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DCCA8CE7-B133-644C-957F-04090BA692A5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244" i="1" l="1"/>
  <c r="CR244" i="1"/>
  <c r="CP244" i="1"/>
  <c r="BU244" i="1"/>
  <c r="BT244" i="1"/>
  <c r="BP244" i="1"/>
  <c r="BL244" i="1"/>
  <c r="BF244" i="1"/>
  <c r="AZ244" i="1"/>
  <c r="BM244" i="1" s="1"/>
  <c r="AU244" i="1"/>
  <c r="AS244" i="1" s="1"/>
  <c r="N244" i="1" s="1"/>
  <c r="AL244" i="1"/>
  <c r="I244" i="1" s="1"/>
  <c r="H244" i="1" s="1"/>
  <c r="AG244" i="1"/>
  <c r="J244" i="1" s="1"/>
  <c r="BI244" i="1" s="1"/>
  <c r="Y244" i="1"/>
  <c r="X244" i="1"/>
  <c r="W244" i="1" s="1"/>
  <c r="P244" i="1"/>
  <c r="CS243" i="1"/>
  <c r="CR243" i="1"/>
  <c r="CP243" i="1"/>
  <c r="S243" i="1" s="1"/>
  <c r="BU243" i="1"/>
  <c r="BT243" i="1"/>
  <c r="BR243" i="1"/>
  <c r="BV243" i="1" s="1"/>
  <c r="BW243" i="1" s="1"/>
  <c r="BL243" i="1"/>
  <c r="BF243" i="1"/>
  <c r="AZ243" i="1"/>
  <c r="BM243" i="1" s="1"/>
  <c r="BP243" i="1" s="1"/>
  <c r="BS243" i="1" s="1"/>
  <c r="AU243" i="1"/>
  <c r="AS243" i="1" s="1"/>
  <c r="AE243" i="1" s="1"/>
  <c r="AL243" i="1"/>
  <c r="I243" i="1" s="1"/>
  <c r="H243" i="1" s="1"/>
  <c r="AG243" i="1"/>
  <c r="AF243" i="1"/>
  <c r="Y243" i="1"/>
  <c r="X243" i="1"/>
  <c r="W243" i="1"/>
  <c r="P243" i="1"/>
  <c r="J243" i="1"/>
  <c r="BI243" i="1" s="1"/>
  <c r="CS242" i="1"/>
  <c r="CR242" i="1"/>
  <c r="CQ242" i="1" s="1"/>
  <c r="BH242" i="1" s="1"/>
  <c r="CP242" i="1"/>
  <c r="BU242" i="1"/>
  <c r="BT242" i="1"/>
  <c r="BQ242" i="1"/>
  <c r="BL242" i="1"/>
  <c r="BI242" i="1"/>
  <c r="BF242" i="1"/>
  <c r="AZ242" i="1"/>
  <c r="BM242" i="1" s="1"/>
  <c r="BP242" i="1" s="1"/>
  <c r="BS242" i="1" s="1"/>
  <c r="AU242" i="1"/>
  <c r="AS242" i="1" s="1"/>
  <c r="AL242" i="1"/>
  <c r="I242" i="1" s="1"/>
  <c r="H242" i="1" s="1"/>
  <c r="AA242" i="1" s="1"/>
  <c r="AG242" i="1"/>
  <c r="J242" i="1" s="1"/>
  <c r="Y242" i="1"/>
  <c r="W242" i="1" s="1"/>
  <c r="X242" i="1"/>
  <c r="P242" i="1"/>
  <c r="CS241" i="1"/>
  <c r="CR241" i="1"/>
  <c r="CP241" i="1"/>
  <c r="CQ241" i="1" s="1"/>
  <c r="BH241" i="1" s="1"/>
  <c r="BU241" i="1"/>
  <c r="BT241" i="1"/>
  <c r="BL241" i="1"/>
  <c r="BF241" i="1"/>
  <c r="AZ241" i="1"/>
  <c r="BM241" i="1" s="1"/>
  <c r="BP241" i="1" s="1"/>
  <c r="AU241" i="1"/>
  <c r="AS241" i="1" s="1"/>
  <c r="AL241" i="1"/>
  <c r="I241" i="1" s="1"/>
  <c r="H241" i="1" s="1"/>
  <c r="AA241" i="1" s="1"/>
  <c r="AG241" i="1"/>
  <c r="J241" i="1" s="1"/>
  <c r="BI241" i="1" s="1"/>
  <c r="BK241" i="1" s="1"/>
  <c r="Y241" i="1"/>
  <c r="X241" i="1"/>
  <c r="S241" i="1"/>
  <c r="P241" i="1"/>
  <c r="CS240" i="1"/>
  <c r="CR240" i="1"/>
  <c r="CP240" i="1"/>
  <c r="BU240" i="1"/>
  <c r="BT240" i="1"/>
  <c r="BM240" i="1"/>
  <c r="BP240" i="1" s="1"/>
  <c r="BL240" i="1"/>
  <c r="BF240" i="1"/>
  <c r="AZ240" i="1"/>
  <c r="AU240" i="1"/>
  <c r="AS240" i="1"/>
  <c r="AL240" i="1"/>
  <c r="I240" i="1" s="1"/>
  <c r="H240" i="1" s="1"/>
  <c r="AG240" i="1"/>
  <c r="J240" i="1" s="1"/>
  <c r="BI240" i="1" s="1"/>
  <c r="Y240" i="1"/>
  <c r="X240" i="1"/>
  <c r="P240" i="1"/>
  <c r="K240" i="1"/>
  <c r="CS239" i="1"/>
  <c r="CR239" i="1"/>
  <c r="CQ239" i="1"/>
  <c r="BH239" i="1" s="1"/>
  <c r="CP239" i="1"/>
  <c r="S239" i="1" s="1"/>
  <c r="BU239" i="1"/>
  <c r="BT239" i="1"/>
  <c r="BL239" i="1"/>
  <c r="BF239" i="1"/>
  <c r="AZ239" i="1"/>
  <c r="BM239" i="1" s="1"/>
  <c r="BP239" i="1" s="1"/>
  <c r="AU239" i="1"/>
  <c r="AS239" i="1" s="1"/>
  <c r="AL239" i="1"/>
  <c r="I239" i="1" s="1"/>
  <c r="H239" i="1" s="1"/>
  <c r="AG239" i="1"/>
  <c r="J239" i="1" s="1"/>
  <c r="BI239" i="1" s="1"/>
  <c r="Y239" i="1"/>
  <c r="X239" i="1"/>
  <c r="W239" i="1" s="1"/>
  <c r="P239" i="1"/>
  <c r="CS238" i="1"/>
  <c r="CR238" i="1"/>
  <c r="CQ238" i="1" s="1"/>
  <c r="BH238" i="1" s="1"/>
  <c r="CP238" i="1"/>
  <c r="BU238" i="1"/>
  <c r="BT238" i="1"/>
  <c r="BL238" i="1"/>
  <c r="BF238" i="1"/>
  <c r="AZ238" i="1"/>
  <c r="BM238" i="1" s="1"/>
  <c r="BP238" i="1" s="1"/>
  <c r="BQ238" i="1" s="1"/>
  <c r="AU238" i="1"/>
  <c r="AS238" i="1" s="1"/>
  <c r="AL238" i="1"/>
  <c r="I238" i="1" s="1"/>
  <c r="H238" i="1" s="1"/>
  <c r="AG238" i="1"/>
  <c r="J238" i="1" s="1"/>
  <c r="BI238" i="1" s="1"/>
  <c r="Y238" i="1"/>
  <c r="X238" i="1"/>
  <c r="W238" i="1" s="1"/>
  <c r="P238" i="1"/>
  <c r="CS237" i="1"/>
  <c r="CR237" i="1"/>
  <c r="CP237" i="1"/>
  <c r="CQ237" i="1" s="1"/>
  <c r="BH237" i="1" s="1"/>
  <c r="BJ237" i="1" s="1"/>
  <c r="BU237" i="1"/>
  <c r="BT237" i="1"/>
  <c r="BS237" i="1"/>
  <c r="BL237" i="1"/>
  <c r="BF237" i="1"/>
  <c r="AZ237" i="1"/>
  <c r="BM237" i="1" s="1"/>
  <c r="BP237" i="1" s="1"/>
  <c r="AU237" i="1"/>
  <c r="AS237" i="1"/>
  <c r="AL237" i="1"/>
  <c r="I237" i="1" s="1"/>
  <c r="H237" i="1" s="1"/>
  <c r="AA237" i="1" s="1"/>
  <c r="AG237" i="1"/>
  <c r="J237" i="1" s="1"/>
  <c r="BI237" i="1" s="1"/>
  <c r="BK237" i="1" s="1"/>
  <c r="Y237" i="1"/>
  <c r="X237" i="1"/>
  <c r="P237" i="1"/>
  <c r="CS236" i="1"/>
  <c r="CR236" i="1"/>
  <c r="CP236" i="1"/>
  <c r="BU236" i="1"/>
  <c r="BT236" i="1"/>
  <c r="BM236" i="1"/>
  <c r="BP236" i="1" s="1"/>
  <c r="BL236" i="1"/>
  <c r="BF236" i="1"/>
  <c r="AZ236" i="1"/>
  <c r="AU236" i="1"/>
  <c r="AS236" i="1" s="1"/>
  <c r="AT236" i="1" s="1"/>
  <c r="AL236" i="1"/>
  <c r="I236" i="1" s="1"/>
  <c r="H236" i="1" s="1"/>
  <c r="AG236" i="1"/>
  <c r="Y236" i="1"/>
  <c r="X236" i="1"/>
  <c r="P236" i="1"/>
  <c r="J236" i="1"/>
  <c r="BI236" i="1" s="1"/>
  <c r="CS235" i="1"/>
  <c r="CR235" i="1"/>
  <c r="CP235" i="1"/>
  <c r="S235" i="1" s="1"/>
  <c r="BU235" i="1"/>
  <c r="BT235" i="1"/>
  <c r="BL235" i="1"/>
  <c r="BF235" i="1"/>
  <c r="AZ235" i="1"/>
  <c r="BM235" i="1" s="1"/>
  <c r="BP235" i="1" s="1"/>
  <c r="AU235" i="1"/>
  <c r="AS235" i="1" s="1"/>
  <c r="AL235" i="1"/>
  <c r="I235" i="1" s="1"/>
  <c r="H235" i="1" s="1"/>
  <c r="AG235" i="1"/>
  <c r="J235" i="1" s="1"/>
  <c r="BI235" i="1" s="1"/>
  <c r="Y235" i="1"/>
  <c r="X235" i="1"/>
  <c r="W235" i="1" s="1"/>
  <c r="P235" i="1"/>
  <c r="CS234" i="1"/>
  <c r="CR234" i="1"/>
  <c r="CQ234" i="1"/>
  <c r="BH234" i="1" s="1"/>
  <c r="BJ234" i="1" s="1"/>
  <c r="CP234" i="1"/>
  <c r="BU234" i="1"/>
  <c r="BT234" i="1"/>
  <c r="BL234" i="1"/>
  <c r="BF234" i="1"/>
  <c r="AZ234" i="1"/>
  <c r="BM234" i="1" s="1"/>
  <c r="BP234" i="1" s="1"/>
  <c r="AU234" i="1"/>
  <c r="AS234" i="1" s="1"/>
  <c r="AL234" i="1"/>
  <c r="AG234" i="1"/>
  <c r="J234" i="1" s="1"/>
  <c r="BI234" i="1" s="1"/>
  <c r="Y234" i="1"/>
  <c r="X234" i="1"/>
  <c r="W234" i="1" s="1"/>
  <c r="P234" i="1"/>
  <c r="I234" i="1"/>
  <c r="H234" i="1" s="1"/>
  <c r="CS233" i="1"/>
  <c r="S233" i="1" s="1"/>
  <c r="CR233" i="1"/>
  <c r="CP233" i="1"/>
  <c r="BU233" i="1"/>
  <c r="BT233" i="1"/>
  <c r="BL233" i="1"/>
  <c r="BF233" i="1"/>
  <c r="AZ233" i="1"/>
  <c r="BM233" i="1" s="1"/>
  <c r="BP233" i="1" s="1"/>
  <c r="BQ233" i="1" s="1"/>
  <c r="AU233" i="1"/>
  <c r="AS233" i="1" s="1"/>
  <c r="AL233" i="1"/>
  <c r="AG233" i="1"/>
  <c r="J233" i="1" s="1"/>
  <c r="BI233" i="1" s="1"/>
  <c r="Y233" i="1"/>
  <c r="X233" i="1"/>
  <c r="P233" i="1"/>
  <c r="I233" i="1"/>
  <c r="H233" i="1"/>
  <c r="AA233" i="1" s="1"/>
  <c r="CS232" i="1"/>
  <c r="CR232" i="1"/>
  <c r="CP232" i="1"/>
  <c r="BU232" i="1"/>
  <c r="BT232" i="1"/>
  <c r="BL232" i="1"/>
  <c r="BF232" i="1"/>
  <c r="AZ232" i="1"/>
  <c r="BM232" i="1" s="1"/>
  <c r="BP232" i="1" s="1"/>
  <c r="AU232" i="1"/>
  <c r="AS232" i="1"/>
  <c r="N232" i="1" s="1"/>
  <c r="AL232" i="1"/>
  <c r="I232" i="1" s="1"/>
  <c r="H232" i="1" s="1"/>
  <c r="AG232" i="1"/>
  <c r="Y232" i="1"/>
  <c r="X232" i="1"/>
  <c r="P232" i="1"/>
  <c r="J232" i="1"/>
  <c r="BI232" i="1" s="1"/>
  <c r="CS231" i="1"/>
  <c r="CR231" i="1"/>
  <c r="CP231" i="1"/>
  <c r="BU231" i="1"/>
  <c r="BT231" i="1"/>
  <c r="BL231" i="1"/>
  <c r="BF231" i="1"/>
  <c r="AZ231" i="1"/>
  <c r="BM231" i="1" s="1"/>
  <c r="BP231" i="1" s="1"/>
  <c r="AU231" i="1"/>
  <c r="AS231" i="1" s="1"/>
  <c r="K231" i="1" s="1"/>
  <c r="AL231" i="1"/>
  <c r="I231" i="1" s="1"/>
  <c r="H231" i="1" s="1"/>
  <c r="AG231" i="1"/>
  <c r="AE231" i="1"/>
  <c r="Y231" i="1"/>
  <c r="X231" i="1"/>
  <c r="W231" i="1"/>
  <c r="P231" i="1"/>
  <c r="J231" i="1"/>
  <c r="BI231" i="1" s="1"/>
  <c r="CS230" i="1"/>
  <c r="CR230" i="1"/>
  <c r="CQ230" i="1" s="1"/>
  <c r="BH230" i="1" s="1"/>
  <c r="CP230" i="1"/>
  <c r="BU230" i="1"/>
  <c r="BT230" i="1"/>
  <c r="BL230" i="1"/>
  <c r="BF230" i="1"/>
  <c r="AZ230" i="1"/>
  <c r="BM230" i="1" s="1"/>
  <c r="BP230" i="1" s="1"/>
  <c r="BR230" i="1" s="1"/>
  <c r="BV230" i="1" s="1"/>
  <c r="BW230" i="1" s="1"/>
  <c r="AU230" i="1"/>
  <c r="AS230" i="1"/>
  <c r="AF230" i="1" s="1"/>
  <c r="AL230" i="1"/>
  <c r="I230" i="1" s="1"/>
  <c r="H230" i="1" s="1"/>
  <c r="AA230" i="1" s="1"/>
  <c r="AG230" i="1"/>
  <c r="J230" i="1" s="1"/>
  <c r="BI230" i="1" s="1"/>
  <c r="Y230" i="1"/>
  <c r="X230" i="1"/>
  <c r="P230" i="1"/>
  <c r="N230" i="1"/>
  <c r="CS229" i="1"/>
  <c r="CR229" i="1"/>
  <c r="CP229" i="1"/>
  <c r="BU229" i="1"/>
  <c r="BT229" i="1"/>
  <c r="BR229" i="1"/>
  <c r="BV229" i="1" s="1"/>
  <c r="BW229" i="1" s="1"/>
  <c r="BL229" i="1"/>
  <c r="BF229" i="1"/>
  <c r="AZ229" i="1"/>
  <c r="BM229" i="1" s="1"/>
  <c r="BP229" i="1" s="1"/>
  <c r="BQ229" i="1" s="1"/>
  <c r="AU229" i="1"/>
  <c r="AS229" i="1" s="1"/>
  <c r="AL229" i="1"/>
  <c r="I229" i="1" s="1"/>
  <c r="H229" i="1" s="1"/>
  <c r="AG229" i="1"/>
  <c r="J229" i="1" s="1"/>
  <c r="BI229" i="1" s="1"/>
  <c r="Y229" i="1"/>
  <c r="X229" i="1"/>
  <c r="P229" i="1"/>
  <c r="CS228" i="1"/>
  <c r="CR228" i="1"/>
  <c r="CP228" i="1"/>
  <c r="BU228" i="1"/>
  <c r="BT228" i="1"/>
  <c r="BL228" i="1"/>
  <c r="BF228" i="1"/>
  <c r="AZ228" i="1"/>
  <c r="BM228" i="1" s="1"/>
  <c r="BP228" i="1" s="1"/>
  <c r="AU228" i="1"/>
  <c r="AS228" i="1"/>
  <c r="N228" i="1" s="1"/>
  <c r="AL228" i="1"/>
  <c r="I228" i="1" s="1"/>
  <c r="H228" i="1" s="1"/>
  <c r="AA228" i="1" s="1"/>
  <c r="AG228" i="1"/>
  <c r="Y228" i="1"/>
  <c r="X228" i="1"/>
  <c r="W228" i="1" s="1"/>
  <c r="P228" i="1"/>
  <c r="J228" i="1"/>
  <c r="BI228" i="1" s="1"/>
  <c r="CS227" i="1"/>
  <c r="CR227" i="1"/>
  <c r="CP227" i="1"/>
  <c r="BU227" i="1"/>
  <c r="BT227" i="1"/>
  <c r="BR227" i="1"/>
  <c r="BV227" i="1" s="1"/>
  <c r="BW227" i="1" s="1"/>
  <c r="BL227" i="1"/>
  <c r="BF227" i="1"/>
  <c r="AZ227" i="1"/>
  <c r="BM227" i="1" s="1"/>
  <c r="BP227" i="1" s="1"/>
  <c r="AU227" i="1"/>
  <c r="AS227" i="1" s="1"/>
  <c r="AL227" i="1"/>
  <c r="AG227" i="1"/>
  <c r="Y227" i="1"/>
  <c r="X227" i="1"/>
  <c r="P227" i="1"/>
  <c r="J227" i="1"/>
  <c r="BI227" i="1" s="1"/>
  <c r="I227" i="1"/>
  <c r="H227" i="1" s="1"/>
  <c r="AA227" i="1" s="1"/>
  <c r="CS226" i="1"/>
  <c r="CR226" i="1"/>
  <c r="CP226" i="1"/>
  <c r="CQ226" i="1" s="1"/>
  <c r="BH226" i="1" s="1"/>
  <c r="BJ226" i="1" s="1"/>
  <c r="BU226" i="1"/>
  <c r="BT226" i="1"/>
  <c r="BS226" i="1"/>
  <c r="BM226" i="1"/>
  <c r="BP226" i="1" s="1"/>
  <c r="BL226" i="1"/>
  <c r="BF226" i="1"/>
  <c r="AZ226" i="1"/>
  <c r="AU226" i="1"/>
  <c r="AS226" i="1" s="1"/>
  <c r="AL226" i="1"/>
  <c r="AG226" i="1"/>
  <c r="Y226" i="1"/>
  <c r="X226" i="1"/>
  <c r="P226" i="1"/>
  <c r="J226" i="1"/>
  <c r="BI226" i="1" s="1"/>
  <c r="I226" i="1"/>
  <c r="H226" i="1" s="1"/>
  <c r="AA226" i="1" s="1"/>
  <c r="CS225" i="1"/>
  <c r="CR225" i="1"/>
  <c r="CQ225" i="1" s="1"/>
  <c r="CP225" i="1"/>
  <c r="BU225" i="1"/>
  <c r="BT225" i="1"/>
  <c r="BL225" i="1"/>
  <c r="BH225" i="1"/>
  <c r="BF225" i="1"/>
  <c r="AZ225" i="1"/>
  <c r="BM225" i="1" s="1"/>
  <c r="BP225" i="1" s="1"/>
  <c r="BS225" i="1" s="1"/>
  <c r="AU225" i="1"/>
  <c r="AS225" i="1" s="1"/>
  <c r="AL225" i="1"/>
  <c r="I225" i="1" s="1"/>
  <c r="H225" i="1" s="1"/>
  <c r="AG225" i="1"/>
  <c r="AF225" i="1"/>
  <c r="Y225" i="1"/>
  <c r="X225" i="1"/>
  <c r="W225" i="1"/>
  <c r="S225" i="1"/>
  <c r="P225" i="1"/>
  <c r="J225" i="1"/>
  <c r="BI225" i="1" s="1"/>
  <c r="CS224" i="1"/>
  <c r="CR224" i="1"/>
  <c r="CP224" i="1"/>
  <c r="S224" i="1" s="1"/>
  <c r="BU224" i="1"/>
  <c r="BT224" i="1"/>
  <c r="BL224" i="1"/>
  <c r="BF224" i="1"/>
  <c r="AZ224" i="1"/>
  <c r="BM224" i="1" s="1"/>
  <c r="BP224" i="1" s="1"/>
  <c r="AU224" i="1"/>
  <c r="AS224" i="1" s="1"/>
  <c r="AT224" i="1"/>
  <c r="AL224" i="1"/>
  <c r="AG224" i="1"/>
  <c r="J224" i="1" s="1"/>
  <c r="BI224" i="1" s="1"/>
  <c r="Y224" i="1"/>
  <c r="X224" i="1"/>
  <c r="W224" i="1"/>
  <c r="P224" i="1"/>
  <c r="I224" i="1"/>
  <c r="H224" i="1" s="1"/>
  <c r="CS223" i="1"/>
  <c r="S223" i="1" s="1"/>
  <c r="CR223" i="1"/>
  <c r="CQ223" i="1" s="1"/>
  <c r="BH223" i="1" s="1"/>
  <c r="CP223" i="1"/>
  <c r="BU223" i="1"/>
  <c r="BT223" i="1"/>
  <c r="BL223" i="1"/>
  <c r="BF223" i="1"/>
  <c r="AZ223" i="1"/>
  <c r="BM223" i="1" s="1"/>
  <c r="BP223" i="1" s="1"/>
  <c r="AU223" i="1"/>
  <c r="AS223" i="1" s="1"/>
  <c r="AL223" i="1"/>
  <c r="I223" i="1" s="1"/>
  <c r="H223" i="1" s="1"/>
  <c r="AG223" i="1"/>
  <c r="J223" i="1" s="1"/>
  <c r="BI223" i="1" s="1"/>
  <c r="Y223" i="1"/>
  <c r="X223" i="1"/>
  <c r="P223" i="1"/>
  <c r="CS222" i="1"/>
  <c r="CR222" i="1"/>
  <c r="CP222" i="1"/>
  <c r="BU222" i="1"/>
  <c r="BT222" i="1"/>
  <c r="BL222" i="1"/>
  <c r="BF222" i="1"/>
  <c r="AZ222" i="1"/>
  <c r="BM222" i="1" s="1"/>
  <c r="BP222" i="1" s="1"/>
  <c r="AU222" i="1"/>
  <c r="AS222" i="1" s="1"/>
  <c r="AL222" i="1"/>
  <c r="I222" i="1" s="1"/>
  <c r="H222" i="1" s="1"/>
  <c r="AA222" i="1" s="1"/>
  <c r="AG222" i="1"/>
  <c r="Y222" i="1"/>
  <c r="X222" i="1"/>
  <c r="S222" i="1"/>
  <c r="P222" i="1"/>
  <c r="J222" i="1"/>
  <c r="BI222" i="1" s="1"/>
  <c r="CS221" i="1"/>
  <c r="S221" i="1" s="1"/>
  <c r="CR221" i="1"/>
  <c r="CP221" i="1"/>
  <c r="BU221" i="1"/>
  <c r="BT221" i="1"/>
  <c r="BM221" i="1"/>
  <c r="BP221" i="1" s="1"/>
  <c r="BL221" i="1"/>
  <c r="BF221" i="1"/>
  <c r="AZ221" i="1"/>
  <c r="AU221" i="1"/>
  <c r="AS221" i="1" s="1"/>
  <c r="AL221" i="1"/>
  <c r="I221" i="1" s="1"/>
  <c r="H221" i="1" s="1"/>
  <c r="AG221" i="1"/>
  <c r="Y221" i="1"/>
  <c r="X221" i="1"/>
  <c r="W221" i="1" s="1"/>
  <c r="P221" i="1"/>
  <c r="J221" i="1"/>
  <c r="BI221" i="1" s="1"/>
  <c r="CS220" i="1"/>
  <c r="CR220" i="1"/>
  <c r="CQ220" i="1"/>
  <c r="BH220" i="1" s="1"/>
  <c r="CP220" i="1"/>
  <c r="BU220" i="1"/>
  <c r="BT220" i="1"/>
  <c r="BL220" i="1"/>
  <c r="BF220" i="1"/>
  <c r="AZ220" i="1"/>
  <c r="BM220" i="1" s="1"/>
  <c r="BP220" i="1" s="1"/>
  <c r="AU220" i="1"/>
  <c r="AS220" i="1" s="1"/>
  <c r="K220" i="1" s="1"/>
  <c r="AL220" i="1"/>
  <c r="I220" i="1" s="1"/>
  <c r="H220" i="1" s="1"/>
  <c r="AG220" i="1"/>
  <c r="J220" i="1" s="1"/>
  <c r="BI220" i="1" s="1"/>
  <c r="AE220" i="1"/>
  <c r="Y220" i="1"/>
  <c r="X220" i="1"/>
  <c r="W220" i="1"/>
  <c r="P220" i="1"/>
  <c r="CS219" i="1"/>
  <c r="CR219" i="1"/>
  <c r="CQ219" i="1"/>
  <c r="BH219" i="1" s="1"/>
  <c r="CP219" i="1"/>
  <c r="S219" i="1" s="1"/>
  <c r="BU219" i="1"/>
  <c r="BT219" i="1"/>
  <c r="BL219" i="1"/>
  <c r="BF219" i="1"/>
  <c r="AZ219" i="1"/>
  <c r="BM219" i="1" s="1"/>
  <c r="BP219" i="1" s="1"/>
  <c r="BR219" i="1" s="1"/>
  <c r="BV219" i="1" s="1"/>
  <c r="BW219" i="1" s="1"/>
  <c r="AU219" i="1"/>
  <c r="AS219" i="1" s="1"/>
  <c r="AF219" i="1" s="1"/>
  <c r="AT219" i="1"/>
  <c r="AL219" i="1"/>
  <c r="AG219" i="1"/>
  <c r="J219" i="1" s="1"/>
  <c r="BI219" i="1" s="1"/>
  <c r="Y219" i="1"/>
  <c r="X219" i="1"/>
  <c r="P219" i="1"/>
  <c r="I219" i="1"/>
  <c r="H219" i="1" s="1"/>
  <c r="CS218" i="1"/>
  <c r="CR218" i="1"/>
  <c r="CP218" i="1"/>
  <c r="CQ218" i="1" s="1"/>
  <c r="BH218" i="1" s="1"/>
  <c r="BJ218" i="1" s="1"/>
  <c r="BU218" i="1"/>
  <c r="BT218" i="1"/>
  <c r="BL218" i="1"/>
  <c r="BF218" i="1"/>
  <c r="AZ218" i="1"/>
  <c r="BM218" i="1" s="1"/>
  <c r="BP218" i="1" s="1"/>
  <c r="BS218" i="1" s="1"/>
  <c r="AU218" i="1"/>
  <c r="AS218" i="1"/>
  <c r="AT218" i="1" s="1"/>
  <c r="AL218" i="1"/>
  <c r="I218" i="1" s="1"/>
  <c r="H218" i="1" s="1"/>
  <c r="AA218" i="1" s="1"/>
  <c r="AG218" i="1"/>
  <c r="J218" i="1" s="1"/>
  <c r="BI218" i="1" s="1"/>
  <c r="Y218" i="1"/>
  <c r="X218" i="1"/>
  <c r="W218" i="1" s="1"/>
  <c r="P218" i="1"/>
  <c r="N218" i="1"/>
  <c r="CS217" i="1"/>
  <c r="CR217" i="1"/>
  <c r="CP217" i="1"/>
  <c r="BU217" i="1"/>
  <c r="BT217" i="1"/>
  <c r="BM217" i="1"/>
  <c r="BP217" i="1" s="1"/>
  <c r="BL217" i="1"/>
  <c r="BF217" i="1"/>
  <c r="AZ217" i="1"/>
  <c r="AU217" i="1"/>
  <c r="AS217" i="1" s="1"/>
  <c r="K217" i="1" s="1"/>
  <c r="AL217" i="1"/>
  <c r="AG217" i="1"/>
  <c r="J217" i="1" s="1"/>
  <c r="BI217" i="1" s="1"/>
  <c r="Y217" i="1"/>
  <c r="X217" i="1"/>
  <c r="P217" i="1"/>
  <c r="I217" i="1"/>
  <c r="H217" i="1" s="1"/>
  <c r="AA217" i="1" s="1"/>
  <c r="CS216" i="1"/>
  <c r="S216" i="1" s="1"/>
  <c r="CR216" i="1"/>
  <c r="CP216" i="1"/>
  <c r="BU216" i="1"/>
  <c r="BT216" i="1"/>
  <c r="BL216" i="1"/>
  <c r="BF216" i="1"/>
  <c r="AZ216" i="1"/>
  <c r="BM216" i="1" s="1"/>
  <c r="BP216" i="1" s="1"/>
  <c r="AU216" i="1"/>
  <c r="AS216" i="1" s="1"/>
  <c r="AL216" i="1"/>
  <c r="I216" i="1" s="1"/>
  <c r="H216" i="1" s="1"/>
  <c r="AG216" i="1"/>
  <c r="Y216" i="1"/>
  <c r="X216" i="1"/>
  <c r="W216" i="1" s="1"/>
  <c r="P216" i="1"/>
  <c r="J216" i="1"/>
  <c r="BI216" i="1" s="1"/>
  <c r="CS215" i="1"/>
  <c r="CR215" i="1"/>
  <c r="CP215" i="1"/>
  <c r="BU215" i="1"/>
  <c r="BT215" i="1"/>
  <c r="BM215" i="1"/>
  <c r="BP215" i="1" s="1"/>
  <c r="BL215" i="1"/>
  <c r="BF215" i="1"/>
  <c r="AZ215" i="1"/>
  <c r="AU215" i="1"/>
  <c r="AS215" i="1" s="1"/>
  <c r="AL215" i="1"/>
  <c r="I215" i="1" s="1"/>
  <c r="H215" i="1" s="1"/>
  <c r="AG215" i="1"/>
  <c r="J215" i="1" s="1"/>
  <c r="BI215" i="1" s="1"/>
  <c r="Y215" i="1"/>
  <c r="X215" i="1"/>
  <c r="P215" i="1"/>
  <c r="CS214" i="1"/>
  <c r="CR214" i="1"/>
  <c r="CP214" i="1"/>
  <c r="CQ214" i="1" s="1"/>
  <c r="BH214" i="1" s="1"/>
  <c r="BJ214" i="1" s="1"/>
  <c r="BU214" i="1"/>
  <c r="BT214" i="1"/>
  <c r="BL214" i="1"/>
  <c r="BF214" i="1"/>
  <c r="AZ214" i="1"/>
  <c r="BM214" i="1" s="1"/>
  <c r="BP214" i="1" s="1"/>
  <c r="AU214" i="1"/>
  <c r="AS214" i="1"/>
  <c r="AL214" i="1"/>
  <c r="I214" i="1" s="1"/>
  <c r="H214" i="1" s="1"/>
  <c r="AG214" i="1"/>
  <c r="J214" i="1" s="1"/>
  <c r="BI214" i="1" s="1"/>
  <c r="Y214" i="1"/>
  <c r="X214" i="1"/>
  <c r="W214" i="1"/>
  <c r="P214" i="1"/>
  <c r="CS213" i="1"/>
  <c r="CR213" i="1"/>
  <c r="CP213" i="1"/>
  <c r="BU213" i="1"/>
  <c r="BT213" i="1"/>
  <c r="BL213" i="1"/>
  <c r="BF213" i="1"/>
  <c r="AZ213" i="1"/>
  <c r="BM213" i="1" s="1"/>
  <c r="BP213" i="1" s="1"/>
  <c r="BQ213" i="1" s="1"/>
  <c r="AU213" i="1"/>
  <c r="AS213" i="1" s="1"/>
  <c r="AT213" i="1" s="1"/>
  <c r="AL213" i="1"/>
  <c r="AG213" i="1"/>
  <c r="Y213" i="1"/>
  <c r="X213" i="1"/>
  <c r="P213" i="1"/>
  <c r="J213" i="1"/>
  <c r="BI213" i="1" s="1"/>
  <c r="I213" i="1"/>
  <c r="H213" i="1" s="1"/>
  <c r="AA213" i="1" s="1"/>
  <c r="CS212" i="1"/>
  <c r="CR212" i="1"/>
  <c r="CP212" i="1"/>
  <c r="BU212" i="1"/>
  <c r="BT212" i="1"/>
  <c r="BL212" i="1"/>
  <c r="BF212" i="1"/>
  <c r="AZ212" i="1"/>
  <c r="BM212" i="1" s="1"/>
  <c r="BP212" i="1" s="1"/>
  <c r="AU212" i="1"/>
  <c r="AS212" i="1" s="1"/>
  <c r="K212" i="1" s="1"/>
  <c r="AL212" i="1"/>
  <c r="I212" i="1" s="1"/>
  <c r="H212" i="1" s="1"/>
  <c r="AG212" i="1"/>
  <c r="Y212" i="1"/>
  <c r="X212" i="1"/>
  <c r="W212" i="1"/>
  <c r="P212" i="1"/>
  <c r="J212" i="1"/>
  <c r="BI212" i="1" s="1"/>
  <c r="CS211" i="1"/>
  <c r="CR211" i="1"/>
  <c r="CP211" i="1"/>
  <c r="S211" i="1" s="1"/>
  <c r="BU211" i="1"/>
  <c r="BT211" i="1"/>
  <c r="BP211" i="1"/>
  <c r="BL211" i="1"/>
  <c r="BF211" i="1"/>
  <c r="AZ211" i="1"/>
  <c r="BM211" i="1" s="1"/>
  <c r="AU211" i="1"/>
  <c r="AS211" i="1" s="1"/>
  <c r="AL211" i="1"/>
  <c r="I211" i="1" s="1"/>
  <c r="H211" i="1" s="1"/>
  <c r="AG211" i="1"/>
  <c r="J211" i="1" s="1"/>
  <c r="BI211" i="1" s="1"/>
  <c r="AF211" i="1"/>
  <c r="Y211" i="1"/>
  <c r="X211" i="1"/>
  <c r="W211" i="1" s="1"/>
  <c r="P211" i="1"/>
  <c r="CS210" i="1"/>
  <c r="CR210" i="1"/>
  <c r="CQ210" i="1" s="1"/>
  <c r="BH210" i="1" s="1"/>
  <c r="CP210" i="1"/>
  <c r="BU210" i="1"/>
  <c r="BT210" i="1"/>
  <c r="BL210" i="1"/>
  <c r="BI210" i="1"/>
  <c r="BF210" i="1"/>
  <c r="AZ210" i="1"/>
  <c r="BM210" i="1" s="1"/>
  <c r="BP210" i="1" s="1"/>
  <c r="AU210" i="1"/>
  <c r="AS210" i="1" s="1"/>
  <c r="AF210" i="1" s="1"/>
  <c r="AL210" i="1"/>
  <c r="I210" i="1" s="1"/>
  <c r="H210" i="1" s="1"/>
  <c r="AG210" i="1"/>
  <c r="Y210" i="1"/>
  <c r="X210" i="1"/>
  <c r="W210" i="1" s="1"/>
  <c r="P210" i="1"/>
  <c r="J210" i="1"/>
  <c r="CS209" i="1"/>
  <c r="CR209" i="1"/>
  <c r="CP209" i="1"/>
  <c r="BU209" i="1"/>
  <c r="BT209" i="1"/>
  <c r="BL209" i="1"/>
  <c r="BF209" i="1"/>
  <c r="AZ209" i="1"/>
  <c r="BM209" i="1" s="1"/>
  <c r="BP209" i="1" s="1"/>
  <c r="AU209" i="1"/>
  <c r="AS209" i="1" s="1"/>
  <c r="AL209" i="1"/>
  <c r="I209" i="1" s="1"/>
  <c r="H209" i="1" s="1"/>
  <c r="AG209" i="1"/>
  <c r="J209" i="1" s="1"/>
  <c r="BI209" i="1" s="1"/>
  <c r="Y209" i="1"/>
  <c r="X209" i="1"/>
  <c r="S209" i="1"/>
  <c r="P209" i="1"/>
  <c r="CS208" i="1"/>
  <c r="CR208" i="1"/>
  <c r="CP208" i="1"/>
  <c r="BU208" i="1"/>
  <c r="BT208" i="1"/>
  <c r="BP208" i="1"/>
  <c r="BL208" i="1"/>
  <c r="BF208" i="1"/>
  <c r="AZ208" i="1"/>
  <c r="BM208" i="1" s="1"/>
  <c r="AU208" i="1"/>
  <c r="AS208" i="1" s="1"/>
  <c r="AT208" i="1"/>
  <c r="AL208" i="1"/>
  <c r="I208" i="1" s="1"/>
  <c r="H208" i="1" s="1"/>
  <c r="AG208" i="1"/>
  <c r="J208" i="1" s="1"/>
  <c r="BI208" i="1" s="1"/>
  <c r="AA208" i="1"/>
  <c r="Y208" i="1"/>
  <c r="X208" i="1"/>
  <c r="W208" i="1"/>
  <c r="P208" i="1"/>
  <c r="K208" i="1"/>
  <c r="CS207" i="1"/>
  <c r="CR207" i="1"/>
  <c r="CQ207" i="1" s="1"/>
  <c r="BH207" i="1" s="1"/>
  <c r="CP207" i="1"/>
  <c r="BU207" i="1"/>
  <c r="BT207" i="1"/>
  <c r="BR207" i="1"/>
  <c r="BV207" i="1" s="1"/>
  <c r="BW207" i="1" s="1"/>
  <c r="BL207" i="1"/>
  <c r="BF207" i="1"/>
  <c r="BJ207" i="1" s="1"/>
  <c r="AZ207" i="1"/>
  <c r="BM207" i="1" s="1"/>
  <c r="BP207" i="1" s="1"/>
  <c r="AU207" i="1"/>
  <c r="AS207" i="1" s="1"/>
  <c r="AL207" i="1"/>
  <c r="AG207" i="1"/>
  <c r="J207" i="1" s="1"/>
  <c r="BI207" i="1" s="1"/>
  <c r="Y207" i="1"/>
  <c r="X207" i="1"/>
  <c r="P207" i="1"/>
  <c r="I207" i="1"/>
  <c r="H207" i="1"/>
  <c r="CS206" i="1"/>
  <c r="S206" i="1" s="1"/>
  <c r="CR206" i="1"/>
  <c r="CP206" i="1"/>
  <c r="CQ206" i="1" s="1"/>
  <c r="BH206" i="1" s="1"/>
  <c r="BU206" i="1"/>
  <c r="BT206" i="1"/>
  <c r="BP206" i="1"/>
  <c r="BL206" i="1"/>
  <c r="BF206" i="1"/>
  <c r="AZ206" i="1"/>
  <c r="BM206" i="1" s="1"/>
  <c r="AU206" i="1"/>
  <c r="AS206" i="1" s="1"/>
  <c r="AL206" i="1"/>
  <c r="I206" i="1" s="1"/>
  <c r="H206" i="1" s="1"/>
  <c r="AG206" i="1"/>
  <c r="J206" i="1" s="1"/>
  <c r="BI206" i="1" s="1"/>
  <c r="AF206" i="1"/>
  <c r="Y206" i="1"/>
  <c r="X206" i="1"/>
  <c r="P206" i="1"/>
  <c r="CS205" i="1"/>
  <c r="CR205" i="1"/>
  <c r="CP205" i="1"/>
  <c r="S205" i="1" s="1"/>
  <c r="BU205" i="1"/>
  <c r="BT205" i="1"/>
  <c r="BL205" i="1"/>
  <c r="BF205" i="1"/>
  <c r="AZ205" i="1"/>
  <c r="BM205" i="1" s="1"/>
  <c r="BP205" i="1" s="1"/>
  <c r="AU205" i="1"/>
  <c r="AS205" i="1" s="1"/>
  <c r="AT205" i="1" s="1"/>
  <c r="AL205" i="1"/>
  <c r="I205" i="1" s="1"/>
  <c r="H205" i="1" s="1"/>
  <c r="AA205" i="1" s="1"/>
  <c r="AG205" i="1"/>
  <c r="J205" i="1" s="1"/>
  <c r="BI205" i="1" s="1"/>
  <c r="Y205" i="1"/>
  <c r="X205" i="1"/>
  <c r="P205" i="1"/>
  <c r="CS204" i="1"/>
  <c r="S204" i="1" s="1"/>
  <c r="T204" i="1" s="1"/>
  <c r="U204" i="1" s="1"/>
  <c r="CR204" i="1"/>
  <c r="CQ204" i="1" s="1"/>
  <c r="BH204" i="1" s="1"/>
  <c r="BK204" i="1" s="1"/>
  <c r="CP204" i="1"/>
  <c r="BU204" i="1"/>
  <c r="BT204" i="1"/>
  <c r="BL204" i="1"/>
  <c r="BF204" i="1"/>
  <c r="AZ204" i="1"/>
  <c r="BM204" i="1" s="1"/>
  <c r="BP204" i="1" s="1"/>
  <c r="AU204" i="1"/>
  <c r="AS204" i="1" s="1"/>
  <c r="AL204" i="1"/>
  <c r="AG204" i="1"/>
  <c r="AA204" i="1"/>
  <c r="Y204" i="1"/>
  <c r="W204" i="1" s="1"/>
  <c r="X204" i="1"/>
  <c r="P204" i="1"/>
  <c r="AB204" i="1" s="1"/>
  <c r="J204" i="1"/>
  <c r="BI204" i="1" s="1"/>
  <c r="I204" i="1"/>
  <c r="H204" i="1" s="1"/>
  <c r="CS203" i="1"/>
  <c r="CR203" i="1"/>
  <c r="CP203" i="1"/>
  <c r="BU203" i="1"/>
  <c r="BT203" i="1"/>
  <c r="BL203" i="1"/>
  <c r="BF203" i="1"/>
  <c r="AZ203" i="1"/>
  <c r="BM203" i="1" s="1"/>
  <c r="BP203" i="1" s="1"/>
  <c r="BR203" i="1" s="1"/>
  <c r="BV203" i="1" s="1"/>
  <c r="BW203" i="1" s="1"/>
  <c r="AU203" i="1"/>
  <c r="AS203" i="1" s="1"/>
  <c r="AL203" i="1"/>
  <c r="AG203" i="1"/>
  <c r="J203" i="1" s="1"/>
  <c r="BI203" i="1" s="1"/>
  <c r="Y203" i="1"/>
  <c r="W203" i="1" s="1"/>
  <c r="X203" i="1"/>
  <c r="P203" i="1"/>
  <c r="I203" i="1"/>
  <c r="H203" i="1" s="1"/>
  <c r="CS202" i="1"/>
  <c r="CR202" i="1"/>
  <c r="CP202" i="1"/>
  <c r="BU202" i="1"/>
  <c r="BT202" i="1"/>
  <c r="BL202" i="1"/>
  <c r="BF202" i="1"/>
  <c r="AZ202" i="1"/>
  <c r="BM202" i="1" s="1"/>
  <c r="BP202" i="1" s="1"/>
  <c r="AU202" i="1"/>
  <c r="AS202" i="1" s="1"/>
  <c r="AL202" i="1"/>
  <c r="I202" i="1" s="1"/>
  <c r="H202" i="1" s="1"/>
  <c r="AA202" i="1" s="1"/>
  <c r="AG202" i="1"/>
  <c r="J202" i="1" s="1"/>
  <c r="BI202" i="1" s="1"/>
  <c r="Y202" i="1"/>
  <c r="X202" i="1"/>
  <c r="W202" i="1" s="1"/>
  <c r="P202" i="1"/>
  <c r="CS201" i="1"/>
  <c r="CR201" i="1"/>
  <c r="CP201" i="1"/>
  <c r="S201" i="1" s="1"/>
  <c r="BU201" i="1"/>
  <c r="BT201" i="1"/>
  <c r="BL201" i="1"/>
  <c r="BF201" i="1"/>
  <c r="AZ201" i="1"/>
  <c r="BM201" i="1" s="1"/>
  <c r="BP201" i="1" s="1"/>
  <c r="BR201" i="1" s="1"/>
  <c r="BV201" i="1" s="1"/>
  <c r="BW201" i="1" s="1"/>
  <c r="AU201" i="1"/>
  <c r="AS201" i="1" s="1"/>
  <c r="AL201" i="1"/>
  <c r="I201" i="1" s="1"/>
  <c r="H201" i="1" s="1"/>
  <c r="AG201" i="1"/>
  <c r="J201" i="1" s="1"/>
  <c r="BI201" i="1" s="1"/>
  <c r="Y201" i="1"/>
  <c r="X201" i="1"/>
  <c r="P201" i="1"/>
  <c r="CS200" i="1"/>
  <c r="S200" i="1" s="1"/>
  <c r="CR200" i="1"/>
  <c r="CQ200" i="1" s="1"/>
  <c r="BH200" i="1" s="1"/>
  <c r="BK200" i="1" s="1"/>
  <c r="CP200" i="1"/>
  <c r="BU200" i="1"/>
  <c r="BT200" i="1"/>
  <c r="BL200" i="1"/>
  <c r="BF200" i="1"/>
  <c r="BJ200" i="1" s="1"/>
  <c r="AZ200" i="1"/>
  <c r="BM200" i="1" s="1"/>
  <c r="BP200" i="1" s="1"/>
  <c r="AU200" i="1"/>
  <c r="AS200" i="1" s="1"/>
  <c r="AL200" i="1"/>
  <c r="I200" i="1" s="1"/>
  <c r="H200" i="1" s="1"/>
  <c r="AG200" i="1"/>
  <c r="AE200" i="1"/>
  <c r="AA200" i="1"/>
  <c r="Y200" i="1"/>
  <c r="X200" i="1"/>
  <c r="W200" i="1" s="1"/>
  <c r="P200" i="1"/>
  <c r="K200" i="1"/>
  <c r="J200" i="1"/>
  <c r="BI200" i="1" s="1"/>
  <c r="CS199" i="1"/>
  <c r="CR199" i="1"/>
  <c r="CP199" i="1"/>
  <c r="BU199" i="1"/>
  <c r="BT199" i="1"/>
  <c r="BL199" i="1"/>
  <c r="BI199" i="1"/>
  <c r="BF199" i="1"/>
  <c r="AZ199" i="1"/>
  <c r="BM199" i="1" s="1"/>
  <c r="BP199" i="1" s="1"/>
  <c r="AU199" i="1"/>
  <c r="AS199" i="1" s="1"/>
  <c r="AT199" i="1" s="1"/>
  <c r="AL199" i="1"/>
  <c r="AG199" i="1"/>
  <c r="J199" i="1" s="1"/>
  <c r="Y199" i="1"/>
  <c r="X199" i="1"/>
  <c r="P199" i="1"/>
  <c r="I199" i="1"/>
  <c r="H199" i="1"/>
  <c r="CS198" i="1"/>
  <c r="CR198" i="1"/>
  <c r="CP198" i="1"/>
  <c r="BU198" i="1"/>
  <c r="BT198" i="1"/>
  <c r="BP198" i="1"/>
  <c r="BQ198" i="1" s="1"/>
  <c r="BL198" i="1"/>
  <c r="BF198" i="1"/>
  <c r="AZ198" i="1"/>
  <c r="BM198" i="1" s="1"/>
  <c r="AU198" i="1"/>
  <c r="AS198" i="1"/>
  <c r="AL198" i="1"/>
  <c r="AG198" i="1"/>
  <c r="J198" i="1" s="1"/>
  <c r="BI198" i="1" s="1"/>
  <c r="AE198" i="1"/>
  <c r="Y198" i="1"/>
  <c r="X198" i="1"/>
  <c r="S198" i="1"/>
  <c r="P198" i="1"/>
  <c r="I198" i="1"/>
  <c r="H198" i="1" s="1"/>
  <c r="CS197" i="1"/>
  <c r="CR197" i="1"/>
  <c r="CQ197" i="1" s="1"/>
  <c r="BH197" i="1" s="1"/>
  <c r="BJ197" i="1" s="1"/>
  <c r="CP197" i="1"/>
  <c r="BU197" i="1"/>
  <c r="BT197" i="1"/>
  <c r="BL197" i="1"/>
  <c r="BF197" i="1"/>
  <c r="AZ197" i="1"/>
  <c r="BM197" i="1" s="1"/>
  <c r="BP197" i="1" s="1"/>
  <c r="BS197" i="1" s="1"/>
  <c r="AU197" i="1"/>
  <c r="AS197" i="1" s="1"/>
  <c r="AL197" i="1"/>
  <c r="AG197" i="1"/>
  <c r="Y197" i="1"/>
  <c r="X197" i="1"/>
  <c r="W197" i="1" s="1"/>
  <c r="S197" i="1"/>
  <c r="P197" i="1"/>
  <c r="J197" i="1"/>
  <c r="BI197" i="1" s="1"/>
  <c r="I197" i="1"/>
  <c r="H197" i="1" s="1"/>
  <c r="AA197" i="1" s="1"/>
  <c r="CS196" i="1"/>
  <c r="CR196" i="1"/>
  <c r="CP196" i="1"/>
  <c r="BU196" i="1"/>
  <c r="BT196" i="1"/>
  <c r="BL196" i="1"/>
  <c r="BF196" i="1"/>
  <c r="AZ196" i="1"/>
  <c r="BM196" i="1" s="1"/>
  <c r="BP196" i="1" s="1"/>
  <c r="AU196" i="1"/>
  <c r="AS196" i="1" s="1"/>
  <c r="AT196" i="1" s="1"/>
  <c r="AL196" i="1"/>
  <c r="I196" i="1" s="1"/>
  <c r="H196" i="1" s="1"/>
  <c r="AG196" i="1"/>
  <c r="AA196" i="1"/>
  <c r="Y196" i="1"/>
  <c r="X196" i="1"/>
  <c r="W196" i="1" s="1"/>
  <c r="P196" i="1"/>
  <c r="K196" i="1"/>
  <c r="J196" i="1"/>
  <c r="BI196" i="1" s="1"/>
  <c r="CS195" i="1"/>
  <c r="CR195" i="1"/>
  <c r="CP195" i="1"/>
  <c r="BU195" i="1"/>
  <c r="BT195" i="1"/>
  <c r="BL195" i="1"/>
  <c r="BI195" i="1"/>
  <c r="BF195" i="1"/>
  <c r="AZ195" i="1"/>
  <c r="BM195" i="1" s="1"/>
  <c r="BP195" i="1" s="1"/>
  <c r="AU195" i="1"/>
  <c r="AS195" i="1" s="1"/>
  <c r="K195" i="1" s="1"/>
  <c r="AL195" i="1"/>
  <c r="AG195" i="1"/>
  <c r="J195" i="1" s="1"/>
  <c r="AF195" i="1"/>
  <c r="AE195" i="1"/>
  <c r="Y195" i="1"/>
  <c r="X195" i="1"/>
  <c r="P195" i="1"/>
  <c r="I195" i="1"/>
  <c r="H195" i="1" s="1"/>
  <c r="CS194" i="1"/>
  <c r="CR194" i="1"/>
  <c r="CQ194" i="1"/>
  <c r="BH194" i="1" s="1"/>
  <c r="CP194" i="1"/>
  <c r="S194" i="1" s="1"/>
  <c r="T194" i="1" s="1"/>
  <c r="U194" i="1" s="1"/>
  <c r="AC194" i="1" s="1"/>
  <c r="BU194" i="1"/>
  <c r="BT194" i="1"/>
  <c r="BL194" i="1"/>
  <c r="BF194" i="1"/>
  <c r="AZ194" i="1"/>
  <c r="BM194" i="1" s="1"/>
  <c r="BP194" i="1" s="1"/>
  <c r="AU194" i="1"/>
  <c r="AS194" i="1"/>
  <c r="K194" i="1" s="1"/>
  <c r="AL194" i="1"/>
  <c r="I194" i="1" s="1"/>
  <c r="H194" i="1" s="1"/>
  <c r="AG194" i="1"/>
  <c r="Y194" i="1"/>
  <c r="X194" i="1"/>
  <c r="P194" i="1"/>
  <c r="J194" i="1"/>
  <c r="BI194" i="1" s="1"/>
  <c r="CS193" i="1"/>
  <c r="CR193" i="1"/>
  <c r="CP193" i="1"/>
  <c r="BU193" i="1"/>
  <c r="BT193" i="1"/>
  <c r="BM193" i="1"/>
  <c r="BP193" i="1" s="1"/>
  <c r="BQ193" i="1" s="1"/>
  <c r="BL193" i="1"/>
  <c r="BF193" i="1"/>
  <c r="AZ193" i="1"/>
  <c r="AU193" i="1"/>
  <c r="AS193" i="1" s="1"/>
  <c r="AT193" i="1" s="1"/>
  <c r="AL193" i="1"/>
  <c r="AG193" i="1"/>
  <c r="J193" i="1" s="1"/>
  <c r="BI193" i="1" s="1"/>
  <c r="Y193" i="1"/>
  <c r="X193" i="1"/>
  <c r="W193" i="1"/>
  <c r="P193" i="1"/>
  <c r="I193" i="1"/>
  <c r="H193" i="1"/>
  <c r="CS192" i="1"/>
  <c r="CR192" i="1"/>
  <c r="CP192" i="1"/>
  <c r="CQ192" i="1" s="1"/>
  <c r="BH192" i="1" s="1"/>
  <c r="BU192" i="1"/>
  <c r="BT192" i="1"/>
  <c r="BL192" i="1"/>
  <c r="BF192" i="1"/>
  <c r="BJ192" i="1" s="1"/>
  <c r="AZ192" i="1"/>
  <c r="BM192" i="1" s="1"/>
  <c r="BP192" i="1" s="1"/>
  <c r="BQ192" i="1" s="1"/>
  <c r="AU192" i="1"/>
  <c r="AS192" i="1"/>
  <c r="AL192" i="1"/>
  <c r="AG192" i="1"/>
  <c r="Y192" i="1"/>
  <c r="X192" i="1"/>
  <c r="P192" i="1"/>
  <c r="N192" i="1"/>
  <c r="J192" i="1"/>
  <c r="BI192" i="1" s="1"/>
  <c r="I192" i="1"/>
  <c r="H192" i="1" s="1"/>
  <c r="AA192" i="1" s="1"/>
  <c r="CS191" i="1"/>
  <c r="S191" i="1" s="1"/>
  <c r="CR191" i="1"/>
  <c r="CP191" i="1"/>
  <c r="BU191" i="1"/>
  <c r="BT191" i="1"/>
  <c r="BM191" i="1"/>
  <c r="BP191" i="1" s="1"/>
  <c r="BQ191" i="1" s="1"/>
  <c r="BL191" i="1"/>
  <c r="BF191" i="1"/>
  <c r="AZ191" i="1"/>
  <c r="AU191" i="1"/>
  <c r="AS191" i="1" s="1"/>
  <c r="AL191" i="1"/>
  <c r="I191" i="1" s="1"/>
  <c r="H191" i="1" s="1"/>
  <c r="AG191" i="1"/>
  <c r="J191" i="1" s="1"/>
  <c r="BI191" i="1" s="1"/>
  <c r="Y191" i="1"/>
  <c r="X191" i="1"/>
  <c r="P191" i="1"/>
  <c r="CS190" i="1"/>
  <c r="CR190" i="1"/>
  <c r="CP190" i="1"/>
  <c r="CQ190" i="1" s="1"/>
  <c r="BH190" i="1" s="1"/>
  <c r="BJ190" i="1" s="1"/>
  <c r="BU190" i="1"/>
  <c r="BT190" i="1"/>
  <c r="BL190" i="1"/>
  <c r="BF190" i="1"/>
  <c r="AZ190" i="1"/>
  <c r="BM190" i="1" s="1"/>
  <c r="BP190" i="1" s="1"/>
  <c r="AU190" i="1"/>
  <c r="AS190" i="1" s="1"/>
  <c r="AL190" i="1"/>
  <c r="I190" i="1" s="1"/>
  <c r="H190" i="1" s="1"/>
  <c r="AG190" i="1"/>
  <c r="J190" i="1" s="1"/>
  <c r="BI190" i="1" s="1"/>
  <c r="AA190" i="1"/>
  <c r="Y190" i="1"/>
  <c r="X190" i="1"/>
  <c r="W190" i="1" s="1"/>
  <c r="P190" i="1"/>
  <c r="CS189" i="1"/>
  <c r="CR189" i="1"/>
  <c r="CP189" i="1"/>
  <c r="BU189" i="1"/>
  <c r="BT189" i="1"/>
  <c r="BL189" i="1"/>
  <c r="BI189" i="1"/>
  <c r="BF189" i="1"/>
  <c r="AZ189" i="1"/>
  <c r="BM189" i="1" s="1"/>
  <c r="BP189" i="1" s="1"/>
  <c r="AU189" i="1"/>
  <c r="AS189" i="1" s="1"/>
  <c r="AT189" i="1" s="1"/>
  <c r="AL189" i="1"/>
  <c r="AG189" i="1"/>
  <c r="J189" i="1" s="1"/>
  <c r="Y189" i="1"/>
  <c r="X189" i="1"/>
  <c r="W189" i="1" s="1"/>
  <c r="P189" i="1"/>
  <c r="I189" i="1"/>
  <c r="H189" i="1" s="1"/>
  <c r="AA189" i="1" s="1"/>
  <c r="CS188" i="1"/>
  <c r="CR188" i="1"/>
  <c r="CP188" i="1"/>
  <c r="CQ188" i="1" s="1"/>
  <c r="BH188" i="1" s="1"/>
  <c r="BU188" i="1"/>
  <c r="BT188" i="1"/>
  <c r="BP188" i="1"/>
  <c r="BR188" i="1" s="1"/>
  <c r="BV188" i="1" s="1"/>
  <c r="BW188" i="1" s="1"/>
  <c r="BL188" i="1"/>
  <c r="BF188" i="1"/>
  <c r="AZ188" i="1"/>
  <c r="BM188" i="1" s="1"/>
  <c r="AU188" i="1"/>
  <c r="AS188" i="1"/>
  <c r="AE188" i="1" s="1"/>
  <c r="AL188" i="1"/>
  <c r="I188" i="1" s="1"/>
  <c r="H188" i="1" s="1"/>
  <c r="AG188" i="1"/>
  <c r="J188" i="1" s="1"/>
  <c r="BI188" i="1" s="1"/>
  <c r="BK188" i="1" s="1"/>
  <c r="AA188" i="1"/>
  <c r="Y188" i="1"/>
  <c r="X188" i="1"/>
  <c r="P188" i="1"/>
  <c r="N188" i="1"/>
  <c r="K188" i="1"/>
  <c r="CS187" i="1"/>
  <c r="S187" i="1" s="1"/>
  <c r="CR187" i="1"/>
  <c r="CP187" i="1"/>
  <c r="BU187" i="1"/>
  <c r="BT187" i="1"/>
  <c r="BL187" i="1"/>
  <c r="BF187" i="1"/>
  <c r="AZ187" i="1"/>
  <c r="BM187" i="1" s="1"/>
  <c r="BP187" i="1" s="1"/>
  <c r="AU187" i="1"/>
  <c r="AS187" i="1" s="1"/>
  <c r="AT187" i="1" s="1"/>
  <c r="AL187" i="1"/>
  <c r="AG187" i="1"/>
  <c r="J187" i="1" s="1"/>
  <c r="BI187" i="1" s="1"/>
  <c r="Y187" i="1"/>
  <c r="X187" i="1"/>
  <c r="P187" i="1"/>
  <c r="I187" i="1"/>
  <c r="H187" i="1"/>
  <c r="CS186" i="1"/>
  <c r="CR186" i="1"/>
  <c r="CP186" i="1"/>
  <c r="BU186" i="1"/>
  <c r="BT186" i="1"/>
  <c r="BM186" i="1"/>
  <c r="BP186" i="1" s="1"/>
  <c r="BL186" i="1"/>
  <c r="BF186" i="1"/>
  <c r="AZ186" i="1"/>
  <c r="AU186" i="1"/>
  <c r="AS186" i="1" s="1"/>
  <c r="AL186" i="1"/>
  <c r="I186" i="1" s="1"/>
  <c r="H186" i="1" s="1"/>
  <c r="AG186" i="1"/>
  <c r="J186" i="1" s="1"/>
  <c r="BI186" i="1" s="1"/>
  <c r="Y186" i="1"/>
  <c r="X186" i="1"/>
  <c r="W186" i="1"/>
  <c r="P186" i="1"/>
  <c r="CS185" i="1"/>
  <c r="CR185" i="1"/>
  <c r="CP185" i="1"/>
  <c r="BU185" i="1"/>
  <c r="BT185" i="1"/>
  <c r="BL185" i="1"/>
  <c r="BF185" i="1"/>
  <c r="AZ185" i="1"/>
  <c r="BM185" i="1" s="1"/>
  <c r="BP185" i="1" s="1"/>
  <c r="AU185" i="1"/>
  <c r="AS185" i="1" s="1"/>
  <c r="K185" i="1" s="1"/>
  <c r="AL185" i="1"/>
  <c r="AG185" i="1"/>
  <c r="J185" i="1" s="1"/>
  <c r="BI185" i="1" s="1"/>
  <c r="AF185" i="1"/>
  <c r="AE185" i="1"/>
  <c r="Y185" i="1"/>
  <c r="W185" i="1" s="1"/>
  <c r="X185" i="1"/>
  <c r="P185" i="1"/>
  <c r="I185" i="1"/>
  <c r="H185" i="1"/>
  <c r="AA185" i="1" s="1"/>
  <c r="CS184" i="1"/>
  <c r="S184" i="1" s="1"/>
  <c r="CR184" i="1"/>
  <c r="CP184" i="1"/>
  <c r="BU184" i="1"/>
  <c r="BT184" i="1"/>
  <c r="BL184" i="1"/>
  <c r="BF184" i="1"/>
  <c r="AZ184" i="1"/>
  <c r="BM184" i="1" s="1"/>
  <c r="BP184" i="1" s="1"/>
  <c r="AU184" i="1"/>
  <c r="AS184" i="1" s="1"/>
  <c r="AL184" i="1"/>
  <c r="AG184" i="1"/>
  <c r="J184" i="1" s="1"/>
  <c r="BI184" i="1" s="1"/>
  <c r="AE184" i="1"/>
  <c r="AA184" i="1"/>
  <c r="Y184" i="1"/>
  <c r="X184" i="1"/>
  <c r="W184" i="1" s="1"/>
  <c r="P184" i="1"/>
  <c r="I184" i="1"/>
  <c r="H184" i="1"/>
  <c r="CS183" i="1"/>
  <c r="S183" i="1" s="1"/>
  <c r="CR183" i="1"/>
  <c r="CP183" i="1"/>
  <c r="BU183" i="1"/>
  <c r="BT183" i="1"/>
  <c r="BR183" i="1"/>
  <c r="BV183" i="1" s="1"/>
  <c r="BW183" i="1" s="1"/>
  <c r="BM183" i="1"/>
  <c r="BP183" i="1" s="1"/>
  <c r="BL183" i="1"/>
  <c r="BF183" i="1"/>
  <c r="AZ183" i="1"/>
  <c r="AU183" i="1"/>
  <c r="AS183" i="1"/>
  <c r="AF183" i="1" s="1"/>
  <c r="AL183" i="1"/>
  <c r="AG183" i="1"/>
  <c r="J183" i="1" s="1"/>
  <c r="BI183" i="1" s="1"/>
  <c r="Y183" i="1"/>
  <c r="X183" i="1"/>
  <c r="P183" i="1"/>
  <c r="I183" i="1"/>
  <c r="H183" i="1"/>
  <c r="CS182" i="1"/>
  <c r="CR182" i="1"/>
  <c r="CP182" i="1"/>
  <c r="BU182" i="1"/>
  <c r="BT182" i="1"/>
  <c r="BL182" i="1"/>
  <c r="BF182" i="1"/>
  <c r="AZ182" i="1"/>
  <c r="BM182" i="1" s="1"/>
  <c r="BP182" i="1" s="1"/>
  <c r="AU182" i="1"/>
  <c r="AS182" i="1" s="1"/>
  <c r="AL182" i="1"/>
  <c r="I182" i="1" s="1"/>
  <c r="H182" i="1" s="1"/>
  <c r="AG182" i="1"/>
  <c r="Y182" i="1"/>
  <c r="X182" i="1"/>
  <c r="W182" i="1"/>
  <c r="P182" i="1"/>
  <c r="J182" i="1"/>
  <c r="BI182" i="1" s="1"/>
  <c r="CS181" i="1"/>
  <c r="CR181" i="1"/>
  <c r="CP181" i="1"/>
  <c r="CQ181" i="1" s="1"/>
  <c r="BH181" i="1" s="1"/>
  <c r="BU181" i="1"/>
  <c r="BT181" i="1"/>
  <c r="BL181" i="1"/>
  <c r="BF181" i="1"/>
  <c r="AZ181" i="1"/>
  <c r="BM181" i="1" s="1"/>
  <c r="BP181" i="1" s="1"/>
  <c r="BS181" i="1" s="1"/>
  <c r="AU181" i="1"/>
  <c r="AS181" i="1" s="1"/>
  <c r="N181" i="1" s="1"/>
  <c r="AL181" i="1"/>
  <c r="I181" i="1" s="1"/>
  <c r="AG181" i="1"/>
  <c r="J181" i="1" s="1"/>
  <c r="BI181" i="1" s="1"/>
  <c r="Y181" i="1"/>
  <c r="X181" i="1"/>
  <c r="P181" i="1"/>
  <c r="H181" i="1"/>
  <c r="AA181" i="1" s="1"/>
  <c r="CS180" i="1"/>
  <c r="CR180" i="1"/>
  <c r="CP180" i="1"/>
  <c r="CQ180" i="1" s="1"/>
  <c r="BH180" i="1" s="1"/>
  <c r="BU180" i="1"/>
  <c r="BT180" i="1"/>
  <c r="BL180" i="1"/>
  <c r="BF180" i="1"/>
  <c r="AZ180" i="1"/>
  <c r="BM180" i="1" s="1"/>
  <c r="BP180" i="1" s="1"/>
  <c r="AU180" i="1"/>
  <c r="AS180" i="1" s="1"/>
  <c r="AL180" i="1"/>
  <c r="I180" i="1" s="1"/>
  <c r="AG180" i="1"/>
  <c r="Y180" i="1"/>
  <c r="X180" i="1"/>
  <c r="S180" i="1"/>
  <c r="P180" i="1"/>
  <c r="J180" i="1"/>
  <c r="BI180" i="1" s="1"/>
  <c r="BK180" i="1" s="1"/>
  <c r="H180" i="1"/>
  <c r="AA180" i="1" s="1"/>
  <c r="CS179" i="1"/>
  <c r="S179" i="1" s="1"/>
  <c r="CR179" i="1"/>
  <c r="CP179" i="1"/>
  <c r="BU179" i="1"/>
  <c r="BT179" i="1"/>
  <c r="BR179" i="1"/>
  <c r="BV179" i="1" s="1"/>
  <c r="BW179" i="1" s="1"/>
  <c r="BM179" i="1"/>
  <c r="BP179" i="1" s="1"/>
  <c r="BQ179" i="1" s="1"/>
  <c r="BL179" i="1"/>
  <c r="BF179" i="1"/>
  <c r="AZ179" i="1"/>
  <c r="AU179" i="1"/>
  <c r="AS179" i="1" s="1"/>
  <c r="AF179" i="1" s="1"/>
  <c r="AL179" i="1"/>
  <c r="I179" i="1" s="1"/>
  <c r="H179" i="1" s="1"/>
  <c r="AG179" i="1"/>
  <c r="J179" i="1" s="1"/>
  <c r="BI179" i="1" s="1"/>
  <c r="Y179" i="1"/>
  <c r="X179" i="1"/>
  <c r="P179" i="1"/>
  <c r="CS178" i="1"/>
  <c r="CR178" i="1"/>
  <c r="CP178" i="1"/>
  <c r="S178" i="1" s="1"/>
  <c r="T178" i="1" s="1"/>
  <c r="U178" i="1" s="1"/>
  <c r="BU178" i="1"/>
  <c r="BT178" i="1"/>
  <c r="BL178" i="1"/>
  <c r="BF178" i="1"/>
  <c r="AZ178" i="1"/>
  <c r="BM178" i="1" s="1"/>
  <c r="BP178" i="1" s="1"/>
  <c r="AU178" i="1"/>
  <c r="AS178" i="1" s="1"/>
  <c r="AL178" i="1"/>
  <c r="I178" i="1" s="1"/>
  <c r="H178" i="1" s="1"/>
  <c r="AG178" i="1"/>
  <c r="J178" i="1" s="1"/>
  <c r="BI178" i="1" s="1"/>
  <c r="Y178" i="1"/>
  <c r="X178" i="1"/>
  <c r="W178" i="1"/>
  <c r="P178" i="1"/>
  <c r="CS177" i="1"/>
  <c r="CR177" i="1"/>
  <c r="CP177" i="1"/>
  <c r="CQ177" i="1" s="1"/>
  <c r="BH177" i="1" s="1"/>
  <c r="BU177" i="1"/>
  <c r="BT177" i="1"/>
  <c r="BL177" i="1"/>
  <c r="BF177" i="1"/>
  <c r="AZ177" i="1"/>
  <c r="BM177" i="1" s="1"/>
  <c r="BP177" i="1" s="1"/>
  <c r="BS177" i="1" s="1"/>
  <c r="AU177" i="1"/>
  <c r="AS177" i="1" s="1"/>
  <c r="AT177" i="1" s="1"/>
  <c r="AL177" i="1"/>
  <c r="I177" i="1" s="1"/>
  <c r="H177" i="1" s="1"/>
  <c r="AG177" i="1"/>
  <c r="Y177" i="1"/>
  <c r="X177" i="1"/>
  <c r="P177" i="1"/>
  <c r="J177" i="1"/>
  <c r="BI177" i="1" s="1"/>
  <c r="CS176" i="1"/>
  <c r="CR176" i="1"/>
  <c r="CP176" i="1"/>
  <c r="BU176" i="1"/>
  <c r="BT176" i="1"/>
  <c r="BP176" i="1"/>
  <c r="BQ176" i="1" s="1"/>
  <c r="BL176" i="1"/>
  <c r="BF176" i="1"/>
  <c r="AZ176" i="1"/>
  <c r="BM176" i="1" s="1"/>
  <c r="AU176" i="1"/>
  <c r="AS176" i="1"/>
  <c r="AL176" i="1"/>
  <c r="I176" i="1" s="1"/>
  <c r="H176" i="1" s="1"/>
  <c r="AG176" i="1"/>
  <c r="J176" i="1" s="1"/>
  <c r="BI176" i="1" s="1"/>
  <c r="AE176" i="1"/>
  <c r="Y176" i="1"/>
  <c r="X176" i="1"/>
  <c r="W176" i="1"/>
  <c r="P176" i="1"/>
  <c r="N176" i="1"/>
  <c r="CS175" i="1"/>
  <c r="CR175" i="1"/>
  <c r="CP175" i="1"/>
  <c r="CQ175" i="1" s="1"/>
  <c r="BH175" i="1" s="1"/>
  <c r="BJ175" i="1" s="1"/>
  <c r="BU175" i="1"/>
  <c r="BT175" i="1"/>
  <c r="BL175" i="1"/>
  <c r="BF175" i="1"/>
  <c r="AZ175" i="1"/>
  <c r="BM175" i="1" s="1"/>
  <c r="BP175" i="1" s="1"/>
  <c r="AU175" i="1"/>
  <c r="AS175" i="1" s="1"/>
  <c r="AL175" i="1"/>
  <c r="AG175" i="1"/>
  <c r="J175" i="1" s="1"/>
  <c r="BI175" i="1" s="1"/>
  <c r="AF175" i="1"/>
  <c r="AA175" i="1"/>
  <c r="Y175" i="1"/>
  <c r="X175" i="1"/>
  <c r="P175" i="1"/>
  <c r="I175" i="1"/>
  <c r="H175" i="1" s="1"/>
  <c r="CS174" i="1"/>
  <c r="CR174" i="1"/>
  <c r="CQ174" i="1"/>
  <c r="BH174" i="1" s="1"/>
  <c r="BJ174" i="1" s="1"/>
  <c r="CP174" i="1"/>
  <c r="S174" i="1" s="1"/>
  <c r="BU174" i="1"/>
  <c r="BT174" i="1"/>
  <c r="BL174" i="1"/>
  <c r="BF174" i="1"/>
  <c r="AZ174" i="1"/>
  <c r="BM174" i="1" s="1"/>
  <c r="BP174" i="1" s="1"/>
  <c r="AU174" i="1"/>
  <c r="AS174" i="1" s="1"/>
  <c r="AT174" i="1" s="1"/>
  <c r="AL174" i="1"/>
  <c r="I174" i="1" s="1"/>
  <c r="H174" i="1" s="1"/>
  <c r="T174" i="1" s="1"/>
  <c r="U174" i="1" s="1"/>
  <c r="AG174" i="1"/>
  <c r="Y174" i="1"/>
  <c r="X174" i="1"/>
  <c r="W174" i="1"/>
  <c r="P174" i="1"/>
  <c r="K174" i="1"/>
  <c r="J174" i="1"/>
  <c r="BI174" i="1" s="1"/>
  <c r="BK174" i="1" s="1"/>
  <c r="CS173" i="1"/>
  <c r="CR173" i="1"/>
  <c r="CP173" i="1"/>
  <c r="BU173" i="1"/>
  <c r="BT173" i="1"/>
  <c r="BM173" i="1"/>
  <c r="BP173" i="1" s="1"/>
  <c r="BL173" i="1"/>
  <c r="BF173" i="1"/>
  <c r="AZ173" i="1"/>
  <c r="AU173" i="1"/>
  <c r="AS173" i="1" s="1"/>
  <c r="K173" i="1" s="1"/>
  <c r="AL173" i="1"/>
  <c r="I173" i="1" s="1"/>
  <c r="AG173" i="1"/>
  <c r="J173" i="1" s="1"/>
  <c r="BI173" i="1" s="1"/>
  <c r="AF173" i="1"/>
  <c r="AE173" i="1"/>
  <c r="Y173" i="1"/>
  <c r="W173" i="1" s="1"/>
  <c r="X173" i="1"/>
  <c r="P173" i="1"/>
  <c r="H173" i="1"/>
  <c r="CS172" i="1"/>
  <c r="CR172" i="1"/>
  <c r="CP172" i="1"/>
  <c r="BU172" i="1"/>
  <c r="BT172" i="1"/>
  <c r="BL172" i="1"/>
  <c r="BF172" i="1"/>
  <c r="AZ172" i="1"/>
  <c r="BM172" i="1" s="1"/>
  <c r="BP172" i="1" s="1"/>
  <c r="AU172" i="1"/>
  <c r="AS172" i="1" s="1"/>
  <c r="AL172" i="1"/>
  <c r="AG172" i="1"/>
  <c r="AF172" i="1"/>
  <c r="AE172" i="1"/>
  <c r="AA172" i="1"/>
  <c r="Y172" i="1"/>
  <c r="X172" i="1"/>
  <c r="P172" i="1"/>
  <c r="K172" i="1"/>
  <c r="J172" i="1"/>
  <c r="BI172" i="1" s="1"/>
  <c r="I172" i="1"/>
  <c r="H172" i="1" s="1"/>
  <c r="CS171" i="1"/>
  <c r="CR171" i="1"/>
  <c r="CP171" i="1"/>
  <c r="BU171" i="1"/>
  <c r="BT171" i="1"/>
  <c r="BM171" i="1"/>
  <c r="BP171" i="1" s="1"/>
  <c r="BL171" i="1"/>
  <c r="BI171" i="1"/>
  <c r="BF171" i="1"/>
  <c r="AZ171" i="1"/>
  <c r="AU171" i="1"/>
  <c r="AS171" i="1" s="1"/>
  <c r="AT171" i="1" s="1"/>
  <c r="AL171" i="1"/>
  <c r="I171" i="1" s="1"/>
  <c r="H171" i="1" s="1"/>
  <c r="AA171" i="1" s="1"/>
  <c r="AG171" i="1"/>
  <c r="J171" i="1" s="1"/>
  <c r="Y171" i="1"/>
  <c r="X171" i="1"/>
  <c r="S171" i="1"/>
  <c r="P171" i="1"/>
  <c r="CS170" i="1"/>
  <c r="CR170" i="1"/>
  <c r="CP170" i="1"/>
  <c r="BU170" i="1"/>
  <c r="BT170" i="1"/>
  <c r="BL170" i="1"/>
  <c r="BF170" i="1"/>
  <c r="AZ170" i="1"/>
  <c r="BM170" i="1" s="1"/>
  <c r="BP170" i="1" s="1"/>
  <c r="BS170" i="1" s="1"/>
  <c r="AU170" i="1"/>
  <c r="AS170" i="1" s="1"/>
  <c r="AL170" i="1"/>
  <c r="AG170" i="1"/>
  <c r="J170" i="1" s="1"/>
  <c r="BI170" i="1" s="1"/>
  <c r="Y170" i="1"/>
  <c r="W170" i="1" s="1"/>
  <c r="X170" i="1"/>
  <c r="P170" i="1"/>
  <c r="I170" i="1"/>
  <c r="H170" i="1" s="1"/>
  <c r="AA170" i="1" s="1"/>
  <c r="CS169" i="1"/>
  <c r="S169" i="1" s="1"/>
  <c r="T169" i="1" s="1"/>
  <c r="U169" i="1" s="1"/>
  <c r="CR169" i="1"/>
  <c r="CQ169" i="1" s="1"/>
  <c r="BH169" i="1" s="1"/>
  <c r="BK169" i="1" s="1"/>
  <c r="CP169" i="1"/>
  <c r="BU169" i="1"/>
  <c r="BT169" i="1"/>
  <c r="BP169" i="1"/>
  <c r="BQ169" i="1" s="1"/>
  <c r="BL169" i="1"/>
  <c r="BF169" i="1"/>
  <c r="AZ169" i="1"/>
  <c r="BM169" i="1" s="1"/>
  <c r="AU169" i="1"/>
  <c r="AS169" i="1" s="1"/>
  <c r="AT169" i="1" s="1"/>
  <c r="AL169" i="1"/>
  <c r="AG169" i="1"/>
  <c r="J169" i="1" s="1"/>
  <c r="BI169" i="1" s="1"/>
  <c r="AE169" i="1"/>
  <c r="AA169" i="1"/>
  <c r="Y169" i="1"/>
  <c r="W169" i="1" s="1"/>
  <c r="X169" i="1"/>
  <c r="P169" i="1"/>
  <c r="N169" i="1"/>
  <c r="I169" i="1"/>
  <c r="H169" i="1" s="1"/>
  <c r="CS168" i="1"/>
  <c r="CR168" i="1"/>
  <c r="CP168" i="1"/>
  <c r="BU168" i="1"/>
  <c r="BT168" i="1"/>
  <c r="BR168" i="1"/>
  <c r="BV168" i="1" s="1"/>
  <c r="BW168" i="1" s="1"/>
  <c r="BL168" i="1"/>
  <c r="BF168" i="1"/>
  <c r="AZ168" i="1"/>
  <c r="BM168" i="1" s="1"/>
  <c r="BP168" i="1" s="1"/>
  <c r="BQ168" i="1" s="1"/>
  <c r="AU168" i="1"/>
  <c r="AS168" i="1" s="1"/>
  <c r="AL168" i="1"/>
  <c r="I168" i="1" s="1"/>
  <c r="H168" i="1" s="1"/>
  <c r="AG168" i="1"/>
  <c r="J168" i="1" s="1"/>
  <c r="BI168" i="1" s="1"/>
  <c r="Y168" i="1"/>
  <c r="X168" i="1"/>
  <c r="P168" i="1"/>
  <c r="CS167" i="1"/>
  <c r="CR167" i="1"/>
  <c r="CQ167" i="1" s="1"/>
  <c r="BH167" i="1" s="1"/>
  <c r="CP167" i="1"/>
  <c r="S167" i="1" s="1"/>
  <c r="BU167" i="1"/>
  <c r="BT167" i="1"/>
  <c r="BL167" i="1"/>
  <c r="BF167" i="1"/>
  <c r="AZ167" i="1"/>
  <c r="BM167" i="1" s="1"/>
  <c r="BP167" i="1" s="1"/>
  <c r="BQ167" i="1" s="1"/>
  <c r="AU167" i="1"/>
  <c r="AS167" i="1"/>
  <c r="AL167" i="1"/>
  <c r="I167" i="1" s="1"/>
  <c r="H167" i="1" s="1"/>
  <c r="AA167" i="1" s="1"/>
  <c r="AG167" i="1"/>
  <c r="Y167" i="1"/>
  <c r="X167" i="1"/>
  <c r="W167" i="1" s="1"/>
  <c r="P167" i="1"/>
  <c r="J167" i="1"/>
  <c r="BI167" i="1" s="1"/>
  <c r="CS166" i="1"/>
  <c r="CR166" i="1"/>
  <c r="CP166" i="1"/>
  <c r="BU166" i="1"/>
  <c r="BT166" i="1"/>
  <c r="BM166" i="1"/>
  <c r="BP166" i="1" s="1"/>
  <c r="BS166" i="1" s="1"/>
  <c r="BL166" i="1"/>
  <c r="BF166" i="1"/>
  <c r="AZ166" i="1"/>
  <c r="AU166" i="1"/>
  <c r="AS166" i="1" s="1"/>
  <c r="AT166" i="1" s="1"/>
  <c r="AL166" i="1"/>
  <c r="I166" i="1" s="1"/>
  <c r="H166" i="1" s="1"/>
  <c r="AG166" i="1"/>
  <c r="J166" i="1" s="1"/>
  <c r="BI166" i="1" s="1"/>
  <c r="Y166" i="1"/>
  <c r="X166" i="1"/>
  <c r="P166" i="1"/>
  <c r="CS165" i="1"/>
  <c r="CR165" i="1"/>
  <c r="CP165" i="1"/>
  <c r="BU165" i="1"/>
  <c r="BT165" i="1"/>
  <c r="BR165" i="1"/>
  <c r="BV165" i="1" s="1"/>
  <c r="BW165" i="1" s="1"/>
  <c r="BL165" i="1"/>
  <c r="BF165" i="1"/>
  <c r="AZ165" i="1"/>
  <c r="BM165" i="1" s="1"/>
  <c r="BP165" i="1" s="1"/>
  <c r="AU165" i="1"/>
  <c r="AS165" i="1" s="1"/>
  <c r="AL165" i="1"/>
  <c r="I165" i="1" s="1"/>
  <c r="H165" i="1" s="1"/>
  <c r="AG165" i="1"/>
  <c r="J165" i="1" s="1"/>
  <c r="BI165" i="1" s="1"/>
  <c r="Y165" i="1"/>
  <c r="X165" i="1"/>
  <c r="W165" i="1" s="1"/>
  <c r="P165" i="1"/>
  <c r="CS164" i="1"/>
  <c r="CR164" i="1"/>
  <c r="CP164" i="1"/>
  <c r="BU164" i="1"/>
  <c r="BT164" i="1"/>
  <c r="BM164" i="1"/>
  <c r="BP164" i="1" s="1"/>
  <c r="BL164" i="1"/>
  <c r="BF164" i="1"/>
  <c r="AZ164" i="1"/>
  <c r="AU164" i="1"/>
  <c r="AS164" i="1" s="1"/>
  <c r="N164" i="1" s="1"/>
  <c r="AL164" i="1"/>
  <c r="AG164" i="1"/>
  <c r="J164" i="1" s="1"/>
  <c r="BI164" i="1" s="1"/>
  <c r="Y164" i="1"/>
  <c r="X164" i="1"/>
  <c r="P164" i="1"/>
  <c r="I164" i="1"/>
  <c r="H164" i="1" s="1"/>
  <c r="CS163" i="1"/>
  <c r="CR163" i="1"/>
  <c r="CQ163" i="1"/>
  <c r="BH163" i="1" s="1"/>
  <c r="CP163" i="1"/>
  <c r="BU163" i="1"/>
  <c r="BT163" i="1"/>
  <c r="BL163" i="1"/>
  <c r="BJ163" i="1"/>
  <c r="BF163" i="1"/>
  <c r="AZ163" i="1"/>
  <c r="BM163" i="1" s="1"/>
  <c r="BP163" i="1" s="1"/>
  <c r="AU163" i="1"/>
  <c r="AS163" i="1" s="1"/>
  <c r="AL163" i="1"/>
  <c r="I163" i="1" s="1"/>
  <c r="H163" i="1" s="1"/>
  <c r="AG163" i="1"/>
  <c r="J163" i="1" s="1"/>
  <c r="BI163" i="1" s="1"/>
  <c r="BK163" i="1" s="1"/>
  <c r="AF163" i="1"/>
  <c r="Y163" i="1"/>
  <c r="X163" i="1"/>
  <c r="P163" i="1"/>
  <c r="CS162" i="1"/>
  <c r="CR162" i="1"/>
  <c r="CP162" i="1"/>
  <c r="CQ162" i="1" s="1"/>
  <c r="BH162" i="1" s="1"/>
  <c r="BJ162" i="1" s="1"/>
  <c r="BU162" i="1"/>
  <c r="BT162" i="1"/>
  <c r="BL162" i="1"/>
  <c r="BF162" i="1"/>
  <c r="AZ162" i="1"/>
  <c r="BM162" i="1" s="1"/>
  <c r="BP162" i="1" s="1"/>
  <c r="AU162" i="1"/>
  <c r="AS162" i="1" s="1"/>
  <c r="AT162" i="1" s="1"/>
  <c r="AL162" i="1"/>
  <c r="AG162" i="1"/>
  <c r="J162" i="1" s="1"/>
  <c r="BI162" i="1" s="1"/>
  <c r="Y162" i="1"/>
  <c r="X162" i="1"/>
  <c r="P162" i="1"/>
  <c r="I162" i="1"/>
  <c r="H162" i="1" s="1"/>
  <c r="CS161" i="1"/>
  <c r="S161" i="1" s="1"/>
  <c r="CR161" i="1"/>
  <c r="CP161" i="1"/>
  <c r="CQ161" i="1" s="1"/>
  <c r="BH161" i="1" s="1"/>
  <c r="BU161" i="1"/>
  <c r="BT161" i="1"/>
  <c r="BM161" i="1"/>
  <c r="BP161" i="1" s="1"/>
  <c r="BL161" i="1"/>
  <c r="BF161" i="1"/>
  <c r="AZ161" i="1"/>
  <c r="AU161" i="1"/>
  <c r="AS161" i="1"/>
  <c r="AL161" i="1"/>
  <c r="AG161" i="1"/>
  <c r="J161" i="1" s="1"/>
  <c r="BI161" i="1" s="1"/>
  <c r="Y161" i="1"/>
  <c r="X161" i="1"/>
  <c r="W161" i="1" s="1"/>
  <c r="P161" i="1"/>
  <c r="I161" i="1"/>
  <c r="H161" i="1" s="1"/>
  <c r="CS160" i="1"/>
  <c r="CR160" i="1"/>
  <c r="CP160" i="1"/>
  <c r="BU160" i="1"/>
  <c r="BT160" i="1"/>
  <c r="BL160" i="1"/>
  <c r="BF160" i="1"/>
  <c r="AZ160" i="1"/>
  <c r="BM160" i="1" s="1"/>
  <c r="BP160" i="1" s="1"/>
  <c r="AU160" i="1"/>
  <c r="AS160" i="1" s="1"/>
  <c r="AL160" i="1"/>
  <c r="I160" i="1" s="1"/>
  <c r="H160" i="1" s="1"/>
  <c r="AG160" i="1"/>
  <c r="J160" i="1" s="1"/>
  <c r="BI160" i="1" s="1"/>
  <c r="Y160" i="1"/>
  <c r="X160" i="1"/>
  <c r="W160" i="1" s="1"/>
  <c r="P160" i="1"/>
  <c r="CS159" i="1"/>
  <c r="CR159" i="1"/>
  <c r="CP159" i="1"/>
  <c r="BU159" i="1"/>
  <c r="BT159" i="1"/>
  <c r="BL159" i="1"/>
  <c r="BF159" i="1"/>
  <c r="AZ159" i="1"/>
  <c r="BM159" i="1" s="1"/>
  <c r="BP159" i="1" s="1"/>
  <c r="AU159" i="1"/>
  <c r="AS159" i="1"/>
  <c r="AL159" i="1"/>
  <c r="AG159" i="1"/>
  <c r="Y159" i="1"/>
  <c r="X159" i="1"/>
  <c r="W159" i="1" s="1"/>
  <c r="P159" i="1"/>
  <c r="J159" i="1"/>
  <c r="BI159" i="1" s="1"/>
  <c r="I159" i="1"/>
  <c r="H159" i="1" s="1"/>
  <c r="CS158" i="1"/>
  <c r="CR158" i="1"/>
  <c r="CP158" i="1"/>
  <c r="BU158" i="1"/>
  <c r="BT158" i="1"/>
  <c r="BL158" i="1"/>
  <c r="BI158" i="1"/>
  <c r="BF158" i="1"/>
  <c r="AZ158" i="1"/>
  <c r="BM158" i="1" s="1"/>
  <c r="BP158" i="1" s="1"/>
  <c r="AU158" i="1"/>
  <c r="AS158" i="1" s="1"/>
  <c r="AL158" i="1"/>
  <c r="I158" i="1" s="1"/>
  <c r="H158" i="1" s="1"/>
  <c r="AG158" i="1"/>
  <c r="J158" i="1" s="1"/>
  <c r="Y158" i="1"/>
  <c r="X158" i="1"/>
  <c r="P158" i="1"/>
  <c r="CS157" i="1"/>
  <c r="CR157" i="1"/>
  <c r="CP157" i="1"/>
  <c r="BU157" i="1"/>
  <c r="BT157" i="1"/>
  <c r="BL157" i="1"/>
  <c r="BF157" i="1"/>
  <c r="AZ157" i="1"/>
  <c r="BM157" i="1" s="1"/>
  <c r="BP157" i="1" s="1"/>
  <c r="BQ157" i="1" s="1"/>
  <c r="AU157" i="1"/>
  <c r="AS157" i="1" s="1"/>
  <c r="AT157" i="1" s="1"/>
  <c r="AL157" i="1"/>
  <c r="AG157" i="1"/>
  <c r="J157" i="1" s="1"/>
  <c r="BI157" i="1" s="1"/>
  <c r="Y157" i="1"/>
  <c r="X157" i="1"/>
  <c r="P157" i="1"/>
  <c r="I157" i="1"/>
  <c r="H157" i="1"/>
  <c r="CS156" i="1"/>
  <c r="CR156" i="1"/>
  <c r="CQ156" i="1" s="1"/>
  <c r="BH156" i="1" s="1"/>
  <c r="CP156" i="1"/>
  <c r="BU156" i="1"/>
  <c r="BT156" i="1"/>
  <c r="BP156" i="1"/>
  <c r="BL156" i="1"/>
  <c r="BI156" i="1"/>
  <c r="BF156" i="1"/>
  <c r="AZ156" i="1"/>
  <c r="BM156" i="1" s="1"/>
  <c r="AU156" i="1"/>
  <c r="AS156" i="1" s="1"/>
  <c r="AL156" i="1"/>
  <c r="AG156" i="1"/>
  <c r="J156" i="1" s="1"/>
  <c r="AE156" i="1"/>
  <c r="Y156" i="1"/>
  <c r="X156" i="1"/>
  <c r="P156" i="1"/>
  <c r="I156" i="1"/>
  <c r="H156" i="1" s="1"/>
  <c r="CS155" i="1"/>
  <c r="CR155" i="1"/>
  <c r="CP155" i="1"/>
  <c r="BU155" i="1"/>
  <c r="BT155" i="1"/>
  <c r="BL155" i="1"/>
  <c r="BF155" i="1"/>
  <c r="AZ155" i="1"/>
  <c r="BM155" i="1" s="1"/>
  <c r="BP155" i="1" s="1"/>
  <c r="AU155" i="1"/>
  <c r="AS155" i="1" s="1"/>
  <c r="N155" i="1" s="1"/>
  <c r="AT155" i="1"/>
  <c r="AL155" i="1"/>
  <c r="AG155" i="1"/>
  <c r="AF155" i="1"/>
  <c r="AE155" i="1"/>
  <c r="Y155" i="1"/>
  <c r="W155" i="1" s="1"/>
  <c r="X155" i="1"/>
  <c r="S155" i="1"/>
  <c r="P155" i="1"/>
  <c r="K155" i="1"/>
  <c r="J155" i="1"/>
  <c r="BI155" i="1" s="1"/>
  <c r="I155" i="1"/>
  <c r="H155" i="1" s="1"/>
  <c r="CS154" i="1"/>
  <c r="CR154" i="1"/>
  <c r="CP154" i="1"/>
  <c r="CQ154" i="1" s="1"/>
  <c r="BH154" i="1" s="1"/>
  <c r="BJ154" i="1" s="1"/>
  <c r="BU154" i="1"/>
  <c r="BT154" i="1"/>
  <c r="BL154" i="1"/>
  <c r="BF154" i="1"/>
  <c r="AZ154" i="1"/>
  <c r="BM154" i="1" s="1"/>
  <c r="BP154" i="1" s="1"/>
  <c r="AU154" i="1"/>
  <c r="AS154" i="1" s="1"/>
  <c r="AL154" i="1"/>
  <c r="AG154" i="1"/>
  <c r="J154" i="1" s="1"/>
  <c r="BI154" i="1" s="1"/>
  <c r="BK154" i="1" s="1"/>
  <c r="Y154" i="1"/>
  <c r="W154" i="1" s="1"/>
  <c r="X154" i="1"/>
  <c r="P154" i="1"/>
  <c r="I154" i="1"/>
  <c r="H154" i="1" s="1"/>
  <c r="AA154" i="1" s="1"/>
  <c r="CS153" i="1"/>
  <c r="CR153" i="1"/>
  <c r="CP153" i="1"/>
  <c r="BU153" i="1"/>
  <c r="BT153" i="1"/>
  <c r="BL153" i="1"/>
  <c r="BF153" i="1"/>
  <c r="AZ153" i="1"/>
  <c r="BM153" i="1" s="1"/>
  <c r="BP153" i="1" s="1"/>
  <c r="AU153" i="1"/>
  <c r="AS153" i="1"/>
  <c r="AL153" i="1"/>
  <c r="AG153" i="1"/>
  <c r="J153" i="1" s="1"/>
  <c r="BI153" i="1" s="1"/>
  <c r="Y153" i="1"/>
  <c r="X153" i="1"/>
  <c r="P153" i="1"/>
  <c r="I153" i="1"/>
  <c r="H153" i="1" s="1"/>
  <c r="CS152" i="1"/>
  <c r="S152" i="1" s="1"/>
  <c r="CR152" i="1"/>
  <c r="CP152" i="1"/>
  <c r="CQ152" i="1" s="1"/>
  <c r="BH152" i="1" s="1"/>
  <c r="BU152" i="1"/>
  <c r="BT152" i="1"/>
  <c r="BR152" i="1"/>
  <c r="BV152" i="1" s="1"/>
  <c r="BW152" i="1" s="1"/>
  <c r="BP152" i="1"/>
  <c r="BQ152" i="1" s="1"/>
  <c r="BL152" i="1"/>
  <c r="BF152" i="1"/>
  <c r="AZ152" i="1"/>
  <c r="BM152" i="1" s="1"/>
  <c r="AU152" i="1"/>
  <c r="AS152" i="1" s="1"/>
  <c r="AL152" i="1"/>
  <c r="AG152" i="1"/>
  <c r="J152" i="1" s="1"/>
  <c r="BI152" i="1" s="1"/>
  <c r="AF152" i="1"/>
  <c r="Y152" i="1"/>
  <c r="X152" i="1"/>
  <c r="W152" i="1" s="1"/>
  <c r="P152" i="1"/>
  <c r="I152" i="1"/>
  <c r="H152" i="1" s="1"/>
  <c r="CS151" i="1"/>
  <c r="S151" i="1" s="1"/>
  <c r="T151" i="1" s="1"/>
  <c r="U151" i="1" s="1"/>
  <c r="CR151" i="1"/>
  <c r="CP151" i="1"/>
  <c r="CQ151" i="1" s="1"/>
  <c r="BH151" i="1" s="1"/>
  <c r="BU151" i="1"/>
  <c r="BT151" i="1"/>
  <c r="BL151" i="1"/>
  <c r="BF151" i="1"/>
  <c r="AZ151" i="1"/>
  <c r="BM151" i="1" s="1"/>
  <c r="BP151" i="1" s="1"/>
  <c r="BQ151" i="1" s="1"/>
  <c r="AU151" i="1"/>
  <c r="AS151" i="1" s="1"/>
  <c r="AL151" i="1"/>
  <c r="I151" i="1" s="1"/>
  <c r="AG151" i="1"/>
  <c r="Y151" i="1"/>
  <c r="X151" i="1"/>
  <c r="W151" i="1" s="1"/>
  <c r="P151" i="1"/>
  <c r="J151" i="1"/>
  <c r="BI151" i="1" s="1"/>
  <c r="H151" i="1"/>
  <c r="CS150" i="1"/>
  <c r="CR150" i="1"/>
  <c r="CP150" i="1"/>
  <c r="CQ150" i="1" s="1"/>
  <c r="BH150" i="1" s="1"/>
  <c r="BU150" i="1"/>
  <c r="BT150" i="1"/>
  <c r="BL150" i="1"/>
  <c r="BF150" i="1"/>
  <c r="BJ150" i="1" s="1"/>
  <c r="AZ150" i="1"/>
  <c r="BM150" i="1" s="1"/>
  <c r="BP150" i="1" s="1"/>
  <c r="AU150" i="1"/>
  <c r="AS150" i="1" s="1"/>
  <c r="AT150" i="1" s="1"/>
  <c r="AL150" i="1"/>
  <c r="AG150" i="1"/>
  <c r="J150" i="1" s="1"/>
  <c r="BI150" i="1" s="1"/>
  <c r="BK150" i="1" s="1"/>
  <c r="Y150" i="1"/>
  <c r="X150" i="1"/>
  <c r="P150" i="1"/>
  <c r="I150" i="1"/>
  <c r="H150" i="1" s="1"/>
  <c r="CS149" i="1"/>
  <c r="CR149" i="1"/>
  <c r="CP149" i="1"/>
  <c r="CQ149" i="1" s="1"/>
  <c r="BH149" i="1" s="1"/>
  <c r="BU149" i="1"/>
  <c r="BT149" i="1"/>
  <c r="BL149" i="1"/>
  <c r="BF149" i="1"/>
  <c r="BJ149" i="1" s="1"/>
  <c r="AZ149" i="1"/>
  <c r="BM149" i="1" s="1"/>
  <c r="BP149" i="1" s="1"/>
  <c r="AU149" i="1"/>
  <c r="AS149" i="1"/>
  <c r="K149" i="1" s="1"/>
  <c r="AL149" i="1"/>
  <c r="I149" i="1" s="1"/>
  <c r="H149" i="1" s="1"/>
  <c r="AG149" i="1"/>
  <c r="Y149" i="1"/>
  <c r="X149" i="1"/>
  <c r="W149" i="1"/>
  <c r="P149" i="1"/>
  <c r="J149" i="1"/>
  <c r="BI149" i="1" s="1"/>
  <c r="BK149" i="1" s="1"/>
  <c r="CS148" i="1"/>
  <c r="CR148" i="1"/>
  <c r="CP148" i="1"/>
  <c r="BU148" i="1"/>
  <c r="BT148" i="1"/>
  <c r="BM148" i="1"/>
  <c r="BP148" i="1" s="1"/>
  <c r="BL148" i="1"/>
  <c r="BF148" i="1"/>
  <c r="AZ148" i="1"/>
  <c r="AU148" i="1"/>
  <c r="AS148" i="1" s="1"/>
  <c r="AL148" i="1"/>
  <c r="AG148" i="1"/>
  <c r="J148" i="1" s="1"/>
  <c r="BI148" i="1" s="1"/>
  <c r="Y148" i="1"/>
  <c r="X148" i="1"/>
  <c r="W148" i="1" s="1"/>
  <c r="P148" i="1"/>
  <c r="I148" i="1"/>
  <c r="H148" i="1" s="1"/>
  <c r="AA148" i="1" s="1"/>
  <c r="CS147" i="1"/>
  <c r="CR147" i="1"/>
  <c r="CP147" i="1"/>
  <c r="CQ147" i="1" s="1"/>
  <c r="BH147" i="1" s="1"/>
  <c r="BU147" i="1"/>
  <c r="BT147" i="1"/>
  <c r="BR147" i="1"/>
  <c r="BV147" i="1" s="1"/>
  <c r="BW147" i="1" s="1"/>
  <c r="BQ147" i="1"/>
  <c r="BL147" i="1"/>
  <c r="BF147" i="1"/>
  <c r="BJ147" i="1" s="1"/>
  <c r="AZ147" i="1"/>
  <c r="BM147" i="1" s="1"/>
  <c r="BP147" i="1" s="1"/>
  <c r="BS147" i="1" s="1"/>
  <c r="AU147" i="1"/>
  <c r="AS147" i="1"/>
  <c r="AF147" i="1" s="1"/>
  <c r="AL147" i="1"/>
  <c r="I147" i="1" s="1"/>
  <c r="H147" i="1" s="1"/>
  <c r="AG147" i="1"/>
  <c r="Y147" i="1"/>
  <c r="X147" i="1"/>
  <c r="P147" i="1"/>
  <c r="J147" i="1"/>
  <c r="BI147" i="1" s="1"/>
  <c r="CS146" i="1"/>
  <c r="S146" i="1" s="1"/>
  <c r="CR146" i="1"/>
  <c r="CP146" i="1"/>
  <c r="BU146" i="1"/>
  <c r="BT146" i="1"/>
  <c r="BL146" i="1"/>
  <c r="BF146" i="1"/>
  <c r="AZ146" i="1"/>
  <c r="BM146" i="1" s="1"/>
  <c r="BP146" i="1" s="1"/>
  <c r="BS146" i="1" s="1"/>
  <c r="AU146" i="1"/>
  <c r="AS146" i="1" s="1"/>
  <c r="AL146" i="1"/>
  <c r="I146" i="1" s="1"/>
  <c r="H146" i="1" s="1"/>
  <c r="AG146" i="1"/>
  <c r="Y146" i="1"/>
  <c r="X146" i="1"/>
  <c r="W146" i="1" s="1"/>
  <c r="P146" i="1"/>
  <c r="J146" i="1"/>
  <c r="BI146" i="1" s="1"/>
  <c r="CS145" i="1"/>
  <c r="CR145" i="1"/>
  <c r="CQ145" i="1" s="1"/>
  <c r="BH145" i="1" s="1"/>
  <c r="CP145" i="1"/>
  <c r="BU145" i="1"/>
  <c r="BT145" i="1"/>
  <c r="BQ145" i="1"/>
  <c r="BP145" i="1"/>
  <c r="BL145" i="1"/>
  <c r="BF145" i="1"/>
  <c r="AZ145" i="1"/>
  <c r="BM145" i="1" s="1"/>
  <c r="AU145" i="1"/>
  <c r="AS145" i="1"/>
  <c r="AF145" i="1" s="1"/>
  <c r="AL145" i="1"/>
  <c r="I145" i="1" s="1"/>
  <c r="H145" i="1" s="1"/>
  <c r="AG145" i="1"/>
  <c r="J145" i="1" s="1"/>
  <c r="BI145" i="1" s="1"/>
  <c r="BK145" i="1" s="1"/>
  <c r="Y145" i="1"/>
  <c r="W145" i="1" s="1"/>
  <c r="X145" i="1"/>
  <c r="S145" i="1"/>
  <c r="T145" i="1" s="1"/>
  <c r="U145" i="1" s="1"/>
  <c r="P145" i="1"/>
  <c r="N145" i="1"/>
  <c r="CS144" i="1"/>
  <c r="CR144" i="1"/>
  <c r="CP144" i="1"/>
  <c r="BU144" i="1"/>
  <c r="BT144" i="1"/>
  <c r="BS144" i="1"/>
  <c r="BP144" i="1"/>
  <c r="BL144" i="1"/>
  <c r="BF144" i="1"/>
  <c r="AZ144" i="1"/>
  <c r="BM144" i="1" s="1"/>
  <c r="AU144" i="1"/>
  <c r="AS144" i="1" s="1"/>
  <c r="AL144" i="1"/>
  <c r="I144" i="1" s="1"/>
  <c r="H144" i="1" s="1"/>
  <c r="AG144" i="1"/>
  <c r="J144" i="1" s="1"/>
  <c r="BI144" i="1" s="1"/>
  <c r="Y144" i="1"/>
  <c r="X144" i="1"/>
  <c r="P144" i="1"/>
  <c r="CS143" i="1"/>
  <c r="CR143" i="1"/>
  <c r="CP143" i="1"/>
  <c r="S143" i="1" s="1"/>
  <c r="BU143" i="1"/>
  <c r="BT143" i="1"/>
  <c r="BL143" i="1"/>
  <c r="BF143" i="1"/>
  <c r="AZ143" i="1"/>
  <c r="BM143" i="1" s="1"/>
  <c r="BP143" i="1" s="1"/>
  <c r="BS143" i="1" s="1"/>
  <c r="AU143" i="1"/>
  <c r="AS143" i="1" s="1"/>
  <c r="K143" i="1" s="1"/>
  <c r="AL143" i="1"/>
  <c r="I143" i="1" s="1"/>
  <c r="AG143" i="1"/>
  <c r="Y143" i="1"/>
  <c r="X143" i="1"/>
  <c r="W143" i="1" s="1"/>
  <c r="P143" i="1"/>
  <c r="J143" i="1"/>
  <c r="BI143" i="1" s="1"/>
  <c r="H143" i="1"/>
  <c r="CS142" i="1"/>
  <c r="S142" i="1" s="1"/>
  <c r="CR142" i="1"/>
  <c r="CP142" i="1"/>
  <c r="CQ142" i="1" s="1"/>
  <c r="BH142" i="1" s="1"/>
  <c r="BU142" i="1"/>
  <c r="BT142" i="1"/>
  <c r="BS142" i="1"/>
  <c r="BM142" i="1"/>
  <c r="BP142" i="1" s="1"/>
  <c r="BL142" i="1"/>
  <c r="BJ142" i="1"/>
  <c r="BF142" i="1"/>
  <c r="AZ142" i="1"/>
  <c r="AU142" i="1"/>
  <c r="AS142" i="1" s="1"/>
  <c r="AT142" i="1" s="1"/>
  <c r="AL142" i="1"/>
  <c r="I142" i="1" s="1"/>
  <c r="H142" i="1" s="1"/>
  <c r="AG142" i="1"/>
  <c r="J142" i="1" s="1"/>
  <c r="BI142" i="1" s="1"/>
  <c r="BK142" i="1" s="1"/>
  <c r="Y142" i="1"/>
  <c r="X142" i="1"/>
  <c r="P142" i="1"/>
  <c r="CS141" i="1"/>
  <c r="CR141" i="1"/>
  <c r="CQ141" i="1" s="1"/>
  <c r="BH141" i="1" s="1"/>
  <c r="CP141" i="1"/>
  <c r="BU141" i="1"/>
  <c r="BT141" i="1"/>
  <c r="BL141" i="1"/>
  <c r="BF141" i="1"/>
  <c r="AZ141" i="1"/>
  <c r="BM141" i="1" s="1"/>
  <c r="BP141" i="1" s="1"/>
  <c r="BQ141" i="1" s="1"/>
  <c r="AU141" i="1"/>
  <c r="AS141" i="1" s="1"/>
  <c r="AL141" i="1"/>
  <c r="I141" i="1" s="1"/>
  <c r="H141" i="1" s="1"/>
  <c r="AG141" i="1"/>
  <c r="AA141" i="1"/>
  <c r="Y141" i="1"/>
  <c r="X141" i="1"/>
  <c r="W141" i="1" s="1"/>
  <c r="S141" i="1"/>
  <c r="P141" i="1"/>
  <c r="J141" i="1"/>
  <c r="BI141" i="1" s="1"/>
  <c r="CS140" i="1"/>
  <c r="CR140" i="1"/>
  <c r="CP140" i="1"/>
  <c r="BU140" i="1"/>
  <c r="BT140" i="1"/>
  <c r="BL140" i="1"/>
  <c r="BF140" i="1"/>
  <c r="AZ140" i="1"/>
  <c r="BM140" i="1" s="1"/>
  <c r="BP140" i="1" s="1"/>
  <c r="BR140" i="1" s="1"/>
  <c r="BV140" i="1" s="1"/>
  <c r="BW140" i="1" s="1"/>
  <c r="AU140" i="1"/>
  <c r="AS140" i="1" s="1"/>
  <c r="N140" i="1" s="1"/>
  <c r="AL140" i="1"/>
  <c r="AG140" i="1"/>
  <c r="J140" i="1" s="1"/>
  <c r="BI140" i="1" s="1"/>
  <c r="Y140" i="1"/>
  <c r="X140" i="1"/>
  <c r="P140" i="1"/>
  <c r="I140" i="1"/>
  <c r="H140" i="1" s="1"/>
  <c r="CS139" i="1"/>
  <c r="CR139" i="1"/>
  <c r="CQ139" i="1" s="1"/>
  <c r="BH139" i="1" s="1"/>
  <c r="CP139" i="1"/>
  <c r="BU139" i="1"/>
  <c r="BT139" i="1"/>
  <c r="BL139" i="1"/>
  <c r="BF139" i="1"/>
  <c r="BJ139" i="1" s="1"/>
  <c r="AZ139" i="1"/>
  <c r="BM139" i="1" s="1"/>
  <c r="BP139" i="1" s="1"/>
  <c r="BR139" i="1" s="1"/>
  <c r="BV139" i="1" s="1"/>
  <c r="BW139" i="1" s="1"/>
  <c r="AU139" i="1"/>
  <c r="AS139" i="1" s="1"/>
  <c r="K139" i="1" s="1"/>
  <c r="AL139" i="1"/>
  <c r="I139" i="1" s="1"/>
  <c r="H139" i="1" s="1"/>
  <c r="AG139" i="1"/>
  <c r="Y139" i="1"/>
  <c r="X139" i="1"/>
  <c r="W139" i="1"/>
  <c r="S139" i="1"/>
  <c r="P139" i="1"/>
  <c r="J139" i="1"/>
  <c r="BI139" i="1" s="1"/>
  <c r="CS138" i="1"/>
  <c r="CR138" i="1"/>
  <c r="CP138" i="1"/>
  <c r="CQ138" i="1" s="1"/>
  <c r="BH138" i="1" s="1"/>
  <c r="BJ138" i="1" s="1"/>
  <c r="BU138" i="1"/>
  <c r="BT138" i="1"/>
  <c r="BM138" i="1"/>
  <c r="BP138" i="1" s="1"/>
  <c r="BQ138" i="1" s="1"/>
  <c r="BL138" i="1"/>
  <c r="BF138" i="1"/>
  <c r="AZ138" i="1"/>
  <c r="AU138" i="1"/>
  <c r="AS138" i="1"/>
  <c r="K138" i="1" s="1"/>
  <c r="AL138" i="1"/>
  <c r="I138" i="1" s="1"/>
  <c r="H138" i="1" s="1"/>
  <c r="AG138" i="1"/>
  <c r="J138" i="1" s="1"/>
  <c r="BI138" i="1" s="1"/>
  <c r="Y138" i="1"/>
  <c r="X138" i="1"/>
  <c r="P138" i="1"/>
  <c r="CS137" i="1"/>
  <c r="CR137" i="1"/>
  <c r="CQ137" i="1" s="1"/>
  <c r="BH137" i="1" s="1"/>
  <c r="BK137" i="1" s="1"/>
  <c r="CP137" i="1"/>
  <c r="BU137" i="1"/>
  <c r="BT137" i="1"/>
  <c r="BL137" i="1"/>
  <c r="BF137" i="1"/>
  <c r="AZ137" i="1"/>
  <c r="BM137" i="1" s="1"/>
  <c r="BP137" i="1" s="1"/>
  <c r="AU137" i="1"/>
  <c r="AS137" i="1" s="1"/>
  <c r="AL137" i="1"/>
  <c r="I137" i="1" s="1"/>
  <c r="H137" i="1" s="1"/>
  <c r="AG137" i="1"/>
  <c r="Y137" i="1"/>
  <c r="X137" i="1"/>
  <c r="W137" i="1" s="1"/>
  <c r="P137" i="1"/>
  <c r="J137" i="1"/>
  <c r="BI137" i="1" s="1"/>
  <c r="CS136" i="1"/>
  <c r="CR136" i="1"/>
  <c r="CP136" i="1"/>
  <c r="BU136" i="1"/>
  <c r="BT136" i="1"/>
  <c r="BL136" i="1"/>
  <c r="BF136" i="1"/>
  <c r="AZ136" i="1"/>
  <c r="BM136" i="1" s="1"/>
  <c r="BP136" i="1" s="1"/>
  <c r="AU136" i="1"/>
  <c r="AS136" i="1" s="1"/>
  <c r="AL136" i="1"/>
  <c r="AG136" i="1"/>
  <c r="J136" i="1" s="1"/>
  <c r="BI136" i="1" s="1"/>
  <c r="Y136" i="1"/>
  <c r="X136" i="1"/>
  <c r="W136" i="1" s="1"/>
  <c r="P136" i="1"/>
  <c r="I136" i="1"/>
  <c r="H136" i="1" s="1"/>
  <c r="CS135" i="1"/>
  <c r="CR135" i="1"/>
  <c r="CP135" i="1"/>
  <c r="BU135" i="1"/>
  <c r="BT135" i="1"/>
  <c r="BP135" i="1"/>
  <c r="BL135" i="1"/>
  <c r="BF135" i="1"/>
  <c r="AZ135" i="1"/>
  <c r="BM135" i="1" s="1"/>
  <c r="AU135" i="1"/>
  <c r="AS135" i="1"/>
  <c r="AT135" i="1" s="1"/>
  <c r="AL135" i="1"/>
  <c r="I135" i="1" s="1"/>
  <c r="H135" i="1" s="1"/>
  <c r="AA135" i="1" s="1"/>
  <c r="AG135" i="1"/>
  <c r="J135" i="1" s="1"/>
  <c r="BI135" i="1" s="1"/>
  <c r="Y135" i="1"/>
  <c r="X135" i="1"/>
  <c r="W135" i="1" s="1"/>
  <c r="P135" i="1"/>
  <c r="N135" i="1"/>
  <c r="CS134" i="1"/>
  <c r="CR134" i="1"/>
  <c r="CP134" i="1"/>
  <c r="BU134" i="1"/>
  <c r="BT134" i="1"/>
  <c r="BR134" i="1"/>
  <c r="BV134" i="1" s="1"/>
  <c r="BW134" i="1" s="1"/>
  <c r="BM134" i="1"/>
  <c r="BP134" i="1" s="1"/>
  <c r="BQ134" i="1" s="1"/>
  <c r="BL134" i="1"/>
  <c r="BF134" i="1"/>
  <c r="AZ134" i="1"/>
  <c r="AU134" i="1"/>
  <c r="AS134" i="1" s="1"/>
  <c r="AL134" i="1"/>
  <c r="I134" i="1" s="1"/>
  <c r="H134" i="1" s="1"/>
  <c r="AA134" i="1" s="1"/>
  <c r="AG134" i="1"/>
  <c r="J134" i="1" s="1"/>
  <c r="BI134" i="1" s="1"/>
  <c r="Y134" i="1"/>
  <c r="X134" i="1"/>
  <c r="P134" i="1"/>
  <c r="CS133" i="1"/>
  <c r="CR133" i="1"/>
  <c r="CP133" i="1"/>
  <c r="CQ133" i="1" s="1"/>
  <c r="BH133" i="1" s="1"/>
  <c r="BU133" i="1"/>
  <c r="BT133" i="1"/>
  <c r="BL133" i="1"/>
  <c r="BF133" i="1"/>
  <c r="AZ133" i="1"/>
  <c r="BM133" i="1" s="1"/>
  <c r="BP133" i="1" s="1"/>
  <c r="AU133" i="1"/>
  <c r="AS133" i="1" s="1"/>
  <c r="AL133" i="1"/>
  <c r="I133" i="1" s="1"/>
  <c r="H133" i="1" s="1"/>
  <c r="AA133" i="1" s="1"/>
  <c r="AG133" i="1"/>
  <c r="J133" i="1" s="1"/>
  <c r="BI133" i="1" s="1"/>
  <c r="BK133" i="1" s="1"/>
  <c r="Y133" i="1"/>
  <c r="W133" i="1" s="1"/>
  <c r="X133" i="1"/>
  <c r="S133" i="1"/>
  <c r="P133" i="1"/>
  <c r="T133" i="1" s="1"/>
  <c r="U133" i="1" s="1"/>
  <c r="V133" i="1" s="1"/>
  <c r="Z133" i="1" s="1"/>
  <c r="CS132" i="1"/>
  <c r="CR132" i="1"/>
  <c r="CQ132" i="1" s="1"/>
  <c r="BH132" i="1" s="1"/>
  <c r="CP132" i="1"/>
  <c r="BU132" i="1"/>
  <c r="BT132" i="1"/>
  <c r="BM132" i="1"/>
  <c r="BP132" i="1" s="1"/>
  <c r="BS132" i="1" s="1"/>
  <c r="BL132" i="1"/>
  <c r="BF132" i="1"/>
  <c r="AZ132" i="1"/>
  <c r="AU132" i="1"/>
  <c r="AS132" i="1" s="1"/>
  <c r="K132" i="1" s="1"/>
  <c r="AL132" i="1"/>
  <c r="I132" i="1" s="1"/>
  <c r="H132" i="1" s="1"/>
  <c r="AG132" i="1"/>
  <c r="J132" i="1" s="1"/>
  <c r="BI132" i="1" s="1"/>
  <c r="BK132" i="1" s="1"/>
  <c r="AF132" i="1"/>
  <c r="AE132" i="1"/>
  <c r="Y132" i="1"/>
  <c r="X132" i="1"/>
  <c r="P132" i="1"/>
  <c r="N132" i="1"/>
  <c r="CS131" i="1"/>
  <c r="S131" i="1" s="1"/>
  <c r="CR131" i="1"/>
  <c r="CP131" i="1"/>
  <c r="BU131" i="1"/>
  <c r="BT131" i="1"/>
  <c r="BL131" i="1"/>
  <c r="BF131" i="1"/>
  <c r="AZ131" i="1"/>
  <c r="BM131" i="1" s="1"/>
  <c r="BP131" i="1" s="1"/>
  <c r="AU131" i="1"/>
  <c r="AS131" i="1" s="1"/>
  <c r="K131" i="1" s="1"/>
  <c r="AL131" i="1"/>
  <c r="AG131" i="1"/>
  <c r="J131" i="1" s="1"/>
  <c r="BI131" i="1" s="1"/>
  <c r="Y131" i="1"/>
  <c r="X131" i="1"/>
  <c r="P131" i="1"/>
  <c r="I131" i="1"/>
  <c r="H131" i="1" s="1"/>
  <c r="AA131" i="1" s="1"/>
  <c r="CS130" i="1"/>
  <c r="S130" i="1" s="1"/>
  <c r="CR130" i="1"/>
  <c r="CP130" i="1"/>
  <c r="BU130" i="1"/>
  <c r="BT130" i="1"/>
  <c r="BL130" i="1"/>
  <c r="BF130" i="1"/>
  <c r="AZ130" i="1"/>
  <c r="BM130" i="1" s="1"/>
  <c r="BP130" i="1" s="1"/>
  <c r="AU130" i="1"/>
  <c r="AS130" i="1" s="1"/>
  <c r="AL130" i="1"/>
  <c r="AG130" i="1"/>
  <c r="J130" i="1" s="1"/>
  <c r="BI130" i="1" s="1"/>
  <c r="Y130" i="1"/>
  <c r="X130" i="1"/>
  <c r="P130" i="1"/>
  <c r="I130" i="1"/>
  <c r="H130" i="1" s="1"/>
  <c r="CS129" i="1"/>
  <c r="CR129" i="1"/>
  <c r="CP129" i="1"/>
  <c r="BU129" i="1"/>
  <c r="BT129" i="1"/>
  <c r="BR129" i="1"/>
  <c r="BV129" i="1" s="1"/>
  <c r="BW129" i="1" s="1"/>
  <c r="BL129" i="1"/>
  <c r="BF129" i="1"/>
  <c r="AZ129" i="1"/>
  <c r="BM129" i="1" s="1"/>
  <c r="BP129" i="1" s="1"/>
  <c r="AU129" i="1"/>
  <c r="AS129" i="1" s="1"/>
  <c r="AL129" i="1"/>
  <c r="I129" i="1" s="1"/>
  <c r="H129" i="1" s="1"/>
  <c r="AA129" i="1" s="1"/>
  <c r="AG129" i="1"/>
  <c r="Y129" i="1"/>
  <c r="X129" i="1"/>
  <c r="W129" i="1" s="1"/>
  <c r="P129" i="1"/>
  <c r="N129" i="1"/>
  <c r="J129" i="1"/>
  <c r="BI129" i="1" s="1"/>
  <c r="CS128" i="1"/>
  <c r="CR128" i="1"/>
  <c r="CP128" i="1"/>
  <c r="BU128" i="1"/>
  <c r="BT128" i="1"/>
  <c r="BL128" i="1"/>
  <c r="BF128" i="1"/>
  <c r="AZ128" i="1"/>
  <c r="BM128" i="1" s="1"/>
  <c r="BP128" i="1" s="1"/>
  <c r="AU128" i="1"/>
  <c r="AS128" i="1" s="1"/>
  <c r="AF128" i="1" s="1"/>
  <c r="AL128" i="1"/>
  <c r="AG128" i="1"/>
  <c r="J128" i="1" s="1"/>
  <c r="BI128" i="1" s="1"/>
  <c r="Y128" i="1"/>
  <c r="X128" i="1"/>
  <c r="P128" i="1"/>
  <c r="N128" i="1"/>
  <c r="I128" i="1"/>
  <c r="H128" i="1" s="1"/>
  <c r="AA128" i="1" s="1"/>
  <c r="CS127" i="1"/>
  <c r="CR127" i="1"/>
  <c r="CP127" i="1"/>
  <c r="BU127" i="1"/>
  <c r="BT127" i="1"/>
  <c r="BL127" i="1"/>
  <c r="BF127" i="1"/>
  <c r="AZ127" i="1"/>
  <c r="BM127" i="1" s="1"/>
  <c r="BP127" i="1" s="1"/>
  <c r="AU127" i="1"/>
  <c r="AS127" i="1"/>
  <c r="K127" i="1" s="1"/>
  <c r="AL127" i="1"/>
  <c r="I127" i="1" s="1"/>
  <c r="H127" i="1" s="1"/>
  <c r="AG127" i="1"/>
  <c r="J127" i="1" s="1"/>
  <c r="BI127" i="1" s="1"/>
  <c r="Y127" i="1"/>
  <c r="X127" i="1"/>
  <c r="W127" i="1" s="1"/>
  <c r="P127" i="1"/>
  <c r="CS126" i="1"/>
  <c r="CR126" i="1"/>
  <c r="CP126" i="1"/>
  <c r="S126" i="1" s="1"/>
  <c r="BU126" i="1"/>
  <c r="BT126" i="1"/>
  <c r="BL126" i="1"/>
  <c r="BI126" i="1"/>
  <c r="BF126" i="1"/>
  <c r="AZ126" i="1"/>
  <c r="BM126" i="1" s="1"/>
  <c r="BP126" i="1" s="1"/>
  <c r="AU126" i="1"/>
  <c r="AS126" i="1" s="1"/>
  <c r="AL126" i="1"/>
  <c r="I126" i="1" s="1"/>
  <c r="H126" i="1" s="1"/>
  <c r="AG126" i="1"/>
  <c r="Y126" i="1"/>
  <c r="X126" i="1"/>
  <c r="P126" i="1"/>
  <c r="J126" i="1"/>
  <c r="CS125" i="1"/>
  <c r="CR125" i="1"/>
  <c r="CP125" i="1"/>
  <c r="CQ125" i="1" s="1"/>
  <c r="BH125" i="1" s="1"/>
  <c r="BU125" i="1"/>
  <c r="BT125" i="1"/>
  <c r="BP125" i="1"/>
  <c r="BL125" i="1"/>
  <c r="BF125" i="1"/>
  <c r="AZ125" i="1"/>
  <c r="BM125" i="1" s="1"/>
  <c r="AU125" i="1"/>
  <c r="AS125" i="1"/>
  <c r="AL125" i="1"/>
  <c r="I125" i="1" s="1"/>
  <c r="H125" i="1" s="1"/>
  <c r="AG125" i="1"/>
  <c r="AA125" i="1"/>
  <c r="Y125" i="1"/>
  <c r="W125" i="1" s="1"/>
  <c r="X125" i="1"/>
  <c r="S125" i="1"/>
  <c r="T125" i="1" s="1"/>
  <c r="U125" i="1" s="1"/>
  <c r="P125" i="1"/>
  <c r="J125" i="1"/>
  <c r="BI125" i="1" s="1"/>
  <c r="BK125" i="1" s="1"/>
  <c r="CS124" i="1"/>
  <c r="CR124" i="1"/>
  <c r="CP124" i="1"/>
  <c r="CQ124" i="1" s="1"/>
  <c r="BH124" i="1" s="1"/>
  <c r="BU124" i="1"/>
  <c r="BT124" i="1"/>
  <c r="BL124" i="1"/>
  <c r="BI124" i="1"/>
  <c r="BF124" i="1"/>
  <c r="AZ124" i="1"/>
  <c r="BM124" i="1" s="1"/>
  <c r="BP124" i="1" s="1"/>
  <c r="AU124" i="1"/>
  <c r="AS124" i="1" s="1"/>
  <c r="AL124" i="1"/>
  <c r="AG124" i="1"/>
  <c r="J124" i="1" s="1"/>
  <c r="Y124" i="1"/>
  <c r="X124" i="1"/>
  <c r="P124" i="1"/>
  <c r="I124" i="1"/>
  <c r="H124" i="1" s="1"/>
  <c r="CS123" i="1"/>
  <c r="CR123" i="1"/>
  <c r="CP123" i="1"/>
  <c r="BU123" i="1"/>
  <c r="BT123" i="1"/>
  <c r="BS123" i="1"/>
  <c r="BQ123" i="1"/>
  <c r="BL123" i="1"/>
  <c r="BF123" i="1"/>
  <c r="AZ123" i="1"/>
  <c r="BM123" i="1" s="1"/>
  <c r="BP123" i="1" s="1"/>
  <c r="BR123" i="1" s="1"/>
  <c r="BV123" i="1" s="1"/>
  <c r="BW123" i="1" s="1"/>
  <c r="AU123" i="1"/>
  <c r="AS123" i="1"/>
  <c r="AE123" i="1" s="1"/>
  <c r="AL123" i="1"/>
  <c r="AG123" i="1"/>
  <c r="J123" i="1" s="1"/>
  <c r="BI123" i="1" s="1"/>
  <c r="AF123" i="1"/>
  <c r="Y123" i="1"/>
  <c r="X123" i="1"/>
  <c r="S123" i="1"/>
  <c r="P123" i="1"/>
  <c r="K123" i="1"/>
  <c r="I123" i="1"/>
  <c r="H123" i="1" s="1"/>
  <c r="AA123" i="1" s="1"/>
  <c r="CS122" i="1"/>
  <c r="CR122" i="1"/>
  <c r="CQ122" i="1" s="1"/>
  <c r="BH122" i="1" s="1"/>
  <c r="CP122" i="1"/>
  <c r="BU122" i="1"/>
  <c r="BT122" i="1"/>
  <c r="BS122" i="1"/>
  <c r="BR122" i="1"/>
  <c r="BV122" i="1" s="1"/>
  <c r="BW122" i="1" s="1"/>
  <c r="BM122" i="1"/>
  <c r="BP122" i="1" s="1"/>
  <c r="BQ122" i="1" s="1"/>
  <c r="BL122" i="1"/>
  <c r="BF122" i="1"/>
  <c r="AZ122" i="1"/>
  <c r="AU122" i="1"/>
  <c r="AS122" i="1" s="1"/>
  <c r="AT122" i="1" s="1"/>
  <c r="AL122" i="1"/>
  <c r="AG122" i="1"/>
  <c r="J122" i="1" s="1"/>
  <c r="BI122" i="1" s="1"/>
  <c r="BK122" i="1" s="1"/>
  <c r="Y122" i="1"/>
  <c r="X122" i="1"/>
  <c r="S122" i="1"/>
  <c r="P122" i="1"/>
  <c r="I122" i="1"/>
  <c r="H122" i="1" s="1"/>
  <c r="CS121" i="1"/>
  <c r="CR121" i="1"/>
  <c r="CP121" i="1"/>
  <c r="CQ121" i="1" s="1"/>
  <c r="BH121" i="1" s="1"/>
  <c r="BU121" i="1"/>
  <c r="BT121" i="1"/>
  <c r="BL121" i="1"/>
  <c r="BF121" i="1"/>
  <c r="AZ121" i="1"/>
  <c r="BM121" i="1" s="1"/>
  <c r="BP121" i="1" s="1"/>
  <c r="AU121" i="1"/>
  <c r="AS121" i="1" s="1"/>
  <c r="AT121" i="1" s="1"/>
  <c r="AL121" i="1"/>
  <c r="I121" i="1" s="1"/>
  <c r="H121" i="1" s="1"/>
  <c r="AA121" i="1" s="1"/>
  <c r="AG121" i="1"/>
  <c r="Y121" i="1"/>
  <c r="X121" i="1"/>
  <c r="W121" i="1"/>
  <c r="S121" i="1"/>
  <c r="P121" i="1"/>
  <c r="J121" i="1"/>
  <c r="BI121" i="1" s="1"/>
  <c r="CS120" i="1"/>
  <c r="CR120" i="1"/>
  <c r="CQ120" i="1" s="1"/>
  <c r="CP120" i="1"/>
  <c r="BU120" i="1"/>
  <c r="BT120" i="1"/>
  <c r="BM120" i="1"/>
  <c r="BP120" i="1" s="1"/>
  <c r="BL120" i="1"/>
  <c r="BH120" i="1"/>
  <c r="BF120" i="1"/>
  <c r="AZ120" i="1"/>
  <c r="AU120" i="1"/>
  <c r="AS120" i="1" s="1"/>
  <c r="K120" i="1" s="1"/>
  <c r="AL120" i="1"/>
  <c r="AG120" i="1"/>
  <c r="J120" i="1" s="1"/>
  <c r="BI120" i="1" s="1"/>
  <c r="AF120" i="1"/>
  <c r="AE120" i="1"/>
  <c r="Y120" i="1"/>
  <c r="X120" i="1"/>
  <c r="W120" i="1" s="1"/>
  <c r="P120" i="1"/>
  <c r="N120" i="1"/>
  <c r="I120" i="1"/>
  <c r="H120" i="1" s="1"/>
  <c r="CS119" i="1"/>
  <c r="CR119" i="1"/>
  <c r="CP119" i="1"/>
  <c r="BU119" i="1"/>
  <c r="BT119" i="1"/>
  <c r="BL119" i="1"/>
  <c r="BI119" i="1"/>
  <c r="BF119" i="1"/>
  <c r="AZ119" i="1"/>
  <c r="BM119" i="1" s="1"/>
  <c r="BP119" i="1" s="1"/>
  <c r="BS119" i="1" s="1"/>
  <c r="AU119" i="1"/>
  <c r="AS119" i="1" s="1"/>
  <c r="AL119" i="1"/>
  <c r="I119" i="1" s="1"/>
  <c r="H119" i="1" s="1"/>
  <c r="AG119" i="1"/>
  <c r="J119" i="1" s="1"/>
  <c r="AE119" i="1"/>
  <c r="Y119" i="1"/>
  <c r="X119" i="1"/>
  <c r="W119" i="1" s="1"/>
  <c r="P119" i="1"/>
  <c r="CS118" i="1"/>
  <c r="S118" i="1" s="1"/>
  <c r="CR118" i="1"/>
  <c r="CP118" i="1"/>
  <c r="BU118" i="1"/>
  <c r="BT118" i="1"/>
  <c r="BL118" i="1"/>
  <c r="BF118" i="1"/>
  <c r="AZ118" i="1"/>
  <c r="BM118" i="1" s="1"/>
  <c r="BP118" i="1" s="1"/>
  <c r="BQ118" i="1" s="1"/>
  <c r="AU118" i="1"/>
  <c r="AS118" i="1" s="1"/>
  <c r="AF118" i="1" s="1"/>
  <c r="AL118" i="1"/>
  <c r="I118" i="1" s="1"/>
  <c r="H118" i="1" s="1"/>
  <c r="AG118" i="1"/>
  <c r="Y118" i="1"/>
  <c r="X118" i="1"/>
  <c r="P118" i="1"/>
  <c r="K118" i="1"/>
  <c r="J118" i="1"/>
  <c r="BI118" i="1" s="1"/>
  <c r="CS117" i="1"/>
  <c r="CR117" i="1"/>
  <c r="CP117" i="1"/>
  <c r="BU117" i="1"/>
  <c r="BT117" i="1"/>
  <c r="BM117" i="1"/>
  <c r="BP117" i="1" s="1"/>
  <c r="BL117" i="1"/>
  <c r="BF117" i="1"/>
  <c r="AZ117" i="1"/>
  <c r="AU117" i="1"/>
  <c r="AS117" i="1" s="1"/>
  <c r="AL117" i="1"/>
  <c r="I117" i="1" s="1"/>
  <c r="H117" i="1" s="1"/>
  <c r="AG117" i="1"/>
  <c r="J117" i="1" s="1"/>
  <c r="BI117" i="1" s="1"/>
  <c r="Y117" i="1"/>
  <c r="X117" i="1"/>
  <c r="W117" i="1" s="1"/>
  <c r="P117" i="1"/>
  <c r="CS116" i="1"/>
  <c r="CR116" i="1"/>
  <c r="CP116" i="1"/>
  <c r="BU116" i="1"/>
  <c r="BT116" i="1"/>
  <c r="BL116" i="1"/>
  <c r="BF116" i="1"/>
  <c r="AZ116" i="1"/>
  <c r="BM116" i="1" s="1"/>
  <c r="BP116" i="1" s="1"/>
  <c r="AU116" i="1"/>
  <c r="AS116" i="1" s="1"/>
  <c r="AL116" i="1"/>
  <c r="I116" i="1" s="1"/>
  <c r="H116" i="1" s="1"/>
  <c r="AG116" i="1"/>
  <c r="Y116" i="1"/>
  <c r="X116" i="1"/>
  <c r="W116" i="1" s="1"/>
  <c r="P116" i="1"/>
  <c r="N116" i="1"/>
  <c r="J116" i="1"/>
  <c r="BI116" i="1" s="1"/>
  <c r="CS115" i="1"/>
  <c r="CR115" i="1"/>
  <c r="CP115" i="1"/>
  <c r="S115" i="1" s="1"/>
  <c r="BU115" i="1"/>
  <c r="BT115" i="1"/>
  <c r="BM115" i="1"/>
  <c r="BP115" i="1" s="1"/>
  <c r="BL115" i="1"/>
  <c r="BF115" i="1"/>
  <c r="AZ115" i="1"/>
  <c r="AU115" i="1"/>
  <c r="AS115" i="1" s="1"/>
  <c r="AL115" i="1"/>
  <c r="I115" i="1" s="1"/>
  <c r="H115" i="1" s="1"/>
  <c r="AA115" i="1" s="1"/>
  <c r="AG115" i="1"/>
  <c r="J115" i="1" s="1"/>
  <c r="BI115" i="1" s="1"/>
  <c r="Y115" i="1"/>
  <c r="X115" i="1"/>
  <c r="W115" i="1" s="1"/>
  <c r="P115" i="1"/>
  <c r="CS114" i="1"/>
  <c r="CR114" i="1"/>
  <c r="CP114" i="1"/>
  <c r="CQ114" i="1" s="1"/>
  <c r="BH114" i="1" s="1"/>
  <c r="BU114" i="1"/>
  <c r="BT114" i="1"/>
  <c r="BL114" i="1"/>
  <c r="BF114" i="1"/>
  <c r="AZ114" i="1"/>
  <c r="BM114" i="1" s="1"/>
  <c r="BP114" i="1" s="1"/>
  <c r="AU114" i="1"/>
  <c r="AS114" i="1"/>
  <c r="AT114" i="1" s="1"/>
  <c r="AL114" i="1"/>
  <c r="I114" i="1" s="1"/>
  <c r="H114" i="1" s="1"/>
  <c r="AA114" i="1" s="1"/>
  <c r="AG114" i="1"/>
  <c r="J114" i="1" s="1"/>
  <c r="BI114" i="1" s="1"/>
  <c r="BK114" i="1" s="1"/>
  <c r="Y114" i="1"/>
  <c r="X114" i="1"/>
  <c r="S114" i="1"/>
  <c r="P114" i="1"/>
  <c r="CS113" i="1"/>
  <c r="CR113" i="1"/>
  <c r="CP113" i="1"/>
  <c r="CQ113" i="1" s="1"/>
  <c r="BH113" i="1" s="1"/>
  <c r="BJ113" i="1" s="1"/>
  <c r="BU113" i="1"/>
  <c r="BT113" i="1"/>
  <c r="BM113" i="1"/>
  <c r="BP113" i="1" s="1"/>
  <c r="BL113" i="1"/>
  <c r="BF113" i="1"/>
  <c r="AZ113" i="1"/>
  <c r="AU113" i="1"/>
  <c r="AS113" i="1" s="1"/>
  <c r="AL113" i="1"/>
  <c r="I113" i="1" s="1"/>
  <c r="H113" i="1" s="1"/>
  <c r="AA113" i="1" s="1"/>
  <c r="AG113" i="1"/>
  <c r="J113" i="1" s="1"/>
  <c r="BI113" i="1" s="1"/>
  <c r="BK113" i="1" s="1"/>
  <c r="Y113" i="1"/>
  <c r="X113" i="1"/>
  <c r="P113" i="1"/>
  <c r="CS112" i="1"/>
  <c r="CR112" i="1"/>
  <c r="CQ112" i="1" s="1"/>
  <c r="BH112" i="1" s="1"/>
  <c r="CP112" i="1"/>
  <c r="S112" i="1" s="1"/>
  <c r="BU112" i="1"/>
  <c r="BT112" i="1"/>
  <c r="BL112" i="1"/>
  <c r="BF112" i="1"/>
  <c r="AZ112" i="1"/>
  <c r="BM112" i="1" s="1"/>
  <c r="BP112" i="1" s="1"/>
  <c r="BS112" i="1" s="1"/>
  <c r="AU112" i="1"/>
  <c r="AS112" i="1" s="1"/>
  <c r="N112" i="1" s="1"/>
  <c r="AL112" i="1"/>
  <c r="I112" i="1" s="1"/>
  <c r="H112" i="1" s="1"/>
  <c r="AG112" i="1"/>
  <c r="J112" i="1" s="1"/>
  <c r="BI112" i="1" s="1"/>
  <c r="Y112" i="1"/>
  <c r="X112" i="1"/>
  <c r="W112" i="1" s="1"/>
  <c r="P112" i="1"/>
  <c r="CS111" i="1"/>
  <c r="CR111" i="1"/>
  <c r="CP111" i="1"/>
  <c r="BU111" i="1"/>
  <c r="BT111" i="1"/>
  <c r="BL111" i="1"/>
  <c r="BF111" i="1"/>
  <c r="AZ111" i="1"/>
  <c r="BM111" i="1" s="1"/>
  <c r="BP111" i="1" s="1"/>
  <c r="AU111" i="1"/>
  <c r="AS111" i="1" s="1"/>
  <c r="AE111" i="1" s="1"/>
  <c r="AL111" i="1"/>
  <c r="AG111" i="1"/>
  <c r="Y111" i="1"/>
  <c r="X111" i="1"/>
  <c r="P111" i="1"/>
  <c r="J111" i="1"/>
  <c r="BI111" i="1" s="1"/>
  <c r="I111" i="1"/>
  <c r="H111" i="1" s="1"/>
  <c r="CS110" i="1"/>
  <c r="CR110" i="1"/>
  <c r="CP110" i="1"/>
  <c r="BU110" i="1"/>
  <c r="BT110" i="1"/>
  <c r="BL110" i="1"/>
  <c r="BF110" i="1"/>
  <c r="AZ110" i="1"/>
  <c r="BM110" i="1" s="1"/>
  <c r="BP110" i="1" s="1"/>
  <c r="AU110" i="1"/>
  <c r="AS110" i="1" s="1"/>
  <c r="K110" i="1" s="1"/>
  <c r="AL110" i="1"/>
  <c r="AG110" i="1"/>
  <c r="Y110" i="1"/>
  <c r="W110" i="1" s="1"/>
  <c r="X110" i="1"/>
  <c r="S110" i="1"/>
  <c r="T110" i="1" s="1"/>
  <c r="U110" i="1" s="1"/>
  <c r="P110" i="1"/>
  <c r="J110" i="1"/>
  <c r="BI110" i="1" s="1"/>
  <c r="I110" i="1"/>
  <c r="H110" i="1" s="1"/>
  <c r="CS109" i="1"/>
  <c r="CR109" i="1"/>
  <c r="CP109" i="1"/>
  <c r="CQ109" i="1" s="1"/>
  <c r="BH109" i="1" s="1"/>
  <c r="BJ109" i="1" s="1"/>
  <c r="BU109" i="1"/>
  <c r="BT109" i="1"/>
  <c r="BP109" i="1"/>
  <c r="BL109" i="1"/>
  <c r="BF109" i="1"/>
  <c r="AZ109" i="1"/>
  <c r="BM109" i="1" s="1"/>
  <c r="AU109" i="1"/>
  <c r="AS109" i="1"/>
  <c r="N109" i="1" s="1"/>
  <c r="AL109" i="1"/>
  <c r="I109" i="1" s="1"/>
  <c r="H109" i="1" s="1"/>
  <c r="AA109" i="1" s="1"/>
  <c r="AG109" i="1"/>
  <c r="J109" i="1" s="1"/>
  <c r="BI109" i="1" s="1"/>
  <c r="BK109" i="1" s="1"/>
  <c r="Y109" i="1"/>
  <c r="X109" i="1"/>
  <c r="W109" i="1" s="1"/>
  <c r="P109" i="1"/>
  <c r="CS108" i="1"/>
  <c r="CR108" i="1"/>
  <c r="CP108" i="1"/>
  <c r="BU108" i="1"/>
  <c r="BT108" i="1"/>
  <c r="BM108" i="1"/>
  <c r="BP108" i="1" s="1"/>
  <c r="BL108" i="1"/>
  <c r="BF108" i="1"/>
  <c r="AZ108" i="1"/>
  <c r="AU108" i="1"/>
  <c r="AS108" i="1" s="1"/>
  <c r="AL108" i="1"/>
  <c r="I108" i="1" s="1"/>
  <c r="H108" i="1" s="1"/>
  <c r="AG108" i="1"/>
  <c r="AF108" i="1"/>
  <c r="AE108" i="1"/>
  <c r="Y108" i="1"/>
  <c r="X108" i="1"/>
  <c r="W108" i="1" s="1"/>
  <c r="P108" i="1"/>
  <c r="N108" i="1"/>
  <c r="J108" i="1"/>
  <c r="BI108" i="1" s="1"/>
  <c r="CS107" i="1"/>
  <c r="CR107" i="1"/>
  <c r="CP107" i="1"/>
  <c r="BU107" i="1"/>
  <c r="BT107" i="1"/>
  <c r="BM107" i="1"/>
  <c r="BP107" i="1" s="1"/>
  <c r="BL107" i="1"/>
  <c r="BF107" i="1"/>
  <c r="AZ107" i="1"/>
  <c r="AU107" i="1"/>
  <c r="AS107" i="1" s="1"/>
  <c r="AL107" i="1"/>
  <c r="AG107" i="1"/>
  <c r="J107" i="1" s="1"/>
  <c r="BI107" i="1" s="1"/>
  <c r="AF107" i="1"/>
  <c r="AE107" i="1"/>
  <c r="Y107" i="1"/>
  <c r="W107" i="1" s="1"/>
  <c r="X107" i="1"/>
  <c r="P107" i="1"/>
  <c r="I107" i="1"/>
  <c r="H107" i="1" s="1"/>
  <c r="AA107" i="1" s="1"/>
  <c r="CS106" i="1"/>
  <c r="CR106" i="1"/>
  <c r="CP106" i="1"/>
  <c r="BU106" i="1"/>
  <c r="BT106" i="1"/>
  <c r="BL106" i="1"/>
  <c r="BF106" i="1"/>
  <c r="AZ106" i="1"/>
  <c r="BM106" i="1" s="1"/>
  <c r="BP106" i="1" s="1"/>
  <c r="AU106" i="1"/>
  <c r="AS106" i="1"/>
  <c r="AL106" i="1"/>
  <c r="I106" i="1" s="1"/>
  <c r="H106" i="1" s="1"/>
  <c r="AG106" i="1"/>
  <c r="Y106" i="1"/>
  <c r="X106" i="1"/>
  <c r="P106" i="1"/>
  <c r="J106" i="1"/>
  <c r="BI106" i="1" s="1"/>
  <c r="CS105" i="1"/>
  <c r="CR105" i="1"/>
  <c r="CP105" i="1"/>
  <c r="BU105" i="1"/>
  <c r="BT105" i="1"/>
  <c r="BL105" i="1"/>
  <c r="BF105" i="1"/>
  <c r="AZ105" i="1"/>
  <c r="BM105" i="1" s="1"/>
  <c r="BP105" i="1" s="1"/>
  <c r="AU105" i="1"/>
  <c r="AS105" i="1" s="1"/>
  <c r="AF105" i="1" s="1"/>
  <c r="AL105" i="1"/>
  <c r="I105" i="1" s="1"/>
  <c r="H105" i="1" s="1"/>
  <c r="AG105" i="1"/>
  <c r="Y105" i="1"/>
  <c r="X105" i="1"/>
  <c r="P105" i="1"/>
  <c r="J105" i="1"/>
  <c r="BI105" i="1" s="1"/>
  <c r="CS104" i="1"/>
  <c r="CR104" i="1"/>
  <c r="CP104" i="1"/>
  <c r="BU104" i="1"/>
  <c r="BT104" i="1"/>
  <c r="BM104" i="1"/>
  <c r="BP104" i="1" s="1"/>
  <c r="BL104" i="1"/>
  <c r="BF104" i="1"/>
  <c r="AZ104" i="1"/>
  <c r="AU104" i="1"/>
  <c r="AS104" i="1"/>
  <c r="AL104" i="1"/>
  <c r="I104" i="1" s="1"/>
  <c r="H104" i="1" s="1"/>
  <c r="AA104" i="1" s="1"/>
  <c r="AG104" i="1"/>
  <c r="J104" i="1" s="1"/>
  <c r="BI104" i="1" s="1"/>
  <c r="Y104" i="1"/>
  <c r="X104" i="1"/>
  <c r="W104" i="1" s="1"/>
  <c r="P104" i="1"/>
  <c r="CS103" i="1"/>
  <c r="CR103" i="1"/>
  <c r="CP103" i="1"/>
  <c r="BU103" i="1"/>
  <c r="BT103" i="1"/>
  <c r="BL103" i="1"/>
  <c r="BF103" i="1"/>
  <c r="AZ103" i="1"/>
  <c r="BM103" i="1" s="1"/>
  <c r="BP103" i="1" s="1"/>
  <c r="BS103" i="1" s="1"/>
  <c r="AU103" i="1"/>
  <c r="AS103" i="1" s="1"/>
  <c r="AL103" i="1"/>
  <c r="I103" i="1" s="1"/>
  <c r="H103" i="1" s="1"/>
  <c r="AG103" i="1"/>
  <c r="J103" i="1" s="1"/>
  <c r="BI103" i="1" s="1"/>
  <c r="Y103" i="1"/>
  <c r="X103" i="1"/>
  <c r="W103" i="1" s="1"/>
  <c r="P103" i="1"/>
  <c r="CS102" i="1"/>
  <c r="CR102" i="1"/>
  <c r="CP102" i="1"/>
  <c r="S102" i="1" s="1"/>
  <c r="BU102" i="1"/>
  <c r="BT102" i="1"/>
  <c r="BL102" i="1"/>
  <c r="BF102" i="1"/>
  <c r="AZ102" i="1"/>
  <c r="BM102" i="1" s="1"/>
  <c r="BP102" i="1" s="1"/>
  <c r="AU102" i="1"/>
  <c r="AS102" i="1"/>
  <c r="AF102" i="1" s="1"/>
  <c r="AL102" i="1"/>
  <c r="AG102" i="1"/>
  <c r="AE102" i="1"/>
  <c r="Y102" i="1"/>
  <c r="X102" i="1"/>
  <c r="P102" i="1"/>
  <c r="K102" i="1"/>
  <c r="J102" i="1"/>
  <c r="BI102" i="1" s="1"/>
  <c r="I102" i="1"/>
  <c r="H102" i="1" s="1"/>
  <c r="AA102" i="1" s="1"/>
  <c r="CS101" i="1"/>
  <c r="S101" i="1" s="1"/>
  <c r="CR101" i="1"/>
  <c r="CP101" i="1"/>
  <c r="BU101" i="1"/>
  <c r="BT101" i="1"/>
  <c r="BL101" i="1"/>
  <c r="BI101" i="1"/>
  <c r="BF101" i="1"/>
  <c r="AZ101" i="1"/>
  <c r="BM101" i="1" s="1"/>
  <c r="BP101" i="1" s="1"/>
  <c r="AU101" i="1"/>
  <c r="AS101" i="1" s="1"/>
  <c r="AT101" i="1" s="1"/>
  <c r="AL101" i="1"/>
  <c r="AG101" i="1"/>
  <c r="J101" i="1" s="1"/>
  <c r="Y101" i="1"/>
  <c r="X101" i="1"/>
  <c r="W101" i="1" s="1"/>
  <c r="P101" i="1"/>
  <c r="N101" i="1"/>
  <c r="I101" i="1"/>
  <c r="H101" i="1" s="1"/>
  <c r="CS100" i="1"/>
  <c r="CR100" i="1"/>
  <c r="CQ100" i="1" s="1"/>
  <c r="BH100" i="1" s="1"/>
  <c r="CP100" i="1"/>
  <c r="BU100" i="1"/>
  <c r="BT100" i="1"/>
  <c r="BR100" i="1"/>
  <c r="BV100" i="1" s="1"/>
  <c r="BW100" i="1" s="1"/>
  <c r="BQ100" i="1"/>
  <c r="BL100" i="1"/>
  <c r="BF100" i="1"/>
  <c r="AZ100" i="1"/>
  <c r="BM100" i="1" s="1"/>
  <c r="BP100" i="1" s="1"/>
  <c r="BS100" i="1" s="1"/>
  <c r="AU100" i="1"/>
  <c r="AS100" i="1" s="1"/>
  <c r="AE100" i="1" s="1"/>
  <c r="AL100" i="1"/>
  <c r="AG100" i="1"/>
  <c r="J100" i="1" s="1"/>
  <c r="BI100" i="1" s="1"/>
  <c r="BK100" i="1" s="1"/>
  <c r="AF100" i="1"/>
  <c r="Y100" i="1"/>
  <c r="X100" i="1"/>
  <c r="S100" i="1"/>
  <c r="P100" i="1"/>
  <c r="N100" i="1"/>
  <c r="I100" i="1"/>
  <c r="H100" i="1"/>
  <c r="AA100" i="1" s="1"/>
  <c r="CS99" i="1"/>
  <c r="CR99" i="1"/>
  <c r="CQ99" i="1" s="1"/>
  <c r="BH99" i="1" s="1"/>
  <c r="CP99" i="1"/>
  <c r="BU99" i="1"/>
  <c r="BT99" i="1"/>
  <c r="BM99" i="1"/>
  <c r="BP99" i="1" s="1"/>
  <c r="BQ99" i="1" s="1"/>
  <c r="BL99" i="1"/>
  <c r="BF99" i="1"/>
  <c r="AZ99" i="1"/>
  <c r="AU99" i="1"/>
  <c r="AS99" i="1"/>
  <c r="AL99" i="1"/>
  <c r="I99" i="1" s="1"/>
  <c r="H99" i="1" s="1"/>
  <c r="AG99" i="1"/>
  <c r="J99" i="1" s="1"/>
  <c r="BI99" i="1" s="1"/>
  <c r="AF99" i="1"/>
  <c r="Y99" i="1"/>
  <c r="X99" i="1"/>
  <c r="S99" i="1"/>
  <c r="P99" i="1"/>
  <c r="K99" i="1"/>
  <c r="CS98" i="1"/>
  <c r="CR98" i="1"/>
  <c r="CQ98" i="1"/>
  <c r="BH98" i="1" s="1"/>
  <c r="CP98" i="1"/>
  <c r="BU98" i="1"/>
  <c r="BT98" i="1"/>
  <c r="BL98" i="1"/>
  <c r="BF98" i="1"/>
  <c r="BJ98" i="1" s="1"/>
  <c r="AZ98" i="1"/>
  <c r="BM98" i="1" s="1"/>
  <c r="BP98" i="1" s="1"/>
  <c r="AU98" i="1"/>
  <c r="AS98" i="1"/>
  <c r="AL98" i="1"/>
  <c r="I98" i="1" s="1"/>
  <c r="H98" i="1" s="1"/>
  <c r="AG98" i="1"/>
  <c r="J98" i="1" s="1"/>
  <c r="BI98" i="1" s="1"/>
  <c r="Y98" i="1"/>
  <c r="X98" i="1"/>
  <c r="W98" i="1" s="1"/>
  <c r="S98" i="1"/>
  <c r="P98" i="1"/>
  <c r="K98" i="1"/>
  <c r="CS97" i="1"/>
  <c r="CR97" i="1"/>
  <c r="CQ97" i="1" s="1"/>
  <c r="BH97" i="1" s="1"/>
  <c r="CP97" i="1"/>
  <c r="S97" i="1" s="1"/>
  <c r="BU97" i="1"/>
  <c r="BT97" i="1"/>
  <c r="BL97" i="1"/>
  <c r="BF97" i="1"/>
  <c r="AZ97" i="1"/>
  <c r="BM97" i="1" s="1"/>
  <c r="BP97" i="1" s="1"/>
  <c r="AU97" i="1"/>
  <c r="AS97" i="1" s="1"/>
  <c r="AF97" i="1" s="1"/>
  <c r="AL97" i="1"/>
  <c r="I97" i="1" s="1"/>
  <c r="H97" i="1" s="1"/>
  <c r="AG97" i="1"/>
  <c r="Y97" i="1"/>
  <c r="W97" i="1" s="1"/>
  <c r="X97" i="1"/>
  <c r="P97" i="1"/>
  <c r="J97" i="1"/>
  <c r="BI97" i="1" s="1"/>
  <c r="CS96" i="1"/>
  <c r="CR96" i="1"/>
  <c r="CQ96" i="1" s="1"/>
  <c r="BH96" i="1" s="1"/>
  <c r="CP96" i="1"/>
  <c r="BU96" i="1"/>
  <c r="BT96" i="1"/>
  <c r="BL96" i="1"/>
  <c r="BF96" i="1"/>
  <c r="AZ96" i="1"/>
  <c r="BM96" i="1" s="1"/>
  <c r="BP96" i="1" s="1"/>
  <c r="AU96" i="1"/>
  <c r="AS96" i="1"/>
  <c r="AL96" i="1"/>
  <c r="AG96" i="1"/>
  <c r="J96" i="1" s="1"/>
  <c r="BI96" i="1" s="1"/>
  <c r="Y96" i="1"/>
  <c r="X96" i="1"/>
  <c r="W96" i="1"/>
  <c r="S96" i="1"/>
  <c r="P96" i="1"/>
  <c r="I96" i="1"/>
  <c r="H96" i="1"/>
  <c r="AA96" i="1" s="1"/>
  <c r="CS95" i="1"/>
  <c r="CR95" i="1"/>
  <c r="CP95" i="1"/>
  <c r="BU95" i="1"/>
  <c r="BT95" i="1"/>
  <c r="BM95" i="1"/>
  <c r="BP95" i="1" s="1"/>
  <c r="BL95" i="1"/>
  <c r="BF95" i="1"/>
  <c r="AZ95" i="1"/>
  <c r="AU95" i="1"/>
  <c r="AS95" i="1" s="1"/>
  <c r="AL95" i="1"/>
  <c r="I95" i="1" s="1"/>
  <c r="H95" i="1" s="1"/>
  <c r="AG95" i="1"/>
  <c r="J95" i="1" s="1"/>
  <c r="BI95" i="1" s="1"/>
  <c r="AA95" i="1"/>
  <c r="Y95" i="1"/>
  <c r="W95" i="1" s="1"/>
  <c r="X95" i="1"/>
  <c r="P95" i="1"/>
  <c r="CS94" i="1"/>
  <c r="CR94" i="1"/>
  <c r="CP94" i="1"/>
  <c r="CQ94" i="1" s="1"/>
  <c r="BH94" i="1" s="1"/>
  <c r="BJ94" i="1" s="1"/>
  <c r="BU94" i="1"/>
  <c r="BT94" i="1"/>
  <c r="BQ94" i="1"/>
  <c r="BM94" i="1"/>
  <c r="BP94" i="1" s="1"/>
  <c r="BL94" i="1"/>
  <c r="BF94" i="1"/>
  <c r="AZ94" i="1"/>
  <c r="AU94" i="1"/>
  <c r="AS94" i="1"/>
  <c r="N94" i="1" s="1"/>
  <c r="AL94" i="1"/>
  <c r="I94" i="1" s="1"/>
  <c r="H94" i="1" s="1"/>
  <c r="AG94" i="1"/>
  <c r="J94" i="1" s="1"/>
  <c r="BI94" i="1" s="1"/>
  <c r="AF94" i="1"/>
  <c r="AE94" i="1"/>
  <c r="Y94" i="1"/>
  <c r="X94" i="1"/>
  <c r="P94" i="1"/>
  <c r="K94" i="1"/>
  <c r="CS93" i="1"/>
  <c r="CR93" i="1"/>
  <c r="CP93" i="1"/>
  <c r="BU93" i="1"/>
  <c r="BT93" i="1"/>
  <c r="BL93" i="1"/>
  <c r="BF93" i="1"/>
  <c r="AZ93" i="1"/>
  <c r="BM93" i="1" s="1"/>
  <c r="BP93" i="1" s="1"/>
  <c r="AU93" i="1"/>
  <c r="AS93" i="1" s="1"/>
  <c r="AL93" i="1"/>
  <c r="AG93" i="1"/>
  <c r="Y93" i="1"/>
  <c r="X93" i="1"/>
  <c r="W93" i="1" s="1"/>
  <c r="P93" i="1"/>
  <c r="J93" i="1"/>
  <c r="BI93" i="1" s="1"/>
  <c r="I93" i="1"/>
  <c r="H93" i="1" s="1"/>
  <c r="AA93" i="1" s="1"/>
  <c r="CS92" i="1"/>
  <c r="CR92" i="1"/>
  <c r="CP92" i="1"/>
  <c r="S92" i="1" s="1"/>
  <c r="BU92" i="1"/>
  <c r="BT92" i="1"/>
  <c r="BQ92" i="1"/>
  <c r="BL92" i="1"/>
  <c r="BF92" i="1"/>
  <c r="AZ92" i="1"/>
  <c r="BM92" i="1" s="1"/>
  <c r="BP92" i="1" s="1"/>
  <c r="AU92" i="1"/>
  <c r="AS92" i="1" s="1"/>
  <c r="AF92" i="1" s="1"/>
  <c r="AL92" i="1"/>
  <c r="I92" i="1" s="1"/>
  <c r="H92" i="1" s="1"/>
  <c r="AA92" i="1" s="1"/>
  <c r="AG92" i="1"/>
  <c r="J92" i="1" s="1"/>
  <c r="BI92" i="1" s="1"/>
  <c r="Y92" i="1"/>
  <c r="W92" i="1" s="1"/>
  <c r="X92" i="1"/>
  <c r="P92" i="1"/>
  <c r="CS91" i="1"/>
  <c r="CR91" i="1"/>
  <c r="CP91" i="1"/>
  <c r="BU91" i="1"/>
  <c r="BT91" i="1"/>
  <c r="BL91" i="1"/>
  <c r="BF91" i="1"/>
  <c r="AZ91" i="1"/>
  <c r="BM91" i="1" s="1"/>
  <c r="BP91" i="1" s="1"/>
  <c r="AU91" i="1"/>
  <c r="AS91" i="1" s="1"/>
  <c r="AE91" i="1" s="1"/>
  <c r="AL91" i="1"/>
  <c r="I91" i="1" s="1"/>
  <c r="AG91" i="1"/>
  <c r="J91" i="1" s="1"/>
  <c r="BI91" i="1" s="1"/>
  <c r="Y91" i="1"/>
  <c r="X91" i="1"/>
  <c r="W91" i="1"/>
  <c r="P91" i="1"/>
  <c r="H91" i="1"/>
  <c r="AA91" i="1" s="1"/>
  <c r="CS90" i="1"/>
  <c r="CR90" i="1"/>
  <c r="CP90" i="1"/>
  <c r="CQ90" i="1" s="1"/>
  <c r="BH90" i="1" s="1"/>
  <c r="BU90" i="1"/>
  <c r="BT90" i="1"/>
  <c r="BM90" i="1"/>
  <c r="BP90" i="1" s="1"/>
  <c r="BR90" i="1" s="1"/>
  <c r="BV90" i="1" s="1"/>
  <c r="BW90" i="1" s="1"/>
  <c r="BL90" i="1"/>
  <c r="BF90" i="1"/>
  <c r="AZ90" i="1"/>
  <c r="AU90" i="1"/>
  <c r="AS90" i="1" s="1"/>
  <c r="AF90" i="1" s="1"/>
  <c r="AL90" i="1"/>
  <c r="I90" i="1" s="1"/>
  <c r="H90" i="1" s="1"/>
  <c r="AG90" i="1"/>
  <c r="J90" i="1" s="1"/>
  <c r="BI90" i="1" s="1"/>
  <c r="Y90" i="1"/>
  <c r="X90" i="1"/>
  <c r="W90" i="1" s="1"/>
  <c r="S90" i="1"/>
  <c r="P90" i="1"/>
  <c r="CS89" i="1"/>
  <c r="CR89" i="1"/>
  <c r="CP89" i="1"/>
  <c r="BU89" i="1"/>
  <c r="BT89" i="1"/>
  <c r="BQ89" i="1"/>
  <c r="BP89" i="1"/>
  <c r="BL89" i="1"/>
  <c r="BF89" i="1"/>
  <c r="AZ89" i="1"/>
  <c r="BM89" i="1" s="1"/>
  <c r="AU89" i="1"/>
  <c r="AS89" i="1" s="1"/>
  <c r="AL89" i="1"/>
  <c r="I89" i="1" s="1"/>
  <c r="H89" i="1" s="1"/>
  <c r="AA89" i="1" s="1"/>
  <c r="AG89" i="1"/>
  <c r="J89" i="1" s="1"/>
  <c r="BI89" i="1" s="1"/>
  <c r="Y89" i="1"/>
  <c r="W89" i="1" s="1"/>
  <c r="X89" i="1"/>
  <c r="P89" i="1"/>
  <c r="CS88" i="1"/>
  <c r="CR88" i="1"/>
  <c r="CP88" i="1"/>
  <c r="BU88" i="1"/>
  <c r="BT88" i="1"/>
  <c r="BL88" i="1"/>
  <c r="BF88" i="1"/>
  <c r="AZ88" i="1"/>
  <c r="BM88" i="1" s="1"/>
  <c r="BP88" i="1" s="1"/>
  <c r="AU88" i="1"/>
  <c r="AS88" i="1" s="1"/>
  <c r="AT88" i="1" s="1"/>
  <c r="AL88" i="1"/>
  <c r="I88" i="1" s="1"/>
  <c r="H88" i="1" s="1"/>
  <c r="AG88" i="1"/>
  <c r="J88" i="1" s="1"/>
  <c r="BI88" i="1" s="1"/>
  <c r="Y88" i="1"/>
  <c r="X88" i="1"/>
  <c r="P88" i="1"/>
  <c r="CS87" i="1"/>
  <c r="S87" i="1" s="1"/>
  <c r="CR87" i="1"/>
  <c r="CP87" i="1"/>
  <c r="BU87" i="1"/>
  <c r="BT87" i="1"/>
  <c r="BM87" i="1"/>
  <c r="BP87" i="1" s="1"/>
  <c r="BL87" i="1"/>
  <c r="BF87" i="1"/>
  <c r="AZ87" i="1"/>
  <c r="AU87" i="1"/>
  <c r="AS87" i="1"/>
  <c r="AT87" i="1" s="1"/>
  <c r="AL87" i="1"/>
  <c r="I87" i="1" s="1"/>
  <c r="H87" i="1" s="1"/>
  <c r="AG87" i="1"/>
  <c r="J87" i="1" s="1"/>
  <c r="BI87" i="1" s="1"/>
  <c r="AF87" i="1"/>
  <c r="Y87" i="1"/>
  <c r="X87" i="1"/>
  <c r="P87" i="1"/>
  <c r="CS86" i="1"/>
  <c r="CR86" i="1"/>
  <c r="CP86" i="1"/>
  <c r="BU86" i="1"/>
  <c r="BT86" i="1"/>
  <c r="BL86" i="1"/>
  <c r="BF86" i="1"/>
  <c r="AZ86" i="1"/>
  <c r="BM86" i="1" s="1"/>
  <c r="BP86" i="1" s="1"/>
  <c r="AU86" i="1"/>
  <c r="AS86" i="1" s="1"/>
  <c r="AL86" i="1"/>
  <c r="I86" i="1" s="1"/>
  <c r="H86" i="1" s="1"/>
  <c r="AA86" i="1" s="1"/>
  <c r="AG86" i="1"/>
  <c r="Y86" i="1"/>
  <c r="X86" i="1"/>
  <c r="W86" i="1" s="1"/>
  <c r="S86" i="1"/>
  <c r="P86" i="1"/>
  <c r="J86" i="1"/>
  <c r="BI86" i="1" s="1"/>
  <c r="CS85" i="1"/>
  <c r="CR85" i="1"/>
  <c r="CP85" i="1"/>
  <c r="S85" i="1" s="1"/>
  <c r="BU85" i="1"/>
  <c r="BT85" i="1"/>
  <c r="BM85" i="1"/>
  <c r="BP85" i="1" s="1"/>
  <c r="BS85" i="1" s="1"/>
  <c r="BL85" i="1"/>
  <c r="BF85" i="1"/>
  <c r="AZ85" i="1"/>
  <c r="AU85" i="1"/>
  <c r="AS85" i="1" s="1"/>
  <c r="AT85" i="1"/>
  <c r="AL85" i="1"/>
  <c r="I85" i="1" s="1"/>
  <c r="H85" i="1" s="1"/>
  <c r="AG85" i="1"/>
  <c r="J85" i="1" s="1"/>
  <c r="BI85" i="1" s="1"/>
  <c r="Y85" i="1"/>
  <c r="X85" i="1"/>
  <c r="W85" i="1"/>
  <c r="P85" i="1"/>
  <c r="CS84" i="1"/>
  <c r="CR84" i="1"/>
  <c r="CP84" i="1"/>
  <c r="CQ84" i="1" s="1"/>
  <c r="BH84" i="1" s="1"/>
  <c r="BJ84" i="1" s="1"/>
  <c r="BU84" i="1"/>
  <c r="BT84" i="1"/>
  <c r="BP84" i="1"/>
  <c r="BR84" i="1" s="1"/>
  <c r="BV84" i="1" s="1"/>
  <c r="BW84" i="1" s="1"/>
  <c r="BL84" i="1"/>
  <c r="BF84" i="1"/>
  <c r="AZ84" i="1"/>
  <c r="BM84" i="1" s="1"/>
  <c r="AU84" i="1"/>
  <c r="AS84" i="1"/>
  <c r="AL84" i="1"/>
  <c r="I84" i="1" s="1"/>
  <c r="H84" i="1" s="1"/>
  <c r="AG84" i="1"/>
  <c r="Y84" i="1"/>
  <c r="W84" i="1" s="1"/>
  <c r="X84" i="1"/>
  <c r="P84" i="1"/>
  <c r="N84" i="1"/>
  <c r="K84" i="1"/>
  <c r="J84" i="1"/>
  <c r="BI84" i="1" s="1"/>
  <c r="CS83" i="1"/>
  <c r="S83" i="1" s="1"/>
  <c r="CR83" i="1"/>
  <c r="CP83" i="1"/>
  <c r="BU83" i="1"/>
  <c r="BT83" i="1"/>
  <c r="BS83" i="1"/>
  <c r="BM83" i="1"/>
  <c r="BP83" i="1" s="1"/>
  <c r="BQ83" i="1" s="1"/>
  <c r="BL83" i="1"/>
  <c r="BF83" i="1"/>
  <c r="AZ83" i="1"/>
  <c r="AU83" i="1"/>
  <c r="AS83" i="1"/>
  <c r="AL83" i="1"/>
  <c r="I83" i="1" s="1"/>
  <c r="H83" i="1" s="1"/>
  <c r="AA83" i="1" s="1"/>
  <c r="AG83" i="1"/>
  <c r="J83" i="1" s="1"/>
  <c r="BI83" i="1" s="1"/>
  <c r="Y83" i="1"/>
  <c r="X83" i="1"/>
  <c r="P83" i="1"/>
  <c r="CS82" i="1"/>
  <c r="CR82" i="1"/>
  <c r="CP82" i="1"/>
  <c r="BU82" i="1"/>
  <c r="BT82" i="1"/>
  <c r="BL82" i="1"/>
  <c r="BF82" i="1"/>
  <c r="AZ82" i="1"/>
  <c r="BM82" i="1" s="1"/>
  <c r="BP82" i="1" s="1"/>
  <c r="AU82" i="1"/>
  <c r="AS82" i="1" s="1"/>
  <c r="AL82" i="1"/>
  <c r="I82" i="1" s="1"/>
  <c r="H82" i="1" s="1"/>
  <c r="AG82" i="1"/>
  <c r="Y82" i="1"/>
  <c r="X82" i="1"/>
  <c r="W82" i="1"/>
  <c r="S82" i="1"/>
  <c r="P82" i="1"/>
  <c r="J82" i="1"/>
  <c r="BI82" i="1" s="1"/>
  <c r="CS81" i="1"/>
  <c r="CR81" i="1"/>
  <c r="CP81" i="1"/>
  <c r="S81" i="1" s="1"/>
  <c r="BU81" i="1"/>
  <c r="BT81" i="1"/>
  <c r="BL81" i="1"/>
  <c r="BF81" i="1"/>
  <c r="AZ81" i="1"/>
  <c r="BM81" i="1" s="1"/>
  <c r="BP81" i="1" s="1"/>
  <c r="AU81" i="1"/>
  <c r="AS81" i="1" s="1"/>
  <c r="AE81" i="1" s="1"/>
  <c r="AT81" i="1"/>
  <c r="AL81" i="1"/>
  <c r="AG81" i="1"/>
  <c r="Y81" i="1"/>
  <c r="X81" i="1"/>
  <c r="W81" i="1" s="1"/>
  <c r="P81" i="1"/>
  <c r="J81" i="1"/>
  <c r="BI81" i="1" s="1"/>
  <c r="I81" i="1"/>
  <c r="H81" i="1" s="1"/>
  <c r="CS80" i="1"/>
  <c r="CR80" i="1"/>
  <c r="CP80" i="1"/>
  <c r="BU80" i="1"/>
  <c r="BT80" i="1"/>
  <c r="BL80" i="1"/>
  <c r="BF80" i="1"/>
  <c r="AZ80" i="1"/>
  <c r="BM80" i="1" s="1"/>
  <c r="BP80" i="1" s="1"/>
  <c r="AU80" i="1"/>
  <c r="AS80" i="1" s="1"/>
  <c r="AL80" i="1"/>
  <c r="AG80" i="1"/>
  <c r="J80" i="1" s="1"/>
  <c r="BI80" i="1" s="1"/>
  <c r="AF80" i="1"/>
  <c r="AE80" i="1"/>
  <c r="Y80" i="1"/>
  <c r="X80" i="1"/>
  <c r="P80" i="1"/>
  <c r="K80" i="1"/>
  <c r="I80" i="1"/>
  <c r="H80" i="1" s="1"/>
  <c r="CS79" i="1"/>
  <c r="S79" i="1" s="1"/>
  <c r="CR79" i="1"/>
  <c r="CP79" i="1"/>
  <c r="BU79" i="1"/>
  <c r="BT79" i="1"/>
  <c r="BL79" i="1"/>
  <c r="BF79" i="1"/>
  <c r="AZ79" i="1"/>
  <c r="BM79" i="1" s="1"/>
  <c r="BP79" i="1" s="1"/>
  <c r="AU79" i="1"/>
  <c r="AS79" i="1" s="1"/>
  <c r="AT79" i="1" s="1"/>
  <c r="AL79" i="1"/>
  <c r="I79" i="1" s="1"/>
  <c r="H79" i="1" s="1"/>
  <c r="AG79" i="1"/>
  <c r="J79" i="1" s="1"/>
  <c r="BI79" i="1" s="1"/>
  <c r="Y79" i="1"/>
  <c r="X79" i="1"/>
  <c r="P79" i="1"/>
  <c r="CS78" i="1"/>
  <c r="CR78" i="1"/>
  <c r="CP78" i="1"/>
  <c r="BU78" i="1"/>
  <c r="BT78" i="1"/>
  <c r="BL78" i="1"/>
  <c r="BF78" i="1"/>
  <c r="AZ78" i="1"/>
  <c r="BM78" i="1" s="1"/>
  <c r="BP78" i="1" s="1"/>
  <c r="AU78" i="1"/>
  <c r="AS78" i="1" s="1"/>
  <c r="AL78" i="1"/>
  <c r="I78" i="1" s="1"/>
  <c r="H78" i="1" s="1"/>
  <c r="AG78" i="1"/>
  <c r="J78" i="1" s="1"/>
  <c r="BI78" i="1" s="1"/>
  <c r="Y78" i="1"/>
  <c r="X78" i="1"/>
  <c r="P78" i="1"/>
  <c r="CS77" i="1"/>
  <c r="CR77" i="1"/>
  <c r="CP77" i="1"/>
  <c r="S77" i="1" s="1"/>
  <c r="BU77" i="1"/>
  <c r="BT77" i="1"/>
  <c r="BM77" i="1"/>
  <c r="BP77" i="1" s="1"/>
  <c r="BL77" i="1"/>
  <c r="BF77" i="1"/>
  <c r="AZ77" i="1"/>
  <c r="AU77" i="1"/>
  <c r="AS77" i="1" s="1"/>
  <c r="AL77" i="1"/>
  <c r="I77" i="1" s="1"/>
  <c r="AG77" i="1"/>
  <c r="Y77" i="1"/>
  <c r="X77" i="1"/>
  <c r="W77" i="1" s="1"/>
  <c r="P77" i="1"/>
  <c r="J77" i="1"/>
  <c r="BI77" i="1" s="1"/>
  <c r="H77" i="1"/>
  <c r="CS76" i="1"/>
  <c r="CR76" i="1"/>
  <c r="CP76" i="1"/>
  <c r="BU76" i="1"/>
  <c r="BT76" i="1"/>
  <c r="BL76" i="1"/>
  <c r="BF76" i="1"/>
  <c r="AZ76" i="1"/>
  <c r="BM76" i="1" s="1"/>
  <c r="BP76" i="1" s="1"/>
  <c r="AU76" i="1"/>
  <c r="AS76" i="1"/>
  <c r="AT76" i="1" s="1"/>
  <c r="AL76" i="1"/>
  <c r="I76" i="1" s="1"/>
  <c r="H76" i="1" s="1"/>
  <c r="AG76" i="1"/>
  <c r="AF76" i="1"/>
  <c r="AE76" i="1"/>
  <c r="Y76" i="1"/>
  <c r="W76" i="1" s="1"/>
  <c r="X76" i="1"/>
  <c r="P76" i="1"/>
  <c r="N76" i="1"/>
  <c r="K76" i="1"/>
  <c r="J76" i="1"/>
  <c r="BI76" i="1" s="1"/>
  <c r="CS75" i="1"/>
  <c r="CR75" i="1"/>
  <c r="CP75" i="1"/>
  <c r="BU75" i="1"/>
  <c r="BT75" i="1"/>
  <c r="BL75" i="1"/>
  <c r="BF75" i="1"/>
  <c r="AZ75" i="1"/>
  <c r="BM75" i="1" s="1"/>
  <c r="BP75" i="1" s="1"/>
  <c r="AU75" i="1"/>
  <c r="AS75" i="1" s="1"/>
  <c r="AL75" i="1"/>
  <c r="AG75" i="1"/>
  <c r="J75" i="1" s="1"/>
  <c r="BI75" i="1" s="1"/>
  <c r="Y75" i="1"/>
  <c r="X75" i="1"/>
  <c r="S75" i="1"/>
  <c r="P75" i="1"/>
  <c r="I75" i="1"/>
  <c r="H75" i="1" s="1"/>
  <c r="CS74" i="1"/>
  <c r="CR74" i="1"/>
  <c r="CP74" i="1"/>
  <c r="BU74" i="1"/>
  <c r="BT74" i="1"/>
  <c r="BL74" i="1"/>
  <c r="BF74" i="1"/>
  <c r="AZ74" i="1"/>
  <c r="BM74" i="1" s="1"/>
  <c r="BP74" i="1" s="1"/>
  <c r="AU74" i="1"/>
  <c r="AS74" i="1" s="1"/>
  <c r="AL74" i="1"/>
  <c r="I74" i="1" s="1"/>
  <c r="H74" i="1" s="1"/>
  <c r="AG74" i="1"/>
  <c r="AA74" i="1"/>
  <c r="Y74" i="1"/>
  <c r="X74" i="1"/>
  <c r="P74" i="1"/>
  <c r="J74" i="1"/>
  <c r="BI74" i="1" s="1"/>
  <c r="CS73" i="1"/>
  <c r="CR73" i="1"/>
  <c r="CQ73" i="1"/>
  <c r="BH73" i="1" s="1"/>
  <c r="CP73" i="1"/>
  <c r="BU73" i="1"/>
  <c r="BT73" i="1"/>
  <c r="BL73" i="1"/>
  <c r="BF73" i="1"/>
  <c r="AZ73" i="1"/>
  <c r="BM73" i="1" s="1"/>
  <c r="BP73" i="1" s="1"/>
  <c r="AU73" i="1"/>
  <c r="AS73" i="1" s="1"/>
  <c r="AL73" i="1"/>
  <c r="I73" i="1" s="1"/>
  <c r="H73" i="1" s="1"/>
  <c r="AG73" i="1"/>
  <c r="AE73" i="1"/>
  <c r="Y73" i="1"/>
  <c r="X73" i="1"/>
  <c r="W73" i="1" s="1"/>
  <c r="P73" i="1"/>
  <c r="J73" i="1"/>
  <c r="BI73" i="1" s="1"/>
  <c r="CS72" i="1"/>
  <c r="CR72" i="1"/>
  <c r="CP72" i="1"/>
  <c r="CQ72" i="1" s="1"/>
  <c r="BH72" i="1" s="1"/>
  <c r="BU72" i="1"/>
  <c r="BT72" i="1"/>
  <c r="BL72" i="1"/>
  <c r="BF72" i="1"/>
  <c r="BJ72" i="1" s="1"/>
  <c r="AZ72" i="1"/>
  <c r="BM72" i="1" s="1"/>
  <c r="BP72" i="1" s="1"/>
  <c r="AU72" i="1"/>
  <c r="AS72" i="1" s="1"/>
  <c r="AL72" i="1"/>
  <c r="AG72" i="1"/>
  <c r="J72" i="1" s="1"/>
  <c r="BI72" i="1" s="1"/>
  <c r="Y72" i="1"/>
  <c r="X72" i="1"/>
  <c r="W72" i="1" s="1"/>
  <c r="P72" i="1"/>
  <c r="I72" i="1"/>
  <c r="H72" i="1" s="1"/>
  <c r="CS71" i="1"/>
  <c r="CR71" i="1"/>
  <c r="CP71" i="1"/>
  <c r="BU71" i="1"/>
  <c r="BT71" i="1"/>
  <c r="BL71" i="1"/>
  <c r="BF71" i="1"/>
  <c r="AZ71" i="1"/>
  <c r="BM71" i="1" s="1"/>
  <c r="BP71" i="1" s="1"/>
  <c r="AU71" i="1"/>
  <c r="AS71" i="1" s="1"/>
  <c r="AL71" i="1"/>
  <c r="AG71" i="1"/>
  <c r="J71" i="1" s="1"/>
  <c r="BI71" i="1" s="1"/>
  <c r="Y71" i="1"/>
  <c r="X71" i="1"/>
  <c r="W71" i="1" s="1"/>
  <c r="S71" i="1"/>
  <c r="P71" i="1"/>
  <c r="I71" i="1"/>
  <c r="H71" i="1"/>
  <c r="AA71" i="1" s="1"/>
  <c r="CS70" i="1"/>
  <c r="CR70" i="1"/>
  <c r="CP70" i="1"/>
  <c r="CQ70" i="1" s="1"/>
  <c r="BH70" i="1" s="1"/>
  <c r="BJ70" i="1" s="1"/>
  <c r="BU70" i="1"/>
  <c r="BT70" i="1"/>
  <c r="BL70" i="1"/>
  <c r="BF70" i="1"/>
  <c r="AZ70" i="1"/>
  <c r="BM70" i="1" s="1"/>
  <c r="BP70" i="1" s="1"/>
  <c r="AU70" i="1"/>
  <c r="AS70" i="1" s="1"/>
  <c r="AL70" i="1"/>
  <c r="I70" i="1" s="1"/>
  <c r="H70" i="1" s="1"/>
  <c r="AG70" i="1"/>
  <c r="Y70" i="1"/>
  <c r="X70" i="1"/>
  <c r="W70" i="1" s="1"/>
  <c r="P70" i="1"/>
  <c r="J70" i="1"/>
  <c r="BI70" i="1" s="1"/>
  <c r="BK70" i="1" s="1"/>
  <c r="CS69" i="1"/>
  <c r="CR69" i="1"/>
  <c r="CQ69" i="1" s="1"/>
  <c r="BH69" i="1" s="1"/>
  <c r="CP69" i="1"/>
  <c r="BU69" i="1"/>
  <c r="BT69" i="1"/>
  <c r="BM69" i="1"/>
  <c r="BP69" i="1" s="1"/>
  <c r="BS69" i="1" s="1"/>
  <c r="BL69" i="1"/>
  <c r="BF69" i="1"/>
  <c r="AZ69" i="1"/>
  <c r="AU69" i="1"/>
  <c r="AS69" i="1" s="1"/>
  <c r="AL69" i="1"/>
  <c r="I69" i="1" s="1"/>
  <c r="H69" i="1" s="1"/>
  <c r="AG69" i="1"/>
  <c r="J69" i="1" s="1"/>
  <c r="BI69" i="1" s="1"/>
  <c r="Y69" i="1"/>
  <c r="X69" i="1"/>
  <c r="W69" i="1" s="1"/>
  <c r="P69" i="1"/>
  <c r="CS68" i="1"/>
  <c r="CR68" i="1"/>
  <c r="CP68" i="1"/>
  <c r="BU68" i="1"/>
  <c r="BT68" i="1"/>
  <c r="BQ68" i="1"/>
  <c r="BL68" i="1"/>
  <c r="BF68" i="1"/>
  <c r="AZ68" i="1"/>
  <c r="BM68" i="1" s="1"/>
  <c r="BP68" i="1" s="1"/>
  <c r="AU68" i="1"/>
  <c r="AS68" i="1"/>
  <c r="AE68" i="1" s="1"/>
  <c r="AL68" i="1"/>
  <c r="AG68" i="1"/>
  <c r="J68" i="1" s="1"/>
  <c r="BI68" i="1" s="1"/>
  <c r="Y68" i="1"/>
  <c r="X68" i="1"/>
  <c r="P68" i="1"/>
  <c r="N68" i="1"/>
  <c r="K68" i="1"/>
  <c r="I68" i="1"/>
  <c r="H68" i="1" s="1"/>
  <c r="AA68" i="1" s="1"/>
  <c r="CS67" i="1"/>
  <c r="CR67" i="1"/>
  <c r="CP67" i="1"/>
  <c r="CQ67" i="1" s="1"/>
  <c r="BH67" i="1" s="1"/>
  <c r="BU67" i="1"/>
  <c r="BT67" i="1"/>
  <c r="BS67" i="1"/>
  <c r="BR67" i="1"/>
  <c r="BV67" i="1" s="1"/>
  <c r="BW67" i="1" s="1"/>
  <c r="BL67" i="1"/>
  <c r="BF67" i="1"/>
  <c r="AZ67" i="1"/>
  <c r="BM67" i="1" s="1"/>
  <c r="BP67" i="1" s="1"/>
  <c r="BQ67" i="1" s="1"/>
  <c r="AU67" i="1"/>
  <c r="AS67" i="1"/>
  <c r="AL67" i="1"/>
  <c r="AG67" i="1"/>
  <c r="J67" i="1" s="1"/>
  <c r="BI67" i="1" s="1"/>
  <c r="BK67" i="1" s="1"/>
  <c r="Y67" i="1"/>
  <c r="X67" i="1"/>
  <c r="W67" i="1" s="1"/>
  <c r="S67" i="1"/>
  <c r="T67" i="1" s="1"/>
  <c r="U67" i="1" s="1"/>
  <c r="P67" i="1"/>
  <c r="I67" i="1"/>
  <c r="H67" i="1" s="1"/>
  <c r="AA67" i="1" s="1"/>
  <c r="CS66" i="1"/>
  <c r="CR66" i="1"/>
  <c r="CP66" i="1"/>
  <c r="CQ66" i="1" s="1"/>
  <c r="BH66" i="1" s="1"/>
  <c r="BU66" i="1"/>
  <c r="BT66" i="1"/>
  <c r="BL66" i="1"/>
  <c r="BJ66" i="1"/>
  <c r="BF66" i="1"/>
  <c r="AZ66" i="1"/>
  <c r="BM66" i="1" s="1"/>
  <c r="BP66" i="1" s="1"/>
  <c r="AU66" i="1"/>
  <c r="AS66" i="1"/>
  <c r="K66" i="1" s="1"/>
  <c r="AL66" i="1"/>
  <c r="I66" i="1" s="1"/>
  <c r="H66" i="1" s="1"/>
  <c r="AG66" i="1"/>
  <c r="J66" i="1" s="1"/>
  <c r="BI66" i="1" s="1"/>
  <c r="BK66" i="1" s="1"/>
  <c r="AA66" i="1"/>
  <c r="Y66" i="1"/>
  <c r="X66" i="1"/>
  <c r="P66" i="1"/>
  <c r="CS65" i="1"/>
  <c r="CR65" i="1"/>
  <c r="CQ65" i="1" s="1"/>
  <c r="BH65" i="1" s="1"/>
  <c r="CP65" i="1"/>
  <c r="BU65" i="1"/>
  <c r="BT65" i="1"/>
  <c r="BM65" i="1"/>
  <c r="BP65" i="1" s="1"/>
  <c r="BS65" i="1" s="1"/>
  <c r="BL65" i="1"/>
  <c r="BF65" i="1"/>
  <c r="AZ65" i="1"/>
  <c r="AU65" i="1"/>
  <c r="AS65" i="1" s="1"/>
  <c r="AT65" i="1"/>
  <c r="AL65" i="1"/>
  <c r="I65" i="1" s="1"/>
  <c r="AG65" i="1"/>
  <c r="J65" i="1" s="1"/>
  <c r="BI65" i="1" s="1"/>
  <c r="AF65" i="1"/>
  <c r="AE65" i="1"/>
  <c r="Y65" i="1"/>
  <c r="X65" i="1"/>
  <c r="W65" i="1"/>
  <c r="P65" i="1"/>
  <c r="H65" i="1"/>
  <c r="CS64" i="1"/>
  <c r="CR64" i="1"/>
  <c r="CP64" i="1"/>
  <c r="CQ64" i="1" s="1"/>
  <c r="BH64" i="1" s="1"/>
  <c r="BJ64" i="1" s="1"/>
  <c r="BU64" i="1"/>
  <c r="BT64" i="1"/>
  <c r="BP64" i="1"/>
  <c r="BR64" i="1" s="1"/>
  <c r="BV64" i="1" s="1"/>
  <c r="BW64" i="1" s="1"/>
  <c r="BL64" i="1"/>
  <c r="BF64" i="1"/>
  <c r="AZ64" i="1"/>
  <c r="BM64" i="1" s="1"/>
  <c r="AU64" i="1"/>
  <c r="AS64" i="1"/>
  <c r="N64" i="1" s="1"/>
  <c r="AL64" i="1"/>
  <c r="AG64" i="1"/>
  <c r="J64" i="1" s="1"/>
  <c r="BI64" i="1" s="1"/>
  <c r="AF64" i="1"/>
  <c r="Y64" i="1"/>
  <c r="X64" i="1"/>
  <c r="P64" i="1"/>
  <c r="K64" i="1"/>
  <c r="I64" i="1"/>
  <c r="H64" i="1" s="1"/>
  <c r="CS63" i="1"/>
  <c r="S63" i="1" s="1"/>
  <c r="CR63" i="1"/>
  <c r="CP63" i="1"/>
  <c r="BU63" i="1"/>
  <c r="BT63" i="1"/>
  <c r="BR63" i="1"/>
  <c r="BV63" i="1" s="1"/>
  <c r="BW63" i="1" s="1"/>
  <c r="BL63" i="1"/>
  <c r="BF63" i="1"/>
  <c r="AZ63" i="1"/>
  <c r="BM63" i="1" s="1"/>
  <c r="BP63" i="1" s="1"/>
  <c r="AU63" i="1"/>
  <c r="AS63" i="1"/>
  <c r="AT63" i="1" s="1"/>
  <c r="AL63" i="1"/>
  <c r="AG63" i="1"/>
  <c r="J63" i="1" s="1"/>
  <c r="BI63" i="1" s="1"/>
  <c r="AF63" i="1"/>
  <c r="Y63" i="1"/>
  <c r="X63" i="1"/>
  <c r="P63" i="1"/>
  <c r="K63" i="1"/>
  <c r="I63" i="1"/>
  <c r="H63" i="1" s="1"/>
  <c r="CS62" i="1"/>
  <c r="CR62" i="1"/>
  <c r="CP62" i="1"/>
  <c r="BU62" i="1"/>
  <c r="BT62" i="1"/>
  <c r="BL62" i="1"/>
  <c r="BF62" i="1"/>
  <c r="AZ62" i="1"/>
  <c r="BM62" i="1" s="1"/>
  <c r="BP62" i="1" s="1"/>
  <c r="AU62" i="1"/>
  <c r="AS62" i="1" s="1"/>
  <c r="AL62" i="1"/>
  <c r="I62" i="1" s="1"/>
  <c r="H62" i="1" s="1"/>
  <c r="AA62" i="1" s="1"/>
  <c r="AG62" i="1"/>
  <c r="Y62" i="1"/>
  <c r="X62" i="1"/>
  <c r="W62" i="1" s="1"/>
  <c r="P62" i="1"/>
  <c r="K62" i="1"/>
  <c r="J62" i="1"/>
  <c r="BI62" i="1" s="1"/>
  <c r="CS61" i="1"/>
  <c r="CR61" i="1"/>
  <c r="CP61" i="1"/>
  <c r="BU61" i="1"/>
  <c r="BT61" i="1"/>
  <c r="BQ61" i="1"/>
  <c r="BL61" i="1"/>
  <c r="BF61" i="1"/>
  <c r="AZ61" i="1"/>
  <c r="BM61" i="1" s="1"/>
  <c r="BP61" i="1" s="1"/>
  <c r="AU61" i="1"/>
  <c r="AS61" i="1" s="1"/>
  <c r="K61" i="1" s="1"/>
  <c r="AT61" i="1"/>
  <c r="AL61" i="1"/>
  <c r="I61" i="1" s="1"/>
  <c r="AG61" i="1"/>
  <c r="J61" i="1" s="1"/>
  <c r="BI61" i="1" s="1"/>
  <c r="AE61" i="1"/>
  <c r="Y61" i="1"/>
  <c r="X61" i="1"/>
  <c r="W61" i="1" s="1"/>
  <c r="P61" i="1"/>
  <c r="N61" i="1"/>
  <c r="H61" i="1"/>
  <c r="CS60" i="1"/>
  <c r="CR60" i="1"/>
  <c r="CP60" i="1"/>
  <c r="BU60" i="1"/>
  <c r="BT60" i="1"/>
  <c r="BL60" i="1"/>
  <c r="BF60" i="1"/>
  <c r="AZ60" i="1"/>
  <c r="BM60" i="1" s="1"/>
  <c r="BP60" i="1" s="1"/>
  <c r="AU60" i="1"/>
  <c r="AS60" i="1" s="1"/>
  <c r="AL60" i="1"/>
  <c r="I60" i="1" s="1"/>
  <c r="H60" i="1" s="1"/>
  <c r="AG60" i="1"/>
  <c r="Y60" i="1"/>
  <c r="X60" i="1"/>
  <c r="P60" i="1"/>
  <c r="J60" i="1"/>
  <c r="BI60" i="1" s="1"/>
  <c r="CS59" i="1"/>
  <c r="CR59" i="1"/>
  <c r="CP59" i="1"/>
  <c r="CQ59" i="1" s="1"/>
  <c r="BH59" i="1" s="1"/>
  <c r="BJ59" i="1" s="1"/>
  <c r="BV59" i="1"/>
  <c r="BW59" i="1" s="1"/>
  <c r="BU59" i="1"/>
  <c r="BT59" i="1"/>
  <c r="BR59" i="1"/>
  <c r="BL59" i="1"/>
  <c r="BF59" i="1"/>
  <c r="AZ59" i="1"/>
  <c r="BM59" i="1" s="1"/>
  <c r="BP59" i="1" s="1"/>
  <c r="BQ59" i="1" s="1"/>
  <c r="AU59" i="1"/>
  <c r="AS59" i="1"/>
  <c r="AL59" i="1"/>
  <c r="I59" i="1" s="1"/>
  <c r="H59" i="1" s="1"/>
  <c r="AG59" i="1"/>
  <c r="J59" i="1" s="1"/>
  <c r="BI59" i="1" s="1"/>
  <c r="BK59" i="1" s="1"/>
  <c r="Y59" i="1"/>
  <c r="X59" i="1"/>
  <c r="P59" i="1"/>
  <c r="CS58" i="1"/>
  <c r="CR58" i="1"/>
  <c r="CP58" i="1"/>
  <c r="BU58" i="1"/>
  <c r="BT58" i="1"/>
  <c r="BL58" i="1"/>
  <c r="BF58" i="1"/>
  <c r="AZ58" i="1"/>
  <c r="BM58" i="1" s="1"/>
  <c r="BP58" i="1" s="1"/>
  <c r="AU58" i="1"/>
  <c r="AS58" i="1" s="1"/>
  <c r="AT58" i="1" s="1"/>
  <c r="AL58" i="1"/>
  <c r="I58" i="1" s="1"/>
  <c r="H58" i="1" s="1"/>
  <c r="AG58" i="1"/>
  <c r="Y58" i="1"/>
  <c r="X58" i="1"/>
  <c r="W58" i="1" s="1"/>
  <c r="P58" i="1"/>
  <c r="J58" i="1"/>
  <c r="BI58" i="1" s="1"/>
  <c r="CS57" i="1"/>
  <c r="CR57" i="1"/>
  <c r="CQ57" i="1" s="1"/>
  <c r="BH57" i="1" s="1"/>
  <c r="CP57" i="1"/>
  <c r="BU57" i="1"/>
  <c r="BT57" i="1"/>
  <c r="BL57" i="1"/>
  <c r="BF57" i="1"/>
  <c r="AZ57" i="1"/>
  <c r="BM57" i="1" s="1"/>
  <c r="BP57" i="1" s="1"/>
  <c r="BS57" i="1" s="1"/>
  <c r="AU57" i="1"/>
  <c r="AS57" i="1" s="1"/>
  <c r="AF57" i="1" s="1"/>
  <c r="AL57" i="1"/>
  <c r="I57" i="1" s="1"/>
  <c r="H57" i="1" s="1"/>
  <c r="AG57" i="1"/>
  <c r="Y57" i="1"/>
  <c r="X57" i="1"/>
  <c r="W57" i="1" s="1"/>
  <c r="P57" i="1"/>
  <c r="J57" i="1"/>
  <c r="BI57" i="1" s="1"/>
  <c r="CS56" i="1"/>
  <c r="CR56" i="1"/>
  <c r="CP56" i="1"/>
  <c r="BU56" i="1"/>
  <c r="BT56" i="1"/>
  <c r="BS56" i="1"/>
  <c r="BP56" i="1"/>
  <c r="BR56" i="1" s="1"/>
  <c r="BV56" i="1" s="1"/>
  <c r="BW56" i="1" s="1"/>
  <c r="BL56" i="1"/>
  <c r="BF56" i="1"/>
  <c r="AZ56" i="1"/>
  <c r="BM56" i="1" s="1"/>
  <c r="AU56" i="1"/>
  <c r="AS56" i="1"/>
  <c r="AF56" i="1" s="1"/>
  <c r="AL56" i="1"/>
  <c r="I56" i="1" s="1"/>
  <c r="H56" i="1" s="1"/>
  <c r="AG56" i="1"/>
  <c r="J56" i="1" s="1"/>
  <c r="BI56" i="1" s="1"/>
  <c r="Y56" i="1"/>
  <c r="X56" i="1"/>
  <c r="W56" i="1"/>
  <c r="P56" i="1"/>
  <c r="CS55" i="1"/>
  <c r="CR55" i="1"/>
  <c r="CP55" i="1"/>
  <c r="CQ55" i="1" s="1"/>
  <c r="BU55" i="1"/>
  <c r="BT55" i="1"/>
  <c r="BL55" i="1"/>
  <c r="BH55" i="1"/>
  <c r="BJ55" i="1" s="1"/>
  <c r="BF55" i="1"/>
  <c r="AZ55" i="1"/>
  <c r="BM55" i="1" s="1"/>
  <c r="BP55" i="1" s="1"/>
  <c r="AU55" i="1"/>
  <c r="AS55" i="1"/>
  <c r="AT55" i="1" s="1"/>
  <c r="AL55" i="1"/>
  <c r="AG55" i="1"/>
  <c r="J55" i="1" s="1"/>
  <c r="BI55" i="1" s="1"/>
  <c r="AF55" i="1"/>
  <c r="Y55" i="1"/>
  <c r="X55" i="1"/>
  <c r="P55" i="1"/>
  <c r="I55" i="1"/>
  <c r="H55" i="1"/>
  <c r="AA55" i="1" s="1"/>
  <c r="CS54" i="1"/>
  <c r="CR54" i="1"/>
  <c r="CP54" i="1"/>
  <c r="BU54" i="1"/>
  <c r="BT54" i="1"/>
  <c r="BL54" i="1"/>
  <c r="BF54" i="1"/>
  <c r="AZ54" i="1"/>
  <c r="BM54" i="1" s="1"/>
  <c r="BP54" i="1" s="1"/>
  <c r="AU54" i="1"/>
  <c r="AS54" i="1" s="1"/>
  <c r="N54" i="1" s="1"/>
  <c r="AL54" i="1"/>
  <c r="I54" i="1" s="1"/>
  <c r="H54" i="1" s="1"/>
  <c r="AG54" i="1"/>
  <c r="Y54" i="1"/>
  <c r="X54" i="1"/>
  <c r="W54" i="1" s="1"/>
  <c r="P54" i="1"/>
  <c r="J54" i="1"/>
  <c r="BI54" i="1" s="1"/>
  <c r="CS53" i="1"/>
  <c r="CR53" i="1"/>
  <c r="CP53" i="1"/>
  <c r="BU53" i="1"/>
  <c r="BT53" i="1"/>
  <c r="BM53" i="1"/>
  <c r="BP53" i="1" s="1"/>
  <c r="BL53" i="1"/>
  <c r="BF53" i="1"/>
  <c r="AZ53" i="1"/>
  <c r="AU53" i="1"/>
  <c r="AS53" i="1" s="1"/>
  <c r="K53" i="1" s="1"/>
  <c r="AT53" i="1"/>
  <c r="AL53" i="1"/>
  <c r="I53" i="1" s="1"/>
  <c r="AG53" i="1"/>
  <c r="AF53" i="1"/>
  <c r="AE53" i="1"/>
  <c r="Y53" i="1"/>
  <c r="W53" i="1" s="1"/>
  <c r="X53" i="1"/>
  <c r="P53" i="1"/>
  <c r="N53" i="1"/>
  <c r="J53" i="1"/>
  <c r="BI53" i="1" s="1"/>
  <c r="H53" i="1"/>
  <c r="CS52" i="1"/>
  <c r="CR52" i="1"/>
  <c r="CP52" i="1"/>
  <c r="BU52" i="1"/>
  <c r="BT52" i="1"/>
  <c r="BL52" i="1"/>
  <c r="BF52" i="1"/>
  <c r="AZ52" i="1"/>
  <c r="BM52" i="1" s="1"/>
  <c r="BP52" i="1" s="1"/>
  <c r="AU52" i="1"/>
  <c r="AS52" i="1" s="1"/>
  <c r="AL52" i="1"/>
  <c r="AG52" i="1"/>
  <c r="J52" i="1" s="1"/>
  <c r="BI52" i="1" s="1"/>
  <c r="Y52" i="1"/>
  <c r="W52" i="1" s="1"/>
  <c r="X52" i="1"/>
  <c r="P52" i="1"/>
  <c r="I52" i="1"/>
  <c r="H52" i="1"/>
  <c r="AA52" i="1" s="1"/>
  <c r="CS51" i="1"/>
  <c r="CR51" i="1"/>
  <c r="CP51" i="1"/>
  <c r="BU51" i="1"/>
  <c r="BT51" i="1"/>
  <c r="BL51" i="1"/>
  <c r="BI51" i="1"/>
  <c r="BF51" i="1"/>
  <c r="AZ51" i="1"/>
  <c r="BM51" i="1" s="1"/>
  <c r="BP51" i="1" s="1"/>
  <c r="BQ51" i="1" s="1"/>
  <c r="AU51" i="1"/>
  <c r="AS51" i="1" s="1"/>
  <c r="K51" i="1" s="1"/>
  <c r="AL51" i="1"/>
  <c r="I51" i="1" s="1"/>
  <c r="H51" i="1" s="1"/>
  <c r="AG51" i="1"/>
  <c r="Y51" i="1"/>
  <c r="X51" i="1"/>
  <c r="W51" i="1" s="1"/>
  <c r="S51" i="1"/>
  <c r="P51" i="1"/>
  <c r="J51" i="1"/>
  <c r="CS50" i="1"/>
  <c r="CR50" i="1"/>
  <c r="CP50" i="1"/>
  <c r="CQ50" i="1" s="1"/>
  <c r="BH50" i="1" s="1"/>
  <c r="BU50" i="1"/>
  <c r="BT50" i="1"/>
  <c r="BL50" i="1"/>
  <c r="BF50" i="1"/>
  <c r="BJ50" i="1" s="1"/>
  <c r="AZ50" i="1"/>
  <c r="BM50" i="1" s="1"/>
  <c r="BP50" i="1" s="1"/>
  <c r="AU50" i="1"/>
  <c r="AS50" i="1" s="1"/>
  <c r="K50" i="1" s="1"/>
  <c r="AL50" i="1"/>
  <c r="I50" i="1" s="1"/>
  <c r="H50" i="1" s="1"/>
  <c r="AG50" i="1"/>
  <c r="J50" i="1" s="1"/>
  <c r="BI50" i="1" s="1"/>
  <c r="BK50" i="1" s="1"/>
  <c r="Y50" i="1"/>
  <c r="X50" i="1"/>
  <c r="P50" i="1"/>
  <c r="CS49" i="1"/>
  <c r="CR49" i="1"/>
  <c r="CP49" i="1"/>
  <c r="BU49" i="1"/>
  <c r="BT49" i="1"/>
  <c r="BL49" i="1"/>
  <c r="BF49" i="1"/>
  <c r="AZ49" i="1"/>
  <c r="BM49" i="1" s="1"/>
  <c r="BP49" i="1" s="1"/>
  <c r="BQ49" i="1" s="1"/>
  <c r="AU49" i="1"/>
  <c r="AS49" i="1" s="1"/>
  <c r="AF49" i="1" s="1"/>
  <c r="AL49" i="1"/>
  <c r="I49" i="1" s="1"/>
  <c r="AG49" i="1"/>
  <c r="Y49" i="1"/>
  <c r="X49" i="1"/>
  <c r="W49" i="1"/>
  <c r="P49" i="1"/>
  <c r="J49" i="1"/>
  <c r="BI49" i="1" s="1"/>
  <c r="H49" i="1"/>
  <c r="CS48" i="1"/>
  <c r="CR48" i="1"/>
  <c r="CP48" i="1"/>
  <c r="BU48" i="1"/>
  <c r="BT48" i="1"/>
  <c r="BL48" i="1"/>
  <c r="BF48" i="1"/>
  <c r="AZ48" i="1"/>
  <c r="BM48" i="1" s="1"/>
  <c r="BP48" i="1" s="1"/>
  <c r="BR48" i="1" s="1"/>
  <c r="BV48" i="1" s="1"/>
  <c r="BW48" i="1" s="1"/>
  <c r="AU48" i="1"/>
  <c r="AS48" i="1" s="1"/>
  <c r="AL48" i="1"/>
  <c r="I48" i="1" s="1"/>
  <c r="H48" i="1" s="1"/>
  <c r="AG48" i="1"/>
  <c r="J48" i="1" s="1"/>
  <c r="BI48" i="1" s="1"/>
  <c r="Y48" i="1"/>
  <c r="X48" i="1"/>
  <c r="W48" i="1" s="1"/>
  <c r="P48" i="1"/>
  <c r="CS47" i="1"/>
  <c r="CR47" i="1"/>
  <c r="CP47" i="1"/>
  <c r="BU47" i="1"/>
  <c r="BT47" i="1"/>
  <c r="BL47" i="1"/>
  <c r="BF47" i="1"/>
  <c r="AZ47" i="1"/>
  <c r="BM47" i="1" s="1"/>
  <c r="BP47" i="1" s="1"/>
  <c r="AU47" i="1"/>
  <c r="AS47" i="1" s="1"/>
  <c r="AL47" i="1"/>
  <c r="I47" i="1" s="1"/>
  <c r="H47" i="1" s="1"/>
  <c r="AG47" i="1"/>
  <c r="J47" i="1" s="1"/>
  <c r="BI47" i="1" s="1"/>
  <c r="Y47" i="1"/>
  <c r="X47" i="1"/>
  <c r="W47" i="1" s="1"/>
  <c r="S47" i="1"/>
  <c r="P47" i="1"/>
  <c r="CS46" i="1"/>
  <c r="CR46" i="1"/>
  <c r="CP46" i="1"/>
  <c r="BU46" i="1"/>
  <c r="BT46" i="1"/>
  <c r="BM46" i="1"/>
  <c r="BP46" i="1" s="1"/>
  <c r="BL46" i="1"/>
  <c r="BF46" i="1"/>
  <c r="AZ46" i="1"/>
  <c r="AU46" i="1"/>
  <c r="AS46" i="1"/>
  <c r="AL46" i="1"/>
  <c r="I46" i="1" s="1"/>
  <c r="H46" i="1" s="1"/>
  <c r="AG46" i="1"/>
  <c r="J46" i="1" s="1"/>
  <c r="BI46" i="1" s="1"/>
  <c r="Y46" i="1"/>
  <c r="X46" i="1"/>
  <c r="W46" i="1" s="1"/>
  <c r="P46" i="1"/>
  <c r="CS45" i="1"/>
  <c r="CR45" i="1"/>
  <c r="CP45" i="1"/>
  <c r="S45" i="1" s="1"/>
  <c r="BU45" i="1"/>
  <c r="BT45" i="1"/>
  <c r="BM45" i="1"/>
  <c r="BP45" i="1" s="1"/>
  <c r="BL45" i="1"/>
  <c r="BF45" i="1"/>
  <c r="AZ45" i="1"/>
  <c r="AU45" i="1"/>
  <c r="AS45" i="1" s="1"/>
  <c r="AT45" i="1"/>
  <c r="AL45" i="1"/>
  <c r="I45" i="1" s="1"/>
  <c r="H45" i="1" s="1"/>
  <c r="AA45" i="1" s="1"/>
  <c r="AG45" i="1"/>
  <c r="J45" i="1" s="1"/>
  <c r="BI45" i="1" s="1"/>
  <c r="Y45" i="1"/>
  <c r="X45" i="1"/>
  <c r="P45" i="1"/>
  <c r="CS44" i="1"/>
  <c r="S44" i="1" s="1"/>
  <c r="CR44" i="1"/>
  <c r="CP44" i="1"/>
  <c r="BU44" i="1"/>
  <c r="BT44" i="1"/>
  <c r="BL44" i="1"/>
  <c r="BF44" i="1"/>
  <c r="AZ44" i="1"/>
  <c r="BM44" i="1" s="1"/>
  <c r="BP44" i="1" s="1"/>
  <c r="BR44" i="1" s="1"/>
  <c r="BV44" i="1" s="1"/>
  <c r="BW44" i="1" s="1"/>
  <c r="AU44" i="1"/>
  <c r="AS44" i="1" s="1"/>
  <c r="AL44" i="1"/>
  <c r="AG44" i="1"/>
  <c r="J44" i="1" s="1"/>
  <c r="BI44" i="1" s="1"/>
  <c r="Y44" i="1"/>
  <c r="X44" i="1"/>
  <c r="W44" i="1" s="1"/>
  <c r="P44" i="1"/>
  <c r="I44" i="1"/>
  <c r="H44" i="1" s="1"/>
  <c r="CS43" i="1"/>
  <c r="CR43" i="1"/>
  <c r="CP43" i="1"/>
  <c r="CQ43" i="1" s="1"/>
  <c r="BH43" i="1" s="1"/>
  <c r="BU43" i="1"/>
  <c r="BT43" i="1"/>
  <c r="BL43" i="1"/>
  <c r="BF43" i="1"/>
  <c r="AZ43" i="1"/>
  <c r="BM43" i="1" s="1"/>
  <c r="BP43" i="1" s="1"/>
  <c r="AU43" i="1"/>
  <c r="AS43" i="1" s="1"/>
  <c r="AL43" i="1"/>
  <c r="I43" i="1" s="1"/>
  <c r="H43" i="1" s="1"/>
  <c r="AG43" i="1"/>
  <c r="J43" i="1" s="1"/>
  <c r="BI43" i="1" s="1"/>
  <c r="BK43" i="1" s="1"/>
  <c r="Y43" i="1"/>
  <c r="X43" i="1"/>
  <c r="S43" i="1"/>
  <c r="P43" i="1"/>
  <c r="CS42" i="1"/>
  <c r="CR42" i="1"/>
  <c r="CP42" i="1"/>
  <c r="CQ42" i="1" s="1"/>
  <c r="BH42" i="1" s="1"/>
  <c r="BJ42" i="1" s="1"/>
  <c r="BU42" i="1"/>
  <c r="BT42" i="1"/>
  <c r="BM42" i="1"/>
  <c r="BP42" i="1" s="1"/>
  <c r="BL42" i="1"/>
  <c r="BF42" i="1"/>
  <c r="AZ42" i="1"/>
  <c r="AU42" i="1"/>
  <c r="AS42" i="1" s="1"/>
  <c r="AL42" i="1"/>
  <c r="I42" i="1" s="1"/>
  <c r="H42" i="1" s="1"/>
  <c r="AA42" i="1" s="1"/>
  <c r="AG42" i="1"/>
  <c r="J42" i="1" s="1"/>
  <c r="BI42" i="1" s="1"/>
  <c r="BK42" i="1" s="1"/>
  <c r="Y42" i="1"/>
  <c r="W42" i="1" s="1"/>
  <c r="X42" i="1"/>
  <c r="P42" i="1"/>
  <c r="CS41" i="1"/>
  <c r="CR41" i="1"/>
  <c r="CP41" i="1"/>
  <c r="CQ41" i="1" s="1"/>
  <c r="BH41" i="1" s="1"/>
  <c r="BU41" i="1"/>
  <c r="BT41" i="1"/>
  <c r="BL41" i="1"/>
  <c r="BF41" i="1"/>
  <c r="AZ41" i="1"/>
  <c r="BM41" i="1" s="1"/>
  <c r="BP41" i="1" s="1"/>
  <c r="AU41" i="1"/>
  <c r="AS41" i="1"/>
  <c r="AE41" i="1" s="1"/>
  <c r="AL41" i="1"/>
  <c r="I41" i="1" s="1"/>
  <c r="H41" i="1" s="1"/>
  <c r="AA41" i="1" s="1"/>
  <c r="AG41" i="1"/>
  <c r="J41" i="1" s="1"/>
  <c r="BI41" i="1" s="1"/>
  <c r="Y41" i="1"/>
  <c r="X41" i="1"/>
  <c r="W41" i="1"/>
  <c r="P41" i="1"/>
  <c r="CS40" i="1"/>
  <c r="CR40" i="1"/>
  <c r="CP40" i="1"/>
  <c r="BU40" i="1"/>
  <c r="BT40" i="1"/>
  <c r="BL40" i="1"/>
  <c r="BF40" i="1"/>
  <c r="AZ40" i="1"/>
  <c r="BM40" i="1" s="1"/>
  <c r="BP40" i="1" s="1"/>
  <c r="AU40" i="1"/>
  <c r="AS40" i="1" s="1"/>
  <c r="AL40" i="1"/>
  <c r="AG40" i="1"/>
  <c r="J40" i="1" s="1"/>
  <c r="BI40" i="1" s="1"/>
  <c r="Y40" i="1"/>
  <c r="X40" i="1"/>
  <c r="P40" i="1"/>
  <c r="I40" i="1"/>
  <c r="H40" i="1" s="1"/>
  <c r="CS39" i="1"/>
  <c r="CR39" i="1"/>
  <c r="CQ39" i="1" s="1"/>
  <c r="BH39" i="1" s="1"/>
  <c r="CP39" i="1"/>
  <c r="BU39" i="1"/>
  <c r="BT39" i="1"/>
  <c r="BM39" i="1"/>
  <c r="BP39" i="1" s="1"/>
  <c r="BR39" i="1" s="1"/>
  <c r="BV39" i="1" s="1"/>
  <c r="BW39" i="1" s="1"/>
  <c r="BL39" i="1"/>
  <c r="BF39" i="1"/>
  <c r="AZ39" i="1"/>
  <c r="AU39" i="1"/>
  <c r="AS39" i="1"/>
  <c r="K39" i="1" s="1"/>
  <c r="AL39" i="1"/>
  <c r="I39" i="1" s="1"/>
  <c r="H39" i="1" s="1"/>
  <c r="AG39" i="1"/>
  <c r="J39" i="1" s="1"/>
  <c r="BI39" i="1" s="1"/>
  <c r="BK39" i="1" s="1"/>
  <c r="Y39" i="1"/>
  <c r="X39" i="1"/>
  <c r="S39" i="1"/>
  <c r="P39" i="1"/>
  <c r="CS38" i="1"/>
  <c r="CR38" i="1"/>
  <c r="CP38" i="1"/>
  <c r="CQ38" i="1" s="1"/>
  <c r="BH38" i="1" s="1"/>
  <c r="BJ38" i="1" s="1"/>
  <c r="BU38" i="1"/>
  <c r="BT38" i="1"/>
  <c r="BL38" i="1"/>
  <c r="BF38" i="1"/>
  <c r="AZ38" i="1"/>
  <c r="BM38" i="1" s="1"/>
  <c r="BP38" i="1" s="1"/>
  <c r="AU38" i="1"/>
  <c r="AS38" i="1"/>
  <c r="AL38" i="1"/>
  <c r="I38" i="1" s="1"/>
  <c r="H38" i="1" s="1"/>
  <c r="AA38" i="1" s="1"/>
  <c r="AG38" i="1"/>
  <c r="J38" i="1" s="1"/>
  <c r="BI38" i="1" s="1"/>
  <c r="BK38" i="1" s="1"/>
  <c r="Y38" i="1"/>
  <c r="X38" i="1"/>
  <c r="P38" i="1"/>
  <c r="CS37" i="1"/>
  <c r="S37" i="1" s="1"/>
  <c r="CR37" i="1"/>
  <c r="CP37" i="1"/>
  <c r="BU37" i="1"/>
  <c r="BT37" i="1"/>
  <c r="BL37" i="1"/>
  <c r="BF37" i="1"/>
  <c r="AZ37" i="1"/>
  <c r="BM37" i="1" s="1"/>
  <c r="BP37" i="1" s="1"/>
  <c r="AU37" i="1"/>
  <c r="AS37" i="1"/>
  <c r="K37" i="1" s="1"/>
  <c r="AL37" i="1"/>
  <c r="I37" i="1" s="1"/>
  <c r="H37" i="1" s="1"/>
  <c r="AA37" i="1" s="1"/>
  <c r="AG37" i="1"/>
  <c r="Y37" i="1"/>
  <c r="X37" i="1"/>
  <c r="W37" i="1"/>
  <c r="P37" i="1"/>
  <c r="J37" i="1"/>
  <c r="BI37" i="1" s="1"/>
  <c r="CS36" i="1"/>
  <c r="CR36" i="1"/>
  <c r="CP36" i="1"/>
  <c r="CQ36" i="1" s="1"/>
  <c r="BH36" i="1" s="1"/>
  <c r="BU36" i="1"/>
  <c r="BT36" i="1"/>
  <c r="BL36" i="1"/>
  <c r="BF36" i="1"/>
  <c r="AZ36" i="1"/>
  <c r="BM36" i="1" s="1"/>
  <c r="BP36" i="1" s="1"/>
  <c r="AU36" i="1"/>
  <c r="AS36" i="1" s="1"/>
  <c r="AF36" i="1" s="1"/>
  <c r="AL36" i="1"/>
  <c r="I36" i="1" s="1"/>
  <c r="H36" i="1" s="1"/>
  <c r="AA36" i="1" s="1"/>
  <c r="AG36" i="1"/>
  <c r="J36" i="1" s="1"/>
  <c r="BI36" i="1" s="1"/>
  <c r="Y36" i="1"/>
  <c r="X36" i="1"/>
  <c r="W36" i="1"/>
  <c r="P36" i="1"/>
  <c r="CS35" i="1"/>
  <c r="S35" i="1" s="1"/>
  <c r="CR35" i="1"/>
  <c r="CP35" i="1"/>
  <c r="CQ35" i="1" s="1"/>
  <c r="BH35" i="1" s="1"/>
  <c r="BJ35" i="1" s="1"/>
  <c r="BU35" i="1"/>
  <c r="BT35" i="1"/>
  <c r="BS35" i="1"/>
  <c r="BQ35" i="1"/>
  <c r="BL35" i="1"/>
  <c r="BF35" i="1"/>
  <c r="AZ35" i="1"/>
  <c r="BM35" i="1" s="1"/>
  <c r="BP35" i="1" s="1"/>
  <c r="BR35" i="1" s="1"/>
  <c r="BV35" i="1" s="1"/>
  <c r="BW35" i="1" s="1"/>
  <c r="AU35" i="1"/>
  <c r="AS35" i="1"/>
  <c r="AL35" i="1"/>
  <c r="I35" i="1" s="1"/>
  <c r="H35" i="1" s="1"/>
  <c r="AG35" i="1"/>
  <c r="J35" i="1" s="1"/>
  <c r="BI35" i="1" s="1"/>
  <c r="AE35" i="1"/>
  <c r="Y35" i="1"/>
  <c r="W35" i="1" s="1"/>
  <c r="X35" i="1"/>
  <c r="P35" i="1"/>
  <c r="CS34" i="1"/>
  <c r="CR34" i="1"/>
  <c r="CP34" i="1"/>
  <c r="CQ34" i="1" s="1"/>
  <c r="BH34" i="1" s="1"/>
  <c r="BJ34" i="1" s="1"/>
  <c r="BU34" i="1"/>
  <c r="BT34" i="1"/>
  <c r="BL34" i="1"/>
  <c r="BI34" i="1"/>
  <c r="BF34" i="1"/>
  <c r="AZ34" i="1"/>
  <c r="BM34" i="1" s="1"/>
  <c r="BP34" i="1" s="1"/>
  <c r="BS34" i="1" s="1"/>
  <c r="AU34" i="1"/>
  <c r="AS34" i="1" s="1"/>
  <c r="AT34" i="1" s="1"/>
  <c r="AL34" i="1"/>
  <c r="AG34" i="1"/>
  <c r="J34" i="1" s="1"/>
  <c r="Y34" i="1"/>
  <c r="X34" i="1"/>
  <c r="W34" i="1" s="1"/>
  <c r="P34" i="1"/>
  <c r="I34" i="1"/>
  <c r="H34" i="1" s="1"/>
  <c r="AA34" i="1" s="1"/>
  <c r="CS33" i="1"/>
  <c r="S33" i="1" s="1"/>
  <c r="CR33" i="1"/>
  <c r="CP33" i="1"/>
  <c r="CQ33" i="1" s="1"/>
  <c r="BH33" i="1" s="1"/>
  <c r="BU33" i="1"/>
  <c r="BT33" i="1"/>
  <c r="BM33" i="1"/>
  <c r="BP33" i="1" s="1"/>
  <c r="BL33" i="1"/>
  <c r="BF33" i="1"/>
  <c r="AZ33" i="1"/>
  <c r="AU33" i="1"/>
  <c r="AS33" i="1"/>
  <c r="K33" i="1" s="1"/>
  <c r="AL33" i="1"/>
  <c r="I33" i="1" s="1"/>
  <c r="H33" i="1" s="1"/>
  <c r="AG33" i="1"/>
  <c r="J33" i="1" s="1"/>
  <c r="BI33" i="1" s="1"/>
  <c r="BK33" i="1" s="1"/>
  <c r="Y33" i="1"/>
  <c r="X33" i="1"/>
  <c r="W33" i="1"/>
  <c r="P33" i="1"/>
  <c r="CS32" i="1"/>
  <c r="CR32" i="1"/>
  <c r="CP32" i="1"/>
  <c r="BU32" i="1"/>
  <c r="BT32" i="1"/>
  <c r="BL32" i="1"/>
  <c r="BI32" i="1"/>
  <c r="BF32" i="1"/>
  <c r="AZ32" i="1"/>
  <c r="BM32" i="1" s="1"/>
  <c r="BP32" i="1" s="1"/>
  <c r="AU32" i="1"/>
  <c r="AS32" i="1" s="1"/>
  <c r="AL32" i="1"/>
  <c r="AG32" i="1"/>
  <c r="J32" i="1" s="1"/>
  <c r="Y32" i="1"/>
  <c r="X32" i="1"/>
  <c r="W32" i="1"/>
  <c r="P32" i="1"/>
  <c r="I32" i="1"/>
  <c r="H32" i="1" s="1"/>
  <c r="AA32" i="1" s="1"/>
  <c r="CS31" i="1"/>
  <c r="CR31" i="1"/>
  <c r="CP31" i="1"/>
  <c r="CQ31" i="1" s="1"/>
  <c r="BH31" i="1" s="1"/>
  <c r="BU31" i="1"/>
  <c r="BT31" i="1"/>
  <c r="BL31" i="1"/>
  <c r="BF31" i="1"/>
  <c r="AZ31" i="1"/>
  <c r="BM31" i="1" s="1"/>
  <c r="BP31" i="1" s="1"/>
  <c r="BR31" i="1" s="1"/>
  <c r="BV31" i="1" s="1"/>
  <c r="BW31" i="1" s="1"/>
  <c r="AU31" i="1"/>
  <c r="AS31" i="1"/>
  <c r="K31" i="1" s="1"/>
  <c r="AL31" i="1"/>
  <c r="I31" i="1" s="1"/>
  <c r="H31" i="1" s="1"/>
  <c r="AG31" i="1"/>
  <c r="J31" i="1" s="1"/>
  <c r="BI31" i="1" s="1"/>
  <c r="BK31" i="1" s="1"/>
  <c r="Y31" i="1"/>
  <c r="X31" i="1"/>
  <c r="P31" i="1"/>
  <c r="CS30" i="1"/>
  <c r="CR30" i="1"/>
  <c r="CP30" i="1"/>
  <c r="CQ30" i="1" s="1"/>
  <c r="BH30" i="1" s="1"/>
  <c r="BJ30" i="1" s="1"/>
  <c r="BU30" i="1"/>
  <c r="BT30" i="1"/>
  <c r="BL30" i="1"/>
  <c r="BF30" i="1"/>
  <c r="AZ30" i="1"/>
  <c r="BM30" i="1" s="1"/>
  <c r="BP30" i="1" s="1"/>
  <c r="AU30" i="1"/>
  <c r="AS30" i="1"/>
  <c r="K30" i="1" s="1"/>
  <c r="AL30" i="1"/>
  <c r="I30" i="1" s="1"/>
  <c r="H30" i="1" s="1"/>
  <c r="AG30" i="1"/>
  <c r="Y30" i="1"/>
  <c r="X30" i="1"/>
  <c r="W30" i="1" s="1"/>
  <c r="P30" i="1"/>
  <c r="J30" i="1"/>
  <c r="BI30" i="1" s="1"/>
  <c r="BK30" i="1" s="1"/>
  <c r="CS29" i="1"/>
  <c r="CR29" i="1"/>
  <c r="CP29" i="1"/>
  <c r="BU29" i="1"/>
  <c r="BT29" i="1"/>
  <c r="BL29" i="1"/>
  <c r="BF29" i="1"/>
  <c r="AZ29" i="1"/>
  <c r="BM29" i="1" s="1"/>
  <c r="BP29" i="1" s="1"/>
  <c r="BQ29" i="1" s="1"/>
  <c r="AU29" i="1"/>
  <c r="AS29" i="1" s="1"/>
  <c r="AL29" i="1"/>
  <c r="I29" i="1" s="1"/>
  <c r="H29" i="1" s="1"/>
  <c r="AG29" i="1"/>
  <c r="Y29" i="1"/>
  <c r="X29" i="1"/>
  <c r="W29" i="1"/>
  <c r="P29" i="1"/>
  <c r="J29" i="1"/>
  <c r="BI29" i="1" s="1"/>
  <c r="CS28" i="1"/>
  <c r="CR28" i="1"/>
  <c r="CP28" i="1"/>
  <c r="S28" i="1" s="1"/>
  <c r="BU28" i="1"/>
  <c r="BT28" i="1"/>
  <c r="BM28" i="1"/>
  <c r="BP28" i="1" s="1"/>
  <c r="BL28" i="1"/>
  <c r="BF28" i="1"/>
  <c r="AZ28" i="1"/>
  <c r="AU28" i="1"/>
  <c r="AS28" i="1" s="1"/>
  <c r="AF28" i="1" s="1"/>
  <c r="AL28" i="1"/>
  <c r="I28" i="1" s="1"/>
  <c r="H28" i="1" s="1"/>
  <c r="AG28" i="1"/>
  <c r="J28" i="1" s="1"/>
  <c r="BI28" i="1" s="1"/>
  <c r="Y28" i="1"/>
  <c r="X28" i="1"/>
  <c r="W28" i="1" s="1"/>
  <c r="P28" i="1"/>
  <c r="CS27" i="1"/>
  <c r="CR27" i="1"/>
  <c r="CP27" i="1"/>
  <c r="BU27" i="1"/>
  <c r="BT27" i="1"/>
  <c r="BQ27" i="1"/>
  <c r="BL27" i="1"/>
  <c r="BF27" i="1"/>
  <c r="AZ27" i="1"/>
  <c r="BM27" i="1" s="1"/>
  <c r="BP27" i="1" s="1"/>
  <c r="BS27" i="1" s="1"/>
  <c r="AU27" i="1"/>
  <c r="AS27" i="1"/>
  <c r="N27" i="1" s="1"/>
  <c r="AL27" i="1"/>
  <c r="I27" i="1" s="1"/>
  <c r="H27" i="1" s="1"/>
  <c r="AG27" i="1"/>
  <c r="J27" i="1" s="1"/>
  <c r="BI27" i="1" s="1"/>
  <c r="Y27" i="1"/>
  <c r="X27" i="1"/>
  <c r="P27" i="1"/>
  <c r="CS26" i="1"/>
  <c r="CR26" i="1"/>
  <c r="CP26" i="1"/>
  <c r="CQ26" i="1" s="1"/>
  <c r="BH26" i="1" s="1"/>
  <c r="BJ26" i="1" s="1"/>
  <c r="BU26" i="1"/>
  <c r="BT26" i="1"/>
  <c r="BL26" i="1"/>
  <c r="BF26" i="1"/>
  <c r="AZ26" i="1"/>
  <c r="BM26" i="1" s="1"/>
  <c r="BP26" i="1" s="1"/>
  <c r="AU26" i="1"/>
  <c r="AS26" i="1"/>
  <c r="N26" i="1" s="1"/>
  <c r="AL26" i="1"/>
  <c r="I26" i="1" s="1"/>
  <c r="H26" i="1" s="1"/>
  <c r="AG26" i="1"/>
  <c r="J26" i="1" s="1"/>
  <c r="BI26" i="1" s="1"/>
  <c r="Y26" i="1"/>
  <c r="X26" i="1"/>
  <c r="P26" i="1"/>
  <c r="CS25" i="1"/>
  <c r="CR25" i="1"/>
  <c r="CQ25" i="1"/>
  <c r="BH25" i="1" s="1"/>
  <c r="CP25" i="1"/>
  <c r="BU25" i="1"/>
  <c r="BT25" i="1"/>
  <c r="BL25" i="1"/>
  <c r="BF25" i="1"/>
  <c r="AZ25" i="1"/>
  <c r="BM25" i="1" s="1"/>
  <c r="BP25" i="1" s="1"/>
  <c r="AU25" i="1"/>
  <c r="AS25" i="1" s="1"/>
  <c r="AL25" i="1"/>
  <c r="I25" i="1" s="1"/>
  <c r="H25" i="1" s="1"/>
  <c r="AA25" i="1" s="1"/>
  <c r="AG25" i="1"/>
  <c r="Y25" i="1"/>
  <c r="X25" i="1"/>
  <c r="W25" i="1"/>
  <c r="S25" i="1"/>
  <c r="T25" i="1" s="1"/>
  <c r="U25" i="1" s="1"/>
  <c r="P25" i="1"/>
  <c r="J25" i="1"/>
  <c r="BI25" i="1" s="1"/>
  <c r="CS24" i="1"/>
  <c r="CR24" i="1"/>
  <c r="CP24" i="1"/>
  <c r="S24" i="1" s="1"/>
  <c r="BU24" i="1"/>
  <c r="BT24" i="1"/>
  <c r="BM24" i="1"/>
  <c r="BP24" i="1" s="1"/>
  <c r="BL24" i="1"/>
  <c r="BF24" i="1"/>
  <c r="AZ24" i="1"/>
  <c r="AU24" i="1"/>
  <c r="AS24" i="1" s="1"/>
  <c r="AF24" i="1" s="1"/>
  <c r="AT24" i="1"/>
  <c r="AL24" i="1"/>
  <c r="I24" i="1" s="1"/>
  <c r="H24" i="1" s="1"/>
  <c r="AG24" i="1"/>
  <c r="J24" i="1" s="1"/>
  <c r="BI24" i="1" s="1"/>
  <c r="Y24" i="1"/>
  <c r="W24" i="1" s="1"/>
  <c r="X24" i="1"/>
  <c r="P24" i="1"/>
  <c r="K24" i="1"/>
  <c r="CS23" i="1"/>
  <c r="CR23" i="1"/>
  <c r="CQ23" i="1" s="1"/>
  <c r="BH23" i="1" s="1"/>
  <c r="CP23" i="1"/>
  <c r="BU23" i="1"/>
  <c r="BT23" i="1"/>
  <c r="BL23" i="1"/>
  <c r="BF23" i="1"/>
  <c r="AZ23" i="1"/>
  <c r="BM23" i="1" s="1"/>
  <c r="BP23" i="1" s="1"/>
  <c r="AU23" i="1"/>
  <c r="AS23" i="1" s="1"/>
  <c r="AT23" i="1" s="1"/>
  <c r="AL23" i="1"/>
  <c r="AG23" i="1"/>
  <c r="J23" i="1" s="1"/>
  <c r="BI23" i="1" s="1"/>
  <c r="AA23" i="1"/>
  <c r="Y23" i="1"/>
  <c r="X23" i="1"/>
  <c r="W23" i="1" s="1"/>
  <c r="P23" i="1"/>
  <c r="I23" i="1"/>
  <c r="H23" i="1"/>
  <c r="CS22" i="1"/>
  <c r="CR22" i="1"/>
  <c r="CP22" i="1"/>
  <c r="BU22" i="1"/>
  <c r="BT22" i="1"/>
  <c r="BL22" i="1"/>
  <c r="BF22" i="1"/>
  <c r="AZ22" i="1"/>
  <c r="BM22" i="1" s="1"/>
  <c r="BP22" i="1" s="1"/>
  <c r="AU22" i="1"/>
  <c r="AS22" i="1" s="1"/>
  <c r="AL22" i="1"/>
  <c r="I22" i="1" s="1"/>
  <c r="H22" i="1" s="1"/>
  <c r="AA22" i="1" s="1"/>
  <c r="AG22" i="1"/>
  <c r="J22" i="1" s="1"/>
  <c r="BI22" i="1" s="1"/>
  <c r="Y22" i="1"/>
  <c r="X22" i="1"/>
  <c r="W22" i="1"/>
  <c r="P22" i="1"/>
  <c r="CS21" i="1"/>
  <c r="S21" i="1" s="1"/>
  <c r="CR21" i="1"/>
  <c r="CQ21" i="1" s="1"/>
  <c r="BH21" i="1" s="1"/>
  <c r="CP21" i="1"/>
  <c r="BU21" i="1"/>
  <c r="BT21" i="1"/>
  <c r="BL21" i="1"/>
  <c r="BF21" i="1"/>
  <c r="AZ21" i="1"/>
  <c r="BM21" i="1" s="1"/>
  <c r="BP21" i="1" s="1"/>
  <c r="AU21" i="1"/>
  <c r="AS21" i="1" s="1"/>
  <c r="AL21" i="1"/>
  <c r="I21" i="1" s="1"/>
  <c r="H21" i="1" s="1"/>
  <c r="AG21" i="1"/>
  <c r="J21" i="1" s="1"/>
  <c r="BI21" i="1" s="1"/>
  <c r="Y21" i="1"/>
  <c r="X21" i="1"/>
  <c r="W21" i="1" s="1"/>
  <c r="P21" i="1"/>
  <c r="CS20" i="1"/>
  <c r="CR20" i="1"/>
  <c r="CP20" i="1"/>
  <c r="CQ20" i="1" s="1"/>
  <c r="BH20" i="1" s="1"/>
  <c r="BJ20" i="1" s="1"/>
  <c r="BU20" i="1"/>
  <c r="BT20" i="1"/>
  <c r="BM20" i="1"/>
  <c r="BP20" i="1" s="1"/>
  <c r="BL20" i="1"/>
  <c r="BF20" i="1"/>
  <c r="AZ20" i="1"/>
  <c r="AU20" i="1"/>
  <c r="AS20" i="1"/>
  <c r="AF20" i="1" s="1"/>
  <c r="AL20" i="1"/>
  <c r="I20" i="1" s="1"/>
  <c r="H20" i="1" s="1"/>
  <c r="AG20" i="1"/>
  <c r="J20" i="1" s="1"/>
  <c r="BI20" i="1" s="1"/>
  <c r="Y20" i="1"/>
  <c r="W20" i="1" s="1"/>
  <c r="X20" i="1"/>
  <c r="P20" i="1"/>
  <c r="CS19" i="1"/>
  <c r="CR19" i="1"/>
  <c r="CP19" i="1"/>
  <c r="BU19" i="1"/>
  <c r="BT19" i="1"/>
  <c r="BL19" i="1"/>
  <c r="BF19" i="1"/>
  <c r="AZ19" i="1"/>
  <c r="BM19" i="1" s="1"/>
  <c r="BP19" i="1" s="1"/>
  <c r="AU19" i="1"/>
  <c r="AS19" i="1" s="1"/>
  <c r="AT19" i="1" s="1"/>
  <c r="AL19" i="1"/>
  <c r="AG19" i="1"/>
  <c r="J19" i="1" s="1"/>
  <c r="BI19" i="1" s="1"/>
  <c r="Y19" i="1"/>
  <c r="X19" i="1"/>
  <c r="W19" i="1"/>
  <c r="P19" i="1"/>
  <c r="I19" i="1"/>
  <c r="H19" i="1" s="1"/>
  <c r="AA19" i="1" s="1"/>
  <c r="CS18" i="1"/>
  <c r="CR18" i="1"/>
  <c r="CP18" i="1"/>
  <c r="BU18" i="1"/>
  <c r="BT18" i="1"/>
  <c r="BP18" i="1"/>
  <c r="BL18" i="1"/>
  <c r="BF18" i="1"/>
  <c r="AZ18" i="1"/>
  <c r="BM18" i="1" s="1"/>
  <c r="AU18" i="1"/>
  <c r="AS18" i="1" s="1"/>
  <c r="AL18" i="1"/>
  <c r="I18" i="1" s="1"/>
  <c r="H18" i="1" s="1"/>
  <c r="AA18" i="1" s="1"/>
  <c r="AG18" i="1"/>
  <c r="J18" i="1" s="1"/>
  <c r="BI18" i="1" s="1"/>
  <c r="Y18" i="1"/>
  <c r="X18" i="1"/>
  <c r="W18" i="1"/>
  <c r="P18" i="1"/>
  <c r="N18" i="1"/>
  <c r="CS17" i="1"/>
  <c r="CR17" i="1"/>
  <c r="CP17" i="1"/>
  <c r="BU17" i="1"/>
  <c r="BT17" i="1"/>
  <c r="BL17" i="1"/>
  <c r="BI17" i="1"/>
  <c r="BF17" i="1"/>
  <c r="AZ17" i="1"/>
  <c r="BM17" i="1" s="1"/>
  <c r="BP17" i="1" s="1"/>
  <c r="AU17" i="1"/>
  <c r="AS17" i="1" s="1"/>
  <c r="AL17" i="1"/>
  <c r="AG17" i="1"/>
  <c r="J17" i="1" s="1"/>
  <c r="Y17" i="1"/>
  <c r="X17" i="1"/>
  <c r="W17" i="1" s="1"/>
  <c r="P17" i="1"/>
  <c r="I17" i="1"/>
  <c r="H17" i="1" s="1"/>
  <c r="AA17" i="1" s="1"/>
  <c r="CS16" i="1"/>
  <c r="CR16" i="1"/>
  <c r="CP16" i="1"/>
  <c r="CQ16" i="1" s="1"/>
  <c r="BH16" i="1" s="1"/>
  <c r="BU16" i="1"/>
  <c r="BT16" i="1"/>
  <c r="BM16" i="1"/>
  <c r="BP16" i="1" s="1"/>
  <c r="BL16" i="1"/>
  <c r="BF16" i="1"/>
  <c r="BJ16" i="1" s="1"/>
  <c r="AZ16" i="1"/>
  <c r="AU16" i="1"/>
  <c r="AS16" i="1"/>
  <c r="K16" i="1" s="1"/>
  <c r="AL16" i="1"/>
  <c r="I16" i="1" s="1"/>
  <c r="H16" i="1" s="1"/>
  <c r="AA16" i="1" s="1"/>
  <c r="AG16" i="1"/>
  <c r="J16" i="1" s="1"/>
  <c r="BI16" i="1" s="1"/>
  <c r="BK16" i="1" s="1"/>
  <c r="Y16" i="1"/>
  <c r="X16" i="1"/>
  <c r="P16" i="1"/>
  <c r="T45" i="1" l="1"/>
  <c r="U45" i="1" s="1"/>
  <c r="V45" i="1" s="1"/>
  <c r="Z45" i="1" s="1"/>
  <c r="N21" i="1"/>
  <c r="K21" i="1"/>
  <c r="AF21" i="1"/>
  <c r="AT44" i="1"/>
  <c r="AF44" i="1"/>
  <c r="BS36" i="1"/>
  <c r="BR36" i="1"/>
  <c r="BV36" i="1" s="1"/>
  <c r="BW36" i="1" s="1"/>
  <c r="T37" i="1"/>
  <c r="U37" i="1" s="1"/>
  <c r="BR40" i="1"/>
  <c r="BV40" i="1" s="1"/>
  <c r="BW40" i="1" s="1"/>
  <c r="BQ40" i="1"/>
  <c r="BS40" i="1"/>
  <c r="AF60" i="1"/>
  <c r="AE60" i="1"/>
  <c r="AT60" i="1"/>
  <c r="N60" i="1"/>
  <c r="K60" i="1"/>
  <c r="AB67" i="1"/>
  <c r="AT48" i="1"/>
  <c r="N48" i="1"/>
  <c r="AE48" i="1"/>
  <c r="K48" i="1"/>
  <c r="AF48" i="1"/>
  <c r="N52" i="1"/>
  <c r="AE52" i="1"/>
  <c r="K52" i="1"/>
  <c r="AF52" i="1"/>
  <c r="AT52" i="1"/>
  <c r="BJ58" i="1"/>
  <c r="N72" i="1"/>
  <c r="K72" i="1"/>
  <c r="AT72" i="1"/>
  <c r="AF72" i="1"/>
  <c r="AE72" i="1"/>
  <c r="BK117" i="1"/>
  <c r="AT71" i="1"/>
  <c r="K71" i="1"/>
  <c r="AF93" i="1"/>
  <c r="N93" i="1"/>
  <c r="BR111" i="1"/>
  <c r="BV111" i="1" s="1"/>
  <c r="BW111" i="1" s="1"/>
  <c r="BQ111" i="1"/>
  <c r="BS111" i="1"/>
  <c r="BK78" i="1"/>
  <c r="AF29" i="1"/>
  <c r="AE29" i="1"/>
  <c r="BR32" i="1"/>
  <c r="BV32" i="1" s="1"/>
  <c r="BW32" i="1" s="1"/>
  <c r="BQ32" i="1"/>
  <c r="BS32" i="1"/>
  <c r="AE43" i="1"/>
  <c r="K43" i="1"/>
  <c r="BR43" i="1"/>
  <c r="BV43" i="1" s="1"/>
  <c r="BW43" i="1" s="1"/>
  <c r="BS43" i="1"/>
  <c r="BQ43" i="1"/>
  <c r="K47" i="1"/>
  <c r="N47" i="1"/>
  <c r="N17" i="1"/>
  <c r="AF17" i="1"/>
  <c r="K17" i="1"/>
  <c r="BQ47" i="1"/>
  <c r="BS47" i="1"/>
  <c r="BJ43" i="1"/>
  <c r="BJ39" i="1"/>
  <c r="S41" i="1"/>
  <c r="T41" i="1" s="1"/>
  <c r="U41" i="1" s="1"/>
  <c r="S34" i="1"/>
  <c r="CQ24" i="1"/>
  <c r="BH24" i="1" s="1"/>
  <c r="BJ24" i="1" s="1"/>
  <c r="W43" i="1"/>
  <c r="CQ19" i="1"/>
  <c r="BH19" i="1" s="1"/>
  <c r="BJ21" i="1"/>
  <c r="BK26" i="1"/>
  <c r="S29" i="1"/>
  <c r="S31" i="1"/>
  <c r="BJ31" i="1"/>
  <c r="BK36" i="1"/>
  <c r="CQ37" i="1"/>
  <c r="BH37" i="1" s="1"/>
  <c r="BK37" i="1" s="1"/>
  <c r="K41" i="1"/>
  <c r="BK41" i="1"/>
  <c r="CQ44" i="1"/>
  <c r="BH44" i="1" s="1"/>
  <c r="BJ44" i="1" s="1"/>
  <c r="S49" i="1"/>
  <c r="W50" i="1"/>
  <c r="K56" i="1"/>
  <c r="AE64" i="1"/>
  <c r="AF68" i="1"/>
  <c r="BJ69" i="1"/>
  <c r="S69" i="1"/>
  <c r="BQ75" i="1"/>
  <c r="BS75" i="1"/>
  <c r="BS77" i="1"/>
  <c r="BR77" i="1"/>
  <c r="BV77" i="1" s="1"/>
  <c r="BW77" i="1" s="1"/>
  <c r="BQ77" i="1"/>
  <c r="W80" i="1"/>
  <c r="BS81" i="1"/>
  <c r="BR81" i="1"/>
  <c r="BV81" i="1" s="1"/>
  <c r="BW81" i="1" s="1"/>
  <c r="BK84" i="1"/>
  <c r="CQ86" i="1"/>
  <c r="BH86" i="1" s="1"/>
  <c r="BK86" i="1" s="1"/>
  <c r="BQ87" i="1"/>
  <c r="BS87" i="1"/>
  <c r="CQ93" i="1"/>
  <c r="BH93" i="1" s="1"/>
  <c r="BS94" i="1"/>
  <c r="BR94" i="1"/>
  <c r="BV94" i="1" s="1"/>
  <c r="BW94" i="1" s="1"/>
  <c r="BK98" i="1"/>
  <c r="S105" i="1"/>
  <c r="T105" i="1" s="1"/>
  <c r="U105" i="1" s="1"/>
  <c r="CQ106" i="1"/>
  <c r="BH106" i="1" s="1"/>
  <c r="BJ106" i="1" s="1"/>
  <c r="S106" i="1"/>
  <c r="AT119" i="1"/>
  <c r="N119" i="1"/>
  <c r="K119" i="1"/>
  <c r="CQ119" i="1"/>
  <c r="BH119" i="1" s="1"/>
  <c r="S119" i="1"/>
  <c r="BK45" i="1"/>
  <c r="CQ47" i="1"/>
  <c r="BH47" i="1" s="1"/>
  <c r="BK47" i="1" s="1"/>
  <c r="N56" i="1"/>
  <c r="CQ58" i="1"/>
  <c r="BH58" i="1" s="1"/>
  <c r="AF79" i="1"/>
  <c r="AT84" i="1"/>
  <c r="AE84" i="1"/>
  <c r="AF96" i="1"/>
  <c r="AE96" i="1"/>
  <c r="BS107" i="1"/>
  <c r="BR107" i="1"/>
  <c r="BV107" i="1" s="1"/>
  <c r="BW107" i="1" s="1"/>
  <c r="BQ107" i="1"/>
  <c r="BK127" i="1"/>
  <c r="BK35" i="1"/>
  <c r="BK58" i="1"/>
  <c r="CQ78" i="1"/>
  <c r="BH78" i="1" s="1"/>
  <c r="S78" i="1"/>
  <c r="BK93" i="1"/>
  <c r="W114" i="1"/>
  <c r="BJ119" i="1"/>
  <c r="BR65" i="1"/>
  <c r="BV65" i="1" s="1"/>
  <c r="BW65" i="1" s="1"/>
  <c r="BQ69" i="1"/>
  <c r="CQ88" i="1"/>
  <c r="BH88" i="1" s="1"/>
  <c r="BS90" i="1"/>
  <c r="CQ111" i="1"/>
  <c r="BH111" i="1" s="1"/>
  <c r="T155" i="1"/>
  <c r="U155" i="1" s="1"/>
  <c r="Q155" i="1" s="1"/>
  <c r="O155" i="1" s="1"/>
  <c r="R155" i="1" s="1"/>
  <c r="L155" i="1" s="1"/>
  <c r="M155" i="1" s="1"/>
  <c r="AA155" i="1"/>
  <c r="CQ77" i="1"/>
  <c r="BH77" i="1" s="1"/>
  <c r="AT83" i="1"/>
  <c r="K83" i="1"/>
  <c r="S89" i="1"/>
  <c r="CQ89" i="1"/>
  <c r="BH89" i="1" s="1"/>
  <c r="BK89" i="1" s="1"/>
  <c r="K105" i="1"/>
  <c r="BK119" i="1"/>
  <c r="K126" i="1"/>
  <c r="AT126" i="1"/>
  <c r="AF130" i="1"/>
  <c r="AT130" i="1"/>
  <c r="N141" i="1"/>
  <c r="AT141" i="1"/>
  <c r="W31" i="1"/>
  <c r="W39" i="1"/>
  <c r="Q23" i="1"/>
  <c r="O23" i="1" s="1"/>
  <c r="R23" i="1" s="1"/>
  <c r="BK34" i="1"/>
  <c r="CQ40" i="1"/>
  <c r="BH40" i="1" s="1"/>
  <c r="CQ45" i="1"/>
  <c r="BH45" i="1" s="1"/>
  <c r="BJ45" i="1" s="1"/>
  <c r="K55" i="1"/>
  <c r="BR69" i="1"/>
  <c r="BV69" i="1" s="1"/>
  <c r="BW69" i="1" s="1"/>
  <c r="BK17" i="1"/>
  <c r="S27" i="1"/>
  <c r="S38" i="1"/>
  <c r="BR51" i="1"/>
  <c r="BV51" i="1" s="1"/>
  <c r="BW51" i="1" s="1"/>
  <c r="S56" i="1"/>
  <c r="AT64" i="1"/>
  <c r="N66" i="1"/>
  <c r="S70" i="1"/>
  <c r="T70" i="1" s="1"/>
  <c r="U70" i="1" s="1"/>
  <c r="BQ79" i="1"/>
  <c r="BR79" i="1"/>
  <c r="BV79" i="1" s="1"/>
  <c r="BW79" i="1" s="1"/>
  <c r="AE85" i="1"/>
  <c r="AF85" i="1"/>
  <c r="CQ85" i="1"/>
  <c r="BH85" i="1" s="1"/>
  <c r="BK92" i="1"/>
  <c r="K103" i="1"/>
  <c r="AF103" i="1"/>
  <c r="AE103" i="1"/>
  <c r="CQ107" i="1"/>
  <c r="BH107" i="1" s="1"/>
  <c r="S117" i="1"/>
  <c r="CQ117" i="1"/>
  <c r="BH117" i="1" s="1"/>
  <c r="BJ117" i="1" s="1"/>
  <c r="AF119" i="1"/>
  <c r="W124" i="1"/>
  <c r="AT202" i="1"/>
  <c r="AF202" i="1"/>
  <c r="AE202" i="1"/>
  <c r="K202" i="1"/>
  <c r="AT56" i="1"/>
  <c r="S17" i="1"/>
  <c r="K20" i="1"/>
  <c r="CQ27" i="1"/>
  <c r="BH27" i="1" s="1"/>
  <c r="BJ27" i="1" s="1"/>
  <c r="S30" i="1"/>
  <c r="BS39" i="1"/>
  <c r="W60" i="1"/>
  <c r="AT68" i="1"/>
  <c r="S20" i="1"/>
  <c r="W26" i="1"/>
  <c r="N28" i="1"/>
  <c r="W38" i="1"/>
  <c r="W40" i="1"/>
  <c r="AE56" i="1"/>
  <c r="CQ56" i="1"/>
  <c r="BH56" i="1" s="1"/>
  <c r="BJ56" i="1" s="1"/>
  <c r="S59" i="1"/>
  <c r="S61" i="1"/>
  <c r="BJ67" i="1"/>
  <c r="W68" i="1"/>
  <c r="AF73" i="1"/>
  <c r="AT73" i="1"/>
  <c r="BJ78" i="1"/>
  <c r="AT80" i="1"/>
  <c r="N80" i="1"/>
  <c r="CQ81" i="1"/>
  <c r="BH81" i="1" s="1"/>
  <c r="AF84" i="1"/>
  <c r="T85" i="1"/>
  <c r="U85" i="1" s="1"/>
  <c r="BS99" i="1"/>
  <c r="N103" i="1"/>
  <c r="AT104" i="1"/>
  <c r="K104" i="1"/>
  <c r="AF116" i="1"/>
  <c r="AE116" i="1"/>
  <c r="AB155" i="1"/>
  <c r="AF165" i="1"/>
  <c r="AE165" i="1"/>
  <c r="K165" i="1"/>
  <c r="AT165" i="1"/>
  <c r="N165" i="1"/>
  <c r="CQ17" i="1"/>
  <c r="BH17" i="1" s="1"/>
  <c r="BJ17" i="1" s="1"/>
  <c r="BJ19" i="1"/>
  <c r="CQ32" i="1"/>
  <c r="BH32" i="1" s="1"/>
  <c r="S58" i="1"/>
  <c r="S16" i="1"/>
  <c r="T16" i="1" s="1"/>
  <c r="U16" i="1" s="1"/>
  <c r="Q16" i="1" s="1"/>
  <c r="O16" i="1" s="1"/>
  <c r="R16" i="1" s="1"/>
  <c r="L16" i="1" s="1"/>
  <c r="M16" i="1" s="1"/>
  <c r="W16" i="1"/>
  <c r="BK19" i="1"/>
  <c r="S23" i="1"/>
  <c r="T23" i="1" s="1"/>
  <c r="U23" i="1" s="1"/>
  <c r="AB23" i="1" s="1"/>
  <c r="W27" i="1"/>
  <c r="BK40" i="1"/>
  <c r="S42" i="1"/>
  <c r="T42" i="1" s="1"/>
  <c r="U42" i="1" s="1"/>
  <c r="V42" i="1" s="1"/>
  <c r="Z42" i="1" s="1"/>
  <c r="W45" i="1"/>
  <c r="S50" i="1"/>
  <c r="S55" i="1"/>
  <c r="S57" i="1"/>
  <c r="W59" i="1"/>
  <c r="W63" i="1"/>
  <c r="CQ63" i="1"/>
  <c r="BH63" i="1" s="1"/>
  <c r="BJ63" i="1" s="1"/>
  <c r="W64" i="1"/>
  <c r="S65" i="1"/>
  <c r="W66" i="1"/>
  <c r="N74" i="1"/>
  <c r="K74" i="1"/>
  <c r="AF75" i="1"/>
  <c r="K75" i="1"/>
  <c r="W79" i="1"/>
  <c r="T81" i="1"/>
  <c r="U81" i="1" s="1"/>
  <c r="AB81" i="1" s="1"/>
  <c r="AD81" i="1" s="1"/>
  <c r="K88" i="1"/>
  <c r="CQ91" i="1"/>
  <c r="BH91" i="1" s="1"/>
  <c r="BJ91" i="1" s="1"/>
  <c r="S94" i="1"/>
  <c r="CQ118" i="1"/>
  <c r="BH118" i="1" s="1"/>
  <c r="BK118" i="1" s="1"/>
  <c r="BK138" i="1"/>
  <c r="BJ151" i="1"/>
  <c r="BK151" i="1"/>
  <c r="S73" i="1"/>
  <c r="W74" i="1"/>
  <c r="CQ75" i="1"/>
  <c r="BH75" i="1" s="1"/>
  <c r="BJ75" i="1" s="1"/>
  <c r="T77" i="1"/>
  <c r="U77" i="1" s="1"/>
  <c r="CQ82" i="1"/>
  <c r="BH82" i="1" s="1"/>
  <c r="W87" i="1"/>
  <c r="CQ87" i="1"/>
  <c r="BH87" i="1" s="1"/>
  <c r="BJ87" i="1" s="1"/>
  <c r="BK88" i="1"/>
  <c r="W99" i="1"/>
  <c r="W106" i="1"/>
  <c r="CQ110" i="1"/>
  <c r="BH110" i="1" s="1"/>
  <c r="BJ110" i="1" s="1"/>
  <c r="S138" i="1"/>
  <c r="BK139" i="1"/>
  <c r="BQ143" i="1"/>
  <c r="S157" i="1"/>
  <c r="CQ157" i="1"/>
  <c r="BH157" i="1" s="1"/>
  <c r="N158" i="1"/>
  <c r="K158" i="1"/>
  <c r="AF182" i="1"/>
  <c r="AE182" i="1"/>
  <c r="N182" i="1"/>
  <c r="CQ208" i="1"/>
  <c r="BH208" i="1" s="1"/>
  <c r="S208" i="1"/>
  <c r="AT226" i="1"/>
  <c r="K226" i="1"/>
  <c r="S137" i="1"/>
  <c r="K145" i="1"/>
  <c r="AE145" i="1"/>
  <c r="CQ146" i="1"/>
  <c r="BH146" i="1" s="1"/>
  <c r="BJ146" i="1" s="1"/>
  <c r="BK179" i="1"/>
  <c r="AF197" i="1"/>
  <c r="AT197" i="1"/>
  <c r="AT209" i="1"/>
  <c r="K209" i="1"/>
  <c r="S215" i="1"/>
  <c r="T215" i="1" s="1"/>
  <c r="U215" i="1" s="1"/>
  <c r="CQ215" i="1"/>
  <c r="BH215" i="1" s="1"/>
  <c r="N229" i="1"/>
  <c r="AT229" i="1"/>
  <c r="BQ209" i="1"/>
  <c r="BR209" i="1"/>
  <c r="BV209" i="1" s="1"/>
  <c r="BW209" i="1" s="1"/>
  <c r="AT214" i="1"/>
  <c r="AF214" i="1"/>
  <c r="AE214" i="1"/>
  <c r="K214" i="1"/>
  <c r="AT234" i="1"/>
  <c r="N234" i="1"/>
  <c r="K234" i="1"/>
  <c r="AF234" i="1"/>
  <c r="AE234" i="1"/>
  <c r="CQ126" i="1"/>
  <c r="BH126" i="1" s="1"/>
  <c r="BJ126" i="1" s="1"/>
  <c r="W128" i="1"/>
  <c r="CQ131" i="1"/>
  <c r="BH131" i="1" s="1"/>
  <c r="BJ137" i="1"/>
  <c r="T146" i="1"/>
  <c r="U146" i="1" s="1"/>
  <c r="K177" i="1"/>
  <c r="AE177" i="1"/>
  <c r="K183" i="1"/>
  <c r="BK194" i="1"/>
  <c r="AT210" i="1"/>
  <c r="N210" i="1"/>
  <c r="K210" i="1"/>
  <c r="N214" i="1"/>
  <c r="AT233" i="1"/>
  <c r="K233" i="1"/>
  <c r="AF233" i="1"/>
  <c r="BR234" i="1"/>
  <c r="BV234" i="1" s="1"/>
  <c r="BW234" i="1" s="1"/>
  <c r="BS234" i="1"/>
  <c r="CQ143" i="1"/>
  <c r="BH143" i="1" s="1"/>
  <c r="BJ143" i="1" s="1"/>
  <c r="BQ159" i="1"/>
  <c r="BR159" i="1"/>
  <c r="BV159" i="1" s="1"/>
  <c r="BW159" i="1" s="1"/>
  <c r="AF160" i="1"/>
  <c r="AE160" i="1"/>
  <c r="AT223" i="1"/>
  <c r="N223" i="1"/>
  <c r="K223" i="1"/>
  <c r="AF223" i="1"/>
  <c r="AE223" i="1"/>
  <c r="S80" i="1"/>
  <c r="S91" i="1"/>
  <c r="S93" i="1"/>
  <c r="T93" i="1" s="1"/>
  <c r="U93" i="1" s="1"/>
  <c r="V93" i="1" s="1"/>
  <c r="Z93" i="1" s="1"/>
  <c r="T100" i="1"/>
  <c r="U100" i="1" s="1"/>
  <c r="AC100" i="1" s="1"/>
  <c r="BJ114" i="1"/>
  <c r="BJ121" i="1"/>
  <c r="W123" i="1"/>
  <c r="CQ127" i="1"/>
  <c r="BH127" i="1" s="1"/>
  <c r="BJ127" i="1" s="1"/>
  <c r="AE128" i="1"/>
  <c r="S129" i="1"/>
  <c r="AT145" i="1"/>
  <c r="W158" i="1"/>
  <c r="N160" i="1"/>
  <c r="BQ160" i="1"/>
  <c r="BS160" i="1"/>
  <c r="BR160" i="1"/>
  <c r="BV160" i="1" s="1"/>
  <c r="BW160" i="1" s="1"/>
  <c r="N163" i="1"/>
  <c r="AT163" i="1"/>
  <c r="K163" i="1"/>
  <c r="S163" i="1"/>
  <c r="Q169" i="1"/>
  <c r="O169" i="1" s="1"/>
  <c r="R169" i="1" s="1"/>
  <c r="BR176" i="1"/>
  <c r="BV176" i="1" s="1"/>
  <c r="BW176" i="1" s="1"/>
  <c r="AT178" i="1"/>
  <c r="AE178" i="1"/>
  <c r="AF178" i="1"/>
  <c r="N178" i="1"/>
  <c r="BK181" i="1"/>
  <c r="BJ210" i="1"/>
  <c r="K211" i="1"/>
  <c r="AE211" i="1"/>
  <c r="CQ211" i="1"/>
  <c r="BH211" i="1" s="1"/>
  <c r="BR213" i="1"/>
  <c r="BV213" i="1" s="1"/>
  <c r="BW213" i="1" s="1"/>
  <c r="AF221" i="1"/>
  <c r="AE221" i="1"/>
  <c r="BK75" i="1"/>
  <c r="CQ83" i="1"/>
  <c r="BH83" i="1" s="1"/>
  <c r="BJ83" i="1" s="1"/>
  <c r="K87" i="1"/>
  <c r="CQ92" i="1"/>
  <c r="BH92" i="1" s="1"/>
  <c r="BJ93" i="1"/>
  <c r="BJ100" i="1"/>
  <c r="AT102" i="1"/>
  <c r="CQ102" i="1"/>
  <c r="BH102" i="1" s="1"/>
  <c r="BK102" i="1" s="1"/>
  <c r="CQ104" i="1"/>
  <c r="BH104" i="1" s="1"/>
  <c r="BJ104" i="1" s="1"/>
  <c r="K114" i="1"/>
  <c r="CQ115" i="1"/>
  <c r="BH115" i="1" s="1"/>
  <c r="BJ115" i="1" s="1"/>
  <c r="BJ122" i="1"/>
  <c r="S127" i="1"/>
  <c r="CQ129" i="1"/>
  <c r="BH129" i="1" s="1"/>
  <c r="BK129" i="1" s="1"/>
  <c r="BJ131" i="1"/>
  <c r="S134" i="1"/>
  <c r="BR138" i="1"/>
  <c r="BV138" i="1" s="1"/>
  <c r="BW138" i="1" s="1"/>
  <c r="BK141" i="1"/>
  <c r="S147" i="1"/>
  <c r="S150" i="1"/>
  <c r="W153" i="1"/>
  <c r="S154" i="1"/>
  <c r="T154" i="1" s="1"/>
  <c r="U154" i="1" s="1"/>
  <c r="AB154" i="1" s="1"/>
  <c r="CQ155" i="1"/>
  <c r="BH155" i="1" s="1"/>
  <c r="BK155" i="1" s="1"/>
  <c r="W166" i="1"/>
  <c r="N172" i="1"/>
  <c r="AT172" i="1"/>
  <c r="S175" i="1"/>
  <c r="BQ175" i="1"/>
  <c r="BS175" i="1"/>
  <c r="BS176" i="1"/>
  <c r="BJ179" i="1"/>
  <c r="BJ180" i="1"/>
  <c r="CQ189" i="1"/>
  <c r="BH189" i="1" s="1"/>
  <c r="CQ196" i="1"/>
  <c r="BH196" i="1" s="1"/>
  <c r="S196" i="1"/>
  <c r="T196" i="1" s="1"/>
  <c r="U196" i="1" s="1"/>
  <c r="BR199" i="1"/>
  <c r="BV199" i="1" s="1"/>
  <c r="BW199" i="1" s="1"/>
  <c r="BS199" i="1"/>
  <c r="BQ199" i="1"/>
  <c r="BJ204" i="1"/>
  <c r="BK210" i="1"/>
  <c r="BS220" i="1"/>
  <c r="BR220" i="1"/>
  <c r="BV220" i="1" s="1"/>
  <c r="BW220" i="1" s="1"/>
  <c r="BQ220" i="1"/>
  <c r="T73" i="1"/>
  <c r="U73" i="1" s="1"/>
  <c r="W78" i="1"/>
  <c r="W83" i="1"/>
  <c r="BK96" i="1"/>
  <c r="BJ99" i="1"/>
  <c r="W100" i="1"/>
  <c r="W102" i="1"/>
  <c r="S108" i="1"/>
  <c r="W113" i="1"/>
  <c r="W122" i="1"/>
  <c r="CQ123" i="1"/>
  <c r="BH123" i="1" s="1"/>
  <c r="BK123" i="1" s="1"/>
  <c r="W131" i="1"/>
  <c r="W132" i="1"/>
  <c r="CQ136" i="1"/>
  <c r="BH136" i="1" s="1"/>
  <c r="BJ136" i="1" s="1"/>
  <c r="BS138" i="1"/>
  <c r="W147" i="1"/>
  <c r="BR155" i="1"/>
  <c r="BV155" i="1" s="1"/>
  <c r="BW155" i="1" s="1"/>
  <c r="BQ155" i="1"/>
  <c r="BS155" i="1"/>
  <c r="BS159" i="1"/>
  <c r="BJ161" i="1"/>
  <c r="W168" i="1"/>
  <c r="CQ170" i="1"/>
  <c r="BH170" i="1" s="1"/>
  <c r="BJ170" i="1" s="1"/>
  <c r="W172" i="1"/>
  <c r="BQ172" i="1"/>
  <c r="BS172" i="1"/>
  <c r="BR172" i="1"/>
  <c r="BV172" i="1" s="1"/>
  <c r="BW172" i="1" s="1"/>
  <c r="W175" i="1"/>
  <c r="BQ183" i="1"/>
  <c r="BS183" i="1"/>
  <c r="AT184" i="1"/>
  <c r="N184" i="1"/>
  <c r="AF184" i="1"/>
  <c r="K184" i="1"/>
  <c r="W188" i="1"/>
  <c r="BR189" i="1"/>
  <c r="BV189" i="1" s="1"/>
  <c r="BW189" i="1" s="1"/>
  <c r="BQ189" i="1"/>
  <c r="BS189" i="1"/>
  <c r="BK192" i="1"/>
  <c r="W198" i="1"/>
  <c r="AE210" i="1"/>
  <c r="W163" i="1"/>
  <c r="W164" i="1"/>
  <c r="CQ176" i="1"/>
  <c r="BH176" i="1" s="1"/>
  <c r="BJ176" i="1" s="1"/>
  <c r="W181" i="1"/>
  <c r="CQ183" i="1"/>
  <c r="BH183" i="1" s="1"/>
  <c r="BJ183" i="1" s="1"/>
  <c r="CQ184" i="1"/>
  <c r="BH184" i="1" s="1"/>
  <c r="BK184" i="1" s="1"/>
  <c r="BJ188" i="1"/>
  <c r="BJ196" i="1"/>
  <c r="W215" i="1"/>
  <c r="CQ216" i="1"/>
  <c r="BH216" i="1" s="1"/>
  <c r="BK216" i="1" s="1"/>
  <c r="K218" i="1"/>
  <c r="W223" i="1"/>
  <c r="K230" i="1"/>
  <c r="S234" i="1"/>
  <c r="W237" i="1"/>
  <c r="S242" i="1"/>
  <c r="BQ243" i="1"/>
  <c r="BJ242" i="1"/>
  <c r="BJ220" i="1"/>
  <c r="BK226" i="1"/>
  <c r="AT230" i="1"/>
  <c r="K232" i="1"/>
  <c r="W240" i="1"/>
  <c r="W219" i="1"/>
  <c r="CQ224" i="1"/>
  <c r="BH224" i="1" s="1"/>
  <c r="BJ224" i="1" s="1"/>
  <c r="BK238" i="1"/>
  <c r="W241" i="1"/>
  <c r="BR233" i="1"/>
  <c r="BV233" i="1" s="1"/>
  <c r="BW233" i="1" s="1"/>
  <c r="CQ159" i="1"/>
  <c r="BH159" i="1" s="1"/>
  <c r="BK159" i="1" s="1"/>
  <c r="W162" i="1"/>
  <c r="N185" i="1"/>
  <c r="W192" i="1"/>
  <c r="S192" i="1"/>
  <c r="W194" i="1"/>
  <c r="W199" i="1"/>
  <c r="CQ201" i="1"/>
  <c r="BH201" i="1" s="1"/>
  <c r="BJ201" i="1" s="1"/>
  <c r="CQ213" i="1"/>
  <c r="BH213" i="1" s="1"/>
  <c r="BJ213" i="1" s="1"/>
  <c r="CQ217" i="1"/>
  <c r="BH217" i="1" s="1"/>
  <c r="BJ217" i="1" s="1"/>
  <c r="AE219" i="1"/>
  <c r="AF220" i="1"/>
  <c r="S226" i="1"/>
  <c r="S229" i="1"/>
  <c r="AE230" i="1"/>
  <c r="AF231" i="1"/>
  <c r="W232" i="1"/>
  <c r="BS233" i="1"/>
  <c r="BR242" i="1"/>
  <c r="BV242" i="1" s="1"/>
  <c r="BW242" i="1" s="1"/>
  <c r="CQ243" i="1"/>
  <c r="BH243" i="1" s="1"/>
  <c r="S159" i="1"/>
  <c r="T159" i="1" s="1"/>
  <c r="U159" i="1" s="1"/>
  <c r="BK162" i="1"/>
  <c r="N173" i="1"/>
  <c r="AT173" i="1"/>
  <c r="W177" i="1"/>
  <c r="CQ179" i="1"/>
  <c r="BH179" i="1" s="1"/>
  <c r="W180" i="1"/>
  <c r="W183" i="1"/>
  <c r="AT185" i="1"/>
  <c r="S186" i="1"/>
  <c r="S188" i="1"/>
  <c r="S193" i="1"/>
  <c r="BJ211" i="1"/>
  <c r="S213" i="1"/>
  <c r="S217" i="1"/>
  <c r="AE218" i="1"/>
  <c r="BK220" i="1"/>
  <c r="BK225" i="1"/>
  <c r="T225" i="1"/>
  <c r="U225" i="1" s="1"/>
  <c r="W229" i="1"/>
  <c r="W236" i="1"/>
  <c r="S237" i="1"/>
  <c r="BJ241" i="1"/>
  <c r="W157" i="1"/>
  <c r="CQ166" i="1"/>
  <c r="BH166" i="1" s="1"/>
  <c r="BJ166" i="1" s="1"/>
  <c r="CQ171" i="1"/>
  <c r="BH171" i="1" s="1"/>
  <c r="BJ171" i="1" s="1"/>
  <c r="CQ193" i="1"/>
  <c r="BH193" i="1" s="1"/>
  <c r="BK193" i="1" s="1"/>
  <c r="N195" i="1"/>
  <c r="AT195" i="1"/>
  <c r="CQ198" i="1"/>
  <c r="BH198" i="1" s="1"/>
  <c r="S207" i="1"/>
  <c r="W217" i="1"/>
  <c r="AF218" i="1"/>
  <c r="N220" i="1"/>
  <c r="CQ221" i="1"/>
  <c r="BH221" i="1" s="1"/>
  <c r="T17" i="1"/>
  <c r="U17" i="1" s="1"/>
  <c r="AT22" i="1"/>
  <c r="K22" i="1"/>
  <c r="AF22" i="1"/>
  <c r="AE22" i="1"/>
  <c r="AA29" i="1"/>
  <c r="AA47" i="1"/>
  <c r="BK20" i="1"/>
  <c r="BR20" i="1"/>
  <c r="BV20" i="1" s="1"/>
  <c r="BW20" i="1" s="1"/>
  <c r="BQ20" i="1"/>
  <c r="BS20" i="1"/>
  <c r="BJ23" i="1"/>
  <c r="BS41" i="1"/>
  <c r="BR41" i="1"/>
  <c r="BV41" i="1" s="1"/>
  <c r="BW41" i="1" s="1"/>
  <c r="BQ41" i="1"/>
  <c r="Q42" i="1"/>
  <c r="O42" i="1" s="1"/>
  <c r="R42" i="1" s="1"/>
  <c r="AB42" i="1"/>
  <c r="AA43" i="1"/>
  <c r="BS19" i="1"/>
  <c r="BQ19" i="1"/>
  <c r="BR19" i="1"/>
  <c r="BV19" i="1" s="1"/>
  <c r="BW19" i="1" s="1"/>
  <c r="AA20" i="1"/>
  <c r="BS24" i="1"/>
  <c r="BQ24" i="1"/>
  <c r="BR24" i="1"/>
  <c r="BV24" i="1" s="1"/>
  <c r="BW24" i="1" s="1"/>
  <c r="BK25" i="1"/>
  <c r="T29" i="1"/>
  <c r="U29" i="1" s="1"/>
  <c r="AA30" i="1"/>
  <c r="AA44" i="1"/>
  <c r="BS45" i="1"/>
  <c r="BR45" i="1"/>
  <c r="BV45" i="1" s="1"/>
  <c r="BW45" i="1" s="1"/>
  <c r="BQ45" i="1"/>
  <c r="AA26" i="1"/>
  <c r="BS18" i="1"/>
  <c r="BR18" i="1"/>
  <c r="BV18" i="1" s="1"/>
  <c r="BW18" i="1" s="1"/>
  <c r="BQ18" i="1"/>
  <c r="BS23" i="1"/>
  <c r="BR23" i="1"/>
  <c r="BV23" i="1" s="1"/>
  <c r="BW23" i="1" s="1"/>
  <c r="BQ23" i="1"/>
  <c r="BQ28" i="1"/>
  <c r="BS28" i="1"/>
  <c r="BR28" i="1"/>
  <c r="BV28" i="1" s="1"/>
  <c r="BW28" i="1" s="1"/>
  <c r="AA56" i="1"/>
  <c r="T21" i="1"/>
  <c r="U21" i="1" s="1"/>
  <c r="AB21" i="1" s="1"/>
  <c r="BS22" i="1"/>
  <c r="BQ22" i="1"/>
  <c r="BR22" i="1"/>
  <c r="BV22" i="1" s="1"/>
  <c r="BW22" i="1" s="1"/>
  <c r="BK23" i="1"/>
  <c r="AA24" i="1"/>
  <c r="AA27" i="1"/>
  <c r="V41" i="1"/>
  <c r="Z41" i="1" s="1"/>
  <c r="AC41" i="1"/>
  <c r="BQ52" i="1"/>
  <c r="BS52" i="1"/>
  <c r="BR52" i="1"/>
  <c r="BV52" i="1" s="1"/>
  <c r="BW52" i="1" s="1"/>
  <c r="AA59" i="1"/>
  <c r="T59" i="1"/>
  <c r="U59" i="1" s="1"/>
  <c r="Q59" i="1" s="1"/>
  <c r="O59" i="1" s="1"/>
  <c r="R59" i="1" s="1"/>
  <c r="L59" i="1" s="1"/>
  <c r="M59" i="1" s="1"/>
  <c r="BS17" i="1"/>
  <c r="BQ17" i="1"/>
  <c r="V25" i="1"/>
  <c r="Z25" i="1" s="1"/>
  <c r="AC25" i="1"/>
  <c r="AB25" i="1"/>
  <c r="BS25" i="1"/>
  <c r="BR25" i="1"/>
  <c r="BV25" i="1" s="1"/>
  <c r="BW25" i="1" s="1"/>
  <c r="BQ25" i="1"/>
  <c r="BS33" i="1"/>
  <c r="BR33" i="1"/>
  <c r="BV33" i="1" s="1"/>
  <c r="BW33" i="1" s="1"/>
  <c r="BQ33" i="1"/>
  <c r="T34" i="1"/>
  <c r="U34" i="1" s="1"/>
  <c r="AA35" i="1"/>
  <c r="BS37" i="1"/>
  <c r="BR37" i="1"/>
  <c r="BV37" i="1" s="1"/>
  <c r="BW37" i="1" s="1"/>
  <c r="BQ37" i="1"/>
  <c r="AA40" i="1"/>
  <c r="BS58" i="1"/>
  <c r="BR58" i="1"/>
  <c r="BV58" i="1" s="1"/>
  <c r="BW58" i="1" s="1"/>
  <c r="BQ58" i="1"/>
  <c r="AF25" i="1"/>
  <c r="AE25" i="1"/>
  <c r="AT25" i="1"/>
  <c r="K25" i="1"/>
  <c r="N25" i="1"/>
  <c r="AE19" i="1"/>
  <c r="AF19" i="1"/>
  <c r="K19" i="1"/>
  <c r="N19" i="1"/>
  <c r="BK21" i="1"/>
  <c r="BQ21" i="1"/>
  <c r="BS21" i="1"/>
  <c r="AA28" i="1"/>
  <c r="T30" i="1"/>
  <c r="U30" i="1" s="1"/>
  <c r="Q30" i="1" s="1"/>
  <c r="O30" i="1" s="1"/>
  <c r="R30" i="1" s="1"/>
  <c r="L30" i="1" s="1"/>
  <c r="M30" i="1" s="1"/>
  <c r="AA31" i="1"/>
  <c r="BS60" i="1"/>
  <c r="BQ60" i="1"/>
  <c r="BR60" i="1"/>
  <c r="BV60" i="1" s="1"/>
  <c r="BW60" i="1" s="1"/>
  <c r="V37" i="1"/>
  <c r="Z37" i="1" s="1"/>
  <c r="AC37" i="1"/>
  <c r="BR16" i="1"/>
  <c r="BV16" i="1" s="1"/>
  <c r="BW16" i="1" s="1"/>
  <c r="BQ16" i="1"/>
  <c r="BS16" i="1"/>
  <c r="BR17" i="1"/>
  <c r="BV17" i="1" s="1"/>
  <c r="BW17" i="1" s="1"/>
  <c r="S18" i="1"/>
  <c r="CQ18" i="1"/>
  <c r="BH18" i="1" s="1"/>
  <c r="BJ18" i="1" s="1"/>
  <c r="AC23" i="1"/>
  <c r="AD23" i="1" s="1"/>
  <c r="V23" i="1"/>
  <c r="Z23" i="1" s="1"/>
  <c r="AF16" i="1"/>
  <c r="AE16" i="1"/>
  <c r="N16" i="1"/>
  <c r="AT16" i="1"/>
  <c r="AB17" i="1"/>
  <c r="AT18" i="1"/>
  <c r="AE18" i="1"/>
  <c r="K18" i="1"/>
  <c r="AF18" i="1"/>
  <c r="AA21" i="1"/>
  <c r="BR21" i="1"/>
  <c r="BV21" i="1" s="1"/>
  <c r="BW21" i="1" s="1"/>
  <c r="N22" i="1"/>
  <c r="S22" i="1"/>
  <c r="CQ22" i="1"/>
  <c r="BH22" i="1" s="1"/>
  <c r="BJ22" i="1" s="1"/>
  <c r="AE23" i="1"/>
  <c r="AF23" i="1"/>
  <c r="N23" i="1"/>
  <c r="K23" i="1"/>
  <c r="L23" i="1" s="1"/>
  <c r="M23" i="1" s="1"/>
  <c r="T27" i="1"/>
  <c r="U27" i="1" s="1"/>
  <c r="Q27" i="1" s="1"/>
  <c r="O27" i="1" s="1"/>
  <c r="R27" i="1" s="1"/>
  <c r="L27" i="1" s="1"/>
  <c r="M27" i="1" s="1"/>
  <c r="T38" i="1"/>
  <c r="U38" i="1" s="1"/>
  <c r="Q38" i="1" s="1"/>
  <c r="O38" i="1" s="1"/>
  <c r="R38" i="1" s="1"/>
  <c r="AA39" i="1"/>
  <c r="AF42" i="1"/>
  <c r="AE42" i="1"/>
  <c r="N42" i="1"/>
  <c r="AT42" i="1"/>
  <c r="K42" i="1"/>
  <c r="AA48" i="1"/>
  <c r="BS50" i="1"/>
  <c r="BR50" i="1"/>
  <c r="BV50" i="1" s="1"/>
  <c r="BW50" i="1" s="1"/>
  <c r="BQ50" i="1"/>
  <c r="AA69" i="1"/>
  <c r="Q69" i="1"/>
  <c r="O69" i="1" s="1"/>
  <c r="R69" i="1" s="1"/>
  <c r="T69" i="1"/>
  <c r="U69" i="1" s="1"/>
  <c r="BJ25" i="1"/>
  <c r="BR26" i="1"/>
  <c r="BV26" i="1" s="1"/>
  <c r="BW26" i="1" s="1"/>
  <c r="BQ26" i="1"/>
  <c r="BJ37" i="1"/>
  <c r="BJ40" i="1"/>
  <c r="BS54" i="1"/>
  <c r="BR54" i="1"/>
  <c r="BV54" i="1" s="1"/>
  <c r="BW54" i="1" s="1"/>
  <c r="BQ54" i="1"/>
  <c r="AE17" i="1"/>
  <c r="S19" i="1"/>
  <c r="AE21" i="1"/>
  <c r="K27" i="1"/>
  <c r="K29" i="1"/>
  <c r="T33" i="1"/>
  <c r="U33" i="1" s="1"/>
  <c r="AE36" i="1"/>
  <c r="AB45" i="1"/>
  <c r="AE46" i="1"/>
  <c r="AT46" i="1"/>
  <c r="AF46" i="1"/>
  <c r="AA50" i="1"/>
  <c r="AF50" i="1"/>
  <c r="AE50" i="1"/>
  <c r="N50" i="1"/>
  <c r="CQ54" i="1"/>
  <c r="BH54" i="1" s="1"/>
  <c r="BJ54" i="1" s="1"/>
  <c r="S54" i="1"/>
  <c r="K57" i="1"/>
  <c r="AE57" i="1"/>
  <c r="AF62" i="1"/>
  <c r="AE62" i="1"/>
  <c r="AT62" i="1"/>
  <c r="N62" i="1"/>
  <c r="AA64" i="1"/>
  <c r="Q70" i="1"/>
  <c r="O70" i="1" s="1"/>
  <c r="R70" i="1" s="1"/>
  <c r="AA70" i="1"/>
  <c r="V73" i="1"/>
  <c r="Z73" i="1" s="1"/>
  <c r="AC73" i="1"/>
  <c r="AD73" i="1" s="1"/>
  <c r="BS78" i="1"/>
  <c r="BR78" i="1"/>
  <c r="BV78" i="1" s="1"/>
  <c r="BW78" i="1" s="1"/>
  <c r="BQ78" i="1"/>
  <c r="AF82" i="1"/>
  <c r="AE82" i="1"/>
  <c r="AT82" i="1"/>
  <c r="N82" i="1"/>
  <c r="K82" i="1"/>
  <c r="AF30" i="1"/>
  <c r="AE30" i="1"/>
  <c r="N30" i="1"/>
  <c r="BR30" i="1"/>
  <c r="BV30" i="1" s="1"/>
  <c r="BW30" i="1" s="1"/>
  <c r="BQ30" i="1"/>
  <c r="T31" i="1"/>
  <c r="U31" i="1" s="1"/>
  <c r="AB31" i="1" s="1"/>
  <c r="AT32" i="1"/>
  <c r="K32" i="1"/>
  <c r="N32" i="1"/>
  <c r="AE33" i="1"/>
  <c r="Q34" i="1"/>
  <c r="O34" i="1" s="1"/>
  <c r="R34" i="1" s="1"/>
  <c r="S36" i="1"/>
  <c r="AF37" i="1"/>
  <c r="AT37" i="1"/>
  <c r="AF38" i="1"/>
  <c r="AE38" i="1"/>
  <c r="N38" i="1"/>
  <c r="BR38" i="1"/>
  <c r="BV38" i="1" s="1"/>
  <c r="BW38" i="1" s="1"/>
  <c r="BQ38" i="1"/>
  <c r="T39" i="1"/>
  <c r="U39" i="1" s="1"/>
  <c r="AB41" i="1"/>
  <c r="AD41" i="1" s="1"/>
  <c r="BJ41" i="1"/>
  <c r="AC45" i="1"/>
  <c r="AD45" i="1" s="1"/>
  <c r="AE51" i="1"/>
  <c r="N51" i="1"/>
  <c r="AF51" i="1"/>
  <c r="BS62" i="1"/>
  <c r="BR62" i="1"/>
  <c r="BV62" i="1" s="1"/>
  <c r="BW62" i="1" s="1"/>
  <c r="BQ62" i="1"/>
  <c r="BS66" i="1"/>
  <c r="BR66" i="1"/>
  <c r="BV66" i="1" s="1"/>
  <c r="BW66" i="1" s="1"/>
  <c r="BQ66" i="1"/>
  <c r="V67" i="1"/>
  <c r="Z67" i="1" s="1"/>
  <c r="AC67" i="1"/>
  <c r="AD67" i="1" s="1"/>
  <c r="AF70" i="1"/>
  <c r="AE70" i="1"/>
  <c r="AT70" i="1"/>
  <c r="N70" i="1"/>
  <c r="K70" i="1"/>
  <c r="BS74" i="1"/>
  <c r="BR74" i="1"/>
  <c r="BV74" i="1" s="1"/>
  <c r="BW74" i="1" s="1"/>
  <c r="BQ74" i="1"/>
  <c r="BR80" i="1"/>
  <c r="BV80" i="1" s="1"/>
  <c r="BW80" i="1" s="1"/>
  <c r="BS80" i="1"/>
  <c r="BQ80" i="1"/>
  <c r="V81" i="1"/>
  <c r="Z81" i="1" s="1"/>
  <c r="AC81" i="1"/>
  <c r="T83" i="1"/>
  <c r="U83" i="1" s="1"/>
  <c r="Q83" i="1" s="1"/>
  <c r="O83" i="1" s="1"/>
  <c r="R83" i="1" s="1"/>
  <c r="L83" i="1" s="1"/>
  <c r="M83" i="1" s="1"/>
  <c r="AF86" i="1"/>
  <c r="AE86" i="1"/>
  <c r="AT86" i="1"/>
  <c r="N86" i="1"/>
  <c r="K86" i="1"/>
  <c r="AF26" i="1"/>
  <c r="AE26" i="1"/>
  <c r="T28" i="1"/>
  <c r="U28" i="1" s="1"/>
  <c r="AB28" i="1" s="1"/>
  <c r="AT30" i="1"/>
  <c r="BS30" i="1"/>
  <c r="N31" i="1"/>
  <c r="AT31" i="1"/>
  <c r="AF31" i="1"/>
  <c r="BQ31" i="1"/>
  <c r="N37" i="1"/>
  <c r="K38" i="1"/>
  <c r="AT38" i="1"/>
  <c r="BS38" i="1"/>
  <c r="N39" i="1"/>
  <c r="AT39" i="1"/>
  <c r="AF39" i="1"/>
  <c r="AT40" i="1"/>
  <c r="K40" i="1"/>
  <c r="N40" i="1"/>
  <c r="Q45" i="1"/>
  <c r="O45" i="1" s="1"/>
  <c r="R45" i="1" s="1"/>
  <c r="AT51" i="1"/>
  <c r="BS53" i="1"/>
  <c r="BR53" i="1"/>
  <c r="BV53" i="1" s="1"/>
  <c r="BW53" i="1" s="1"/>
  <c r="BQ53" i="1"/>
  <c r="T58" i="1"/>
  <c r="U58" i="1" s="1"/>
  <c r="AE59" i="1"/>
  <c r="N59" i="1"/>
  <c r="AT59" i="1"/>
  <c r="K59" i="1"/>
  <c r="AF59" i="1"/>
  <c r="T61" i="1"/>
  <c r="U61" i="1" s="1"/>
  <c r="Q61" i="1" s="1"/>
  <c r="O61" i="1" s="1"/>
  <c r="R61" i="1" s="1"/>
  <c r="L61" i="1" s="1"/>
  <c r="M61" i="1" s="1"/>
  <c r="CQ62" i="1"/>
  <c r="BH62" i="1" s="1"/>
  <c r="S62" i="1"/>
  <c r="K69" i="1"/>
  <c r="N69" i="1"/>
  <c r="AF69" i="1"/>
  <c r="AE69" i="1"/>
  <c r="AT69" i="1"/>
  <c r="AB70" i="1"/>
  <c r="AC70" i="1"/>
  <c r="BQ71" i="1"/>
  <c r="BS71" i="1"/>
  <c r="T75" i="1"/>
  <c r="U75" i="1" s="1"/>
  <c r="AA75" i="1"/>
  <c r="AA76" i="1"/>
  <c r="AA78" i="1"/>
  <c r="T20" i="1"/>
  <c r="U20" i="1" s="1"/>
  <c r="T24" i="1"/>
  <c r="U24" i="1" s="1"/>
  <c r="AT26" i="1"/>
  <c r="AT27" i="1"/>
  <c r="AT28" i="1"/>
  <c r="K28" i="1"/>
  <c r="CQ28" i="1"/>
  <c r="BH28" i="1" s="1"/>
  <c r="BJ28" i="1" s="1"/>
  <c r="N29" i="1"/>
  <c r="CQ29" i="1"/>
  <c r="BH29" i="1" s="1"/>
  <c r="BK29" i="1" s="1"/>
  <c r="BS31" i="1"/>
  <c r="BJ32" i="1"/>
  <c r="Q33" i="1"/>
  <c r="O33" i="1" s="1"/>
  <c r="R33" i="1" s="1"/>
  <c r="L33" i="1" s="1"/>
  <c r="M33" i="1" s="1"/>
  <c r="BQ36" i="1"/>
  <c r="BQ39" i="1"/>
  <c r="Q41" i="1"/>
  <c r="O41" i="1" s="1"/>
  <c r="R41" i="1" s="1"/>
  <c r="L41" i="1" s="1"/>
  <c r="M41" i="1" s="1"/>
  <c r="AE47" i="1"/>
  <c r="AT47" i="1"/>
  <c r="AF47" i="1"/>
  <c r="K49" i="1"/>
  <c r="AT49" i="1"/>
  <c r="N49" i="1"/>
  <c r="T51" i="1"/>
  <c r="U51" i="1" s="1"/>
  <c r="AB51" i="1" s="1"/>
  <c r="BQ55" i="1"/>
  <c r="BR55" i="1"/>
  <c r="BV55" i="1" s="1"/>
  <c r="BW55" i="1" s="1"/>
  <c r="BK57" i="1"/>
  <c r="AF58" i="1"/>
  <c r="AE58" i="1"/>
  <c r="K58" i="1"/>
  <c r="N58" i="1"/>
  <c r="S60" i="1"/>
  <c r="CQ60" i="1"/>
  <c r="BH60" i="1" s="1"/>
  <c r="BJ60" i="1" s="1"/>
  <c r="BK64" i="1"/>
  <c r="V70" i="1"/>
  <c r="Z70" i="1" s="1"/>
  <c r="AA72" i="1"/>
  <c r="AF78" i="1"/>
  <c r="AE78" i="1"/>
  <c r="AT78" i="1"/>
  <c r="N78" i="1"/>
  <c r="K78" i="1"/>
  <c r="AA80" i="1"/>
  <c r="T87" i="1"/>
  <c r="U87" i="1" s="1"/>
  <c r="AT20" i="1"/>
  <c r="AF33" i="1"/>
  <c r="AT33" i="1"/>
  <c r="AT36" i="1"/>
  <c r="K36" i="1"/>
  <c r="N36" i="1"/>
  <c r="AA84" i="1"/>
  <c r="N20" i="1"/>
  <c r="AT21" i="1"/>
  <c r="N24" i="1"/>
  <c r="S26" i="1"/>
  <c r="BS26" i="1"/>
  <c r="BR27" i="1"/>
  <c r="BV27" i="1" s="1"/>
  <c r="BW27" i="1" s="1"/>
  <c r="AT29" i="1"/>
  <c r="AE32" i="1"/>
  <c r="BK32" i="1"/>
  <c r="N33" i="1"/>
  <c r="K34" i="1"/>
  <c r="N35" i="1"/>
  <c r="AT35" i="1"/>
  <c r="AF35" i="1"/>
  <c r="Q37" i="1"/>
  <c r="O37" i="1" s="1"/>
  <c r="R37" i="1" s="1"/>
  <c r="L37" i="1" s="1"/>
  <c r="M37" i="1" s="1"/>
  <c r="K45" i="1"/>
  <c r="AF45" i="1"/>
  <c r="N45" i="1"/>
  <c r="AE45" i="1"/>
  <c r="K46" i="1"/>
  <c r="BQ48" i="1"/>
  <c r="BS48" i="1"/>
  <c r="T50" i="1"/>
  <c r="U50" i="1" s="1"/>
  <c r="AA51" i="1"/>
  <c r="AA53" i="1"/>
  <c r="AA54" i="1"/>
  <c r="N57" i="1"/>
  <c r="BQ57" i="1"/>
  <c r="AA63" i="1"/>
  <c r="BQ63" i="1"/>
  <c r="BS63" i="1"/>
  <c r="BQ64" i="1"/>
  <c r="AA65" i="1"/>
  <c r="T65" i="1"/>
  <c r="U65" i="1" s="1"/>
  <c r="Q65" i="1" s="1"/>
  <c r="O65" i="1" s="1"/>
  <c r="R65" i="1" s="1"/>
  <c r="S66" i="1"/>
  <c r="BR68" i="1"/>
  <c r="BV68" i="1" s="1"/>
  <c r="BW68" i="1" s="1"/>
  <c r="BS68" i="1"/>
  <c r="BR71" i="1"/>
  <c r="BV71" i="1" s="1"/>
  <c r="BW71" i="1" s="1"/>
  <c r="BK72" i="1"/>
  <c r="BS73" i="1"/>
  <c r="BR73" i="1"/>
  <c r="BV73" i="1" s="1"/>
  <c r="BW73" i="1" s="1"/>
  <c r="BQ73" i="1"/>
  <c r="Q75" i="1"/>
  <c r="O75" i="1" s="1"/>
  <c r="R75" i="1" s="1"/>
  <c r="L75" i="1" s="1"/>
  <c r="M75" i="1" s="1"/>
  <c r="AF89" i="1"/>
  <c r="AE89" i="1"/>
  <c r="N89" i="1"/>
  <c r="AT89" i="1"/>
  <c r="K89" i="1"/>
  <c r="AF34" i="1"/>
  <c r="AE34" i="1"/>
  <c r="N34" i="1"/>
  <c r="T35" i="1"/>
  <c r="U35" i="1" s="1"/>
  <c r="AB35" i="1" s="1"/>
  <c r="T47" i="1"/>
  <c r="U47" i="1" s="1"/>
  <c r="Q47" i="1" s="1"/>
  <c r="O47" i="1" s="1"/>
  <c r="R47" i="1" s="1"/>
  <c r="L47" i="1" s="1"/>
  <c r="M47" i="1" s="1"/>
  <c r="V85" i="1"/>
  <c r="Z85" i="1" s="1"/>
  <c r="AC85" i="1"/>
  <c r="AE20" i="1"/>
  <c r="AE24" i="1"/>
  <c r="K26" i="1"/>
  <c r="AE27" i="1"/>
  <c r="AF32" i="1"/>
  <c r="S32" i="1"/>
  <c r="AA33" i="1"/>
  <c r="BJ36" i="1"/>
  <c r="AE37" i="1"/>
  <c r="AB39" i="1"/>
  <c r="AE40" i="1"/>
  <c r="AF41" i="1"/>
  <c r="AT41" i="1"/>
  <c r="BR42" i="1"/>
  <c r="BV42" i="1" s="1"/>
  <c r="BW42" i="1" s="1"/>
  <c r="BQ42" i="1"/>
  <c r="T43" i="1"/>
  <c r="U43" i="1" s="1"/>
  <c r="AB43" i="1" s="1"/>
  <c r="BQ44" i="1"/>
  <c r="AF54" i="1"/>
  <c r="AE54" i="1"/>
  <c r="AT54" i="1"/>
  <c r="K54" i="1"/>
  <c r="BK55" i="1"/>
  <c r="AA57" i="1"/>
  <c r="BR57" i="1"/>
  <c r="BV57" i="1" s="1"/>
  <c r="BW57" i="1" s="1"/>
  <c r="AA58" i="1"/>
  <c r="AA60" i="1"/>
  <c r="AA61" i="1"/>
  <c r="BS61" i="1"/>
  <c r="BR61" i="1"/>
  <c r="BV61" i="1" s="1"/>
  <c r="BW61" i="1" s="1"/>
  <c r="BS64" i="1"/>
  <c r="BK65" i="1"/>
  <c r="BR72" i="1"/>
  <c r="BV72" i="1" s="1"/>
  <c r="BW72" i="1" s="1"/>
  <c r="BS72" i="1"/>
  <c r="BQ72" i="1"/>
  <c r="BR76" i="1"/>
  <c r="BV76" i="1" s="1"/>
  <c r="BW76" i="1" s="1"/>
  <c r="BS76" i="1"/>
  <c r="BQ76" i="1"/>
  <c r="V77" i="1"/>
  <c r="Z77" i="1" s="1"/>
  <c r="AC77" i="1"/>
  <c r="AB77" i="1"/>
  <c r="AA79" i="1"/>
  <c r="BS82" i="1"/>
  <c r="BR82" i="1"/>
  <c r="BV82" i="1" s="1"/>
  <c r="BW82" i="1" s="1"/>
  <c r="BQ82" i="1"/>
  <c r="BK90" i="1"/>
  <c r="BS29" i="1"/>
  <c r="BR29" i="1"/>
  <c r="BV29" i="1" s="1"/>
  <c r="BW29" i="1" s="1"/>
  <c r="BR34" i="1"/>
  <c r="BV34" i="1" s="1"/>
  <c r="BW34" i="1" s="1"/>
  <c r="BQ34" i="1"/>
  <c r="AB37" i="1"/>
  <c r="T44" i="1"/>
  <c r="U44" i="1" s="1"/>
  <c r="AB44" i="1" s="1"/>
  <c r="CQ46" i="1"/>
  <c r="BH46" i="1" s="1"/>
  <c r="S46" i="1"/>
  <c r="BS49" i="1"/>
  <c r="BR49" i="1"/>
  <c r="BV49" i="1" s="1"/>
  <c r="BW49" i="1" s="1"/>
  <c r="T55" i="1"/>
  <c r="U55" i="1" s="1"/>
  <c r="S68" i="1"/>
  <c r="CQ68" i="1"/>
  <c r="BH68" i="1" s="1"/>
  <c r="BJ68" i="1" s="1"/>
  <c r="AT17" i="1"/>
  <c r="Q25" i="1"/>
  <c r="O25" i="1" s="1"/>
  <c r="R25" i="1" s="1"/>
  <c r="L25" i="1" s="1"/>
  <c r="M25" i="1" s="1"/>
  <c r="AF27" i="1"/>
  <c r="AE28" i="1"/>
  <c r="AE31" i="1"/>
  <c r="AB33" i="1"/>
  <c r="BJ33" i="1"/>
  <c r="K35" i="1"/>
  <c r="AE39" i="1"/>
  <c r="AF40" i="1"/>
  <c r="S40" i="1"/>
  <c r="N41" i="1"/>
  <c r="BS42" i="1"/>
  <c r="N43" i="1"/>
  <c r="AT43" i="1"/>
  <c r="AF43" i="1"/>
  <c r="BS44" i="1"/>
  <c r="N46" i="1"/>
  <c r="AA46" i="1"/>
  <c r="BS46" i="1"/>
  <c r="BQ46" i="1"/>
  <c r="BR46" i="1"/>
  <c r="BV46" i="1" s="1"/>
  <c r="BW46" i="1" s="1"/>
  <c r="AE49" i="1"/>
  <c r="AT50" i="1"/>
  <c r="S53" i="1"/>
  <c r="CQ53" i="1"/>
  <c r="BH53" i="1" s="1"/>
  <c r="BJ53" i="1" s="1"/>
  <c r="BS55" i="1"/>
  <c r="T56" i="1"/>
  <c r="U56" i="1" s="1"/>
  <c r="AB56" i="1" s="1"/>
  <c r="AT57" i="1"/>
  <c r="BQ65" i="1"/>
  <c r="Q67" i="1"/>
  <c r="O67" i="1" s="1"/>
  <c r="R67" i="1" s="1"/>
  <c r="AE67" i="1"/>
  <c r="N67" i="1"/>
  <c r="K67" i="1"/>
  <c r="AT67" i="1"/>
  <c r="AF67" i="1"/>
  <c r="BS70" i="1"/>
  <c r="BR70" i="1"/>
  <c r="BV70" i="1" s="1"/>
  <c r="BW70" i="1" s="1"/>
  <c r="BQ70" i="1"/>
  <c r="CQ74" i="1"/>
  <c r="BH74" i="1" s="1"/>
  <c r="S74" i="1"/>
  <c r="K77" i="1"/>
  <c r="N77" i="1"/>
  <c r="AE77" i="1"/>
  <c r="AT77" i="1"/>
  <c r="AF77" i="1"/>
  <c r="BS86" i="1"/>
  <c r="BR86" i="1"/>
  <c r="BV86" i="1" s="1"/>
  <c r="BW86" i="1" s="1"/>
  <c r="BQ86" i="1"/>
  <c r="BS88" i="1"/>
  <c r="BR88" i="1"/>
  <c r="BV88" i="1" s="1"/>
  <c r="BW88" i="1" s="1"/>
  <c r="BQ88" i="1"/>
  <c r="AB73" i="1"/>
  <c r="AF74" i="1"/>
  <c r="AE74" i="1"/>
  <c r="AT74" i="1"/>
  <c r="AD77" i="1"/>
  <c r="BK81" i="1"/>
  <c r="AB85" i="1"/>
  <c r="BJ89" i="1"/>
  <c r="BS92" i="1"/>
  <c r="BR92" i="1"/>
  <c r="BV92" i="1" s="1"/>
  <c r="BW92" i="1" s="1"/>
  <c r="BS97" i="1"/>
  <c r="BR97" i="1"/>
  <c r="BV97" i="1" s="1"/>
  <c r="BW97" i="1" s="1"/>
  <c r="BQ97" i="1"/>
  <c r="N44" i="1"/>
  <c r="AE44" i="1"/>
  <c r="AA49" i="1"/>
  <c r="T49" i="1"/>
  <c r="U49" i="1" s="1"/>
  <c r="Q49" i="1" s="1"/>
  <c r="O49" i="1" s="1"/>
  <c r="R49" i="1" s="1"/>
  <c r="CQ51" i="1"/>
  <c r="BH51" i="1" s="1"/>
  <c r="BJ51" i="1" s="1"/>
  <c r="BK69" i="1"/>
  <c r="T71" i="1"/>
  <c r="U71" i="1" s="1"/>
  <c r="Q71" i="1" s="1"/>
  <c r="O71" i="1" s="1"/>
  <c r="R71" i="1" s="1"/>
  <c r="L71" i="1" s="1"/>
  <c r="M71" i="1" s="1"/>
  <c r="AE71" i="1"/>
  <c r="N71" i="1"/>
  <c r="S72" i="1"/>
  <c r="BJ73" i="1"/>
  <c r="CQ79" i="1"/>
  <c r="BH79" i="1" s="1"/>
  <c r="BJ79" i="1" s="1"/>
  <c r="K81" i="1"/>
  <c r="N81" i="1"/>
  <c r="AE83" i="1"/>
  <c r="N83" i="1"/>
  <c r="S84" i="1"/>
  <c r="BJ85" i="1"/>
  <c r="BR87" i="1"/>
  <c r="BV87" i="1" s="1"/>
  <c r="BW87" i="1" s="1"/>
  <c r="AA88" i="1"/>
  <c r="BQ91" i="1"/>
  <c r="BS91" i="1"/>
  <c r="Q101" i="1"/>
  <c r="O101" i="1" s="1"/>
  <c r="R101" i="1" s="1"/>
  <c r="L101" i="1" s="1"/>
  <c r="M101" i="1" s="1"/>
  <c r="AA101" i="1"/>
  <c r="BS102" i="1"/>
  <c r="BQ102" i="1"/>
  <c r="BR102" i="1"/>
  <c r="BV102" i="1" s="1"/>
  <c r="BW102" i="1" s="1"/>
  <c r="AA77" i="1"/>
  <c r="Q77" i="1"/>
  <c r="O77" i="1" s="1"/>
  <c r="R77" i="1" s="1"/>
  <c r="T78" i="1"/>
  <c r="U78" i="1" s="1"/>
  <c r="Q78" i="1" s="1"/>
  <c r="O78" i="1" s="1"/>
  <c r="R78" i="1" s="1"/>
  <c r="L78" i="1" s="1"/>
  <c r="M78" i="1" s="1"/>
  <c r="T80" i="1"/>
  <c r="U80" i="1" s="1"/>
  <c r="AA87" i="1"/>
  <c r="BR95" i="1"/>
  <c r="BV95" i="1" s="1"/>
  <c r="BW95" i="1" s="1"/>
  <c r="BQ95" i="1"/>
  <c r="BS95" i="1"/>
  <c r="BK77" i="1"/>
  <c r="T79" i="1"/>
  <c r="U79" i="1" s="1"/>
  <c r="Q79" i="1" s="1"/>
  <c r="O79" i="1" s="1"/>
  <c r="R79" i="1" s="1"/>
  <c r="AE79" i="1"/>
  <c r="N79" i="1"/>
  <c r="CQ80" i="1"/>
  <c r="BH80" i="1" s="1"/>
  <c r="BJ80" i="1" s="1"/>
  <c r="BJ81" i="1"/>
  <c r="BR83" i="1"/>
  <c r="BV83" i="1" s="1"/>
  <c r="BW83" i="1" s="1"/>
  <c r="BR89" i="1"/>
  <c r="BV89" i="1" s="1"/>
  <c r="BW89" i="1" s="1"/>
  <c r="BS89" i="1"/>
  <c r="T90" i="1"/>
  <c r="U90" i="1" s="1"/>
  <c r="Q90" i="1" s="1"/>
  <c r="O90" i="1" s="1"/>
  <c r="R90" i="1" s="1"/>
  <c r="L90" i="1" s="1"/>
  <c r="M90" i="1" s="1"/>
  <c r="AA90" i="1"/>
  <c r="BQ90" i="1"/>
  <c r="T91" i="1"/>
  <c r="U91" i="1" s="1"/>
  <c r="Q93" i="1"/>
  <c r="O93" i="1" s="1"/>
  <c r="R93" i="1" s="1"/>
  <c r="BK94" i="1"/>
  <c r="AA106" i="1"/>
  <c r="BK85" i="1"/>
  <c r="T89" i="1"/>
  <c r="U89" i="1" s="1"/>
  <c r="N90" i="1"/>
  <c r="AT90" i="1"/>
  <c r="AE90" i="1"/>
  <c r="AC93" i="1"/>
  <c r="AB93" i="1"/>
  <c r="AD93" i="1" s="1"/>
  <c r="AA94" i="1"/>
  <c r="Q94" i="1"/>
  <c r="O94" i="1" s="1"/>
  <c r="R94" i="1" s="1"/>
  <c r="L94" i="1" s="1"/>
  <c r="M94" i="1" s="1"/>
  <c r="T94" i="1"/>
  <c r="U94" i="1" s="1"/>
  <c r="AB94" i="1" s="1"/>
  <c r="BS96" i="1"/>
  <c r="BR96" i="1"/>
  <c r="BV96" i="1" s="1"/>
  <c r="BW96" i="1" s="1"/>
  <c r="BQ96" i="1"/>
  <c r="AA111" i="1"/>
  <c r="S48" i="1"/>
  <c r="BS51" i="1"/>
  <c r="AF61" i="1"/>
  <c r="K65" i="1"/>
  <c r="N65" i="1"/>
  <c r="AA73" i="1"/>
  <c r="Q73" i="1"/>
  <c r="O73" i="1" s="1"/>
  <c r="R73" i="1" s="1"/>
  <c r="BS79" i="1"/>
  <c r="AF81" i="1"/>
  <c r="BQ84" i="1"/>
  <c r="AA85" i="1"/>
  <c r="AD85" i="1" s="1"/>
  <c r="Q85" i="1"/>
  <c r="O85" i="1" s="1"/>
  <c r="R85" i="1" s="1"/>
  <c r="BQ85" i="1"/>
  <c r="T86" i="1"/>
  <c r="U86" i="1" s="1"/>
  <c r="S88" i="1"/>
  <c r="AB91" i="1"/>
  <c r="BK91" i="1"/>
  <c r="BR91" i="1"/>
  <c r="BV91" i="1" s="1"/>
  <c r="BW91" i="1" s="1"/>
  <c r="CQ95" i="1"/>
  <c r="BH95" i="1" s="1"/>
  <c r="BJ95" i="1" s="1"/>
  <c r="S95" i="1"/>
  <c r="BK99" i="1"/>
  <c r="AA99" i="1"/>
  <c r="K44" i="1"/>
  <c r="CQ48" i="1"/>
  <c r="BH48" i="1" s="1"/>
  <c r="BJ48" i="1" s="1"/>
  <c r="S52" i="1"/>
  <c r="BQ56" i="1"/>
  <c r="T57" i="1"/>
  <c r="U57" i="1" s="1"/>
  <c r="Q57" i="1" s="1"/>
  <c r="O57" i="1" s="1"/>
  <c r="R57" i="1" s="1"/>
  <c r="L57" i="1" s="1"/>
  <c r="M57" i="1" s="1"/>
  <c r="BJ57" i="1"/>
  <c r="AF66" i="1"/>
  <c r="AE66" i="1"/>
  <c r="AT66" i="1"/>
  <c r="AF71" i="1"/>
  <c r="BK73" i="1"/>
  <c r="AE75" i="1"/>
  <c r="N75" i="1"/>
  <c r="S76" i="1"/>
  <c r="BJ77" i="1"/>
  <c r="K79" i="1"/>
  <c r="AA81" i="1"/>
  <c r="Q81" i="1"/>
  <c r="O81" i="1" s="1"/>
  <c r="R81" i="1" s="1"/>
  <c r="L81" i="1" s="1"/>
  <c r="M81" i="1" s="1"/>
  <c r="AA82" i="1"/>
  <c r="AF83" i="1"/>
  <c r="BS84" i="1"/>
  <c r="BR85" i="1"/>
  <c r="BV85" i="1" s="1"/>
  <c r="BW85" i="1" s="1"/>
  <c r="AF88" i="1"/>
  <c r="N88" i="1"/>
  <c r="AE88" i="1"/>
  <c r="K90" i="1"/>
  <c r="BJ90" i="1"/>
  <c r="Q91" i="1"/>
  <c r="O91" i="1" s="1"/>
  <c r="R91" i="1" s="1"/>
  <c r="L91" i="1" s="1"/>
  <c r="M91" i="1" s="1"/>
  <c r="BR93" i="1"/>
  <c r="BV93" i="1" s="1"/>
  <c r="BW93" i="1" s="1"/>
  <c r="BQ93" i="1"/>
  <c r="AT95" i="1"/>
  <c r="AE95" i="1"/>
  <c r="K95" i="1"/>
  <c r="AF95" i="1"/>
  <c r="N95" i="1"/>
  <c r="T102" i="1"/>
  <c r="U102" i="1" s="1"/>
  <c r="Q102" i="1" s="1"/>
  <c r="O102" i="1" s="1"/>
  <c r="R102" i="1" s="1"/>
  <c r="L102" i="1" s="1"/>
  <c r="M102" i="1" s="1"/>
  <c r="AB105" i="1"/>
  <c r="V105" i="1"/>
  <c r="Z105" i="1" s="1"/>
  <c r="AC105" i="1"/>
  <c r="BR47" i="1"/>
  <c r="BV47" i="1" s="1"/>
  <c r="BW47" i="1" s="1"/>
  <c r="CQ49" i="1"/>
  <c r="BH49" i="1" s="1"/>
  <c r="BK49" i="1" s="1"/>
  <c r="CQ52" i="1"/>
  <c r="BH52" i="1" s="1"/>
  <c r="BJ52" i="1" s="1"/>
  <c r="W55" i="1"/>
  <c r="AE55" i="1"/>
  <c r="N55" i="1"/>
  <c r="BS59" i="1"/>
  <c r="CQ61" i="1"/>
  <c r="BH61" i="1" s="1"/>
  <c r="BK61" i="1" s="1"/>
  <c r="T63" i="1"/>
  <c r="U63" i="1" s="1"/>
  <c r="AE63" i="1"/>
  <c r="N63" i="1"/>
  <c r="S64" i="1"/>
  <c r="BJ65" i="1"/>
  <c r="CQ71" i="1"/>
  <c r="BH71" i="1" s="1"/>
  <c r="BJ71" i="1" s="1"/>
  <c r="K73" i="1"/>
  <c r="N73" i="1"/>
  <c r="W75" i="1"/>
  <c r="AT75" i="1"/>
  <c r="BR75" i="1"/>
  <c r="BV75" i="1" s="1"/>
  <c r="BW75" i="1" s="1"/>
  <c r="CQ76" i="1"/>
  <c r="BH76" i="1" s="1"/>
  <c r="BK76" i="1" s="1"/>
  <c r="BQ81" i="1"/>
  <c r="T82" i="1"/>
  <c r="U82" i="1" s="1"/>
  <c r="Q82" i="1" s="1"/>
  <c r="O82" i="1" s="1"/>
  <c r="R82" i="1" s="1"/>
  <c r="K85" i="1"/>
  <c r="N85" i="1"/>
  <c r="AE87" i="1"/>
  <c r="N87" i="1"/>
  <c r="W88" i="1"/>
  <c r="AT91" i="1"/>
  <c r="K91" i="1"/>
  <c r="AF91" i="1"/>
  <c r="N91" i="1"/>
  <c r="T92" i="1"/>
  <c r="U92" i="1" s="1"/>
  <c r="AB92" i="1" s="1"/>
  <c r="BS93" i="1"/>
  <c r="W94" i="1"/>
  <c r="AA108" i="1"/>
  <c r="AE97" i="1"/>
  <c r="BS105" i="1"/>
  <c r="BQ105" i="1"/>
  <c r="BS108" i="1"/>
  <c r="BR108" i="1"/>
  <c r="BV108" i="1" s="1"/>
  <c r="BW108" i="1" s="1"/>
  <c r="BQ108" i="1"/>
  <c r="V110" i="1"/>
  <c r="Z110" i="1" s="1"/>
  <c r="AC110" i="1"/>
  <c r="AB110" i="1"/>
  <c r="AT112" i="1"/>
  <c r="K112" i="1"/>
  <c r="AF112" i="1"/>
  <c r="AE112" i="1"/>
  <c r="BS128" i="1"/>
  <c r="BR128" i="1"/>
  <c r="BV128" i="1" s="1"/>
  <c r="BW128" i="1" s="1"/>
  <c r="BQ128" i="1"/>
  <c r="K93" i="1"/>
  <c r="AT93" i="1"/>
  <c r="AT96" i="1"/>
  <c r="AF106" i="1"/>
  <c r="AE106" i="1"/>
  <c r="AT106" i="1"/>
  <c r="N106" i="1"/>
  <c r="BK107" i="1"/>
  <c r="BR110" i="1"/>
  <c r="BV110" i="1" s="1"/>
  <c r="BW110" i="1" s="1"/>
  <c r="BQ110" i="1"/>
  <c r="BK111" i="1"/>
  <c r="N115" i="1"/>
  <c r="AT115" i="1"/>
  <c r="K115" i="1"/>
  <c r="AE115" i="1"/>
  <c r="BS116" i="1"/>
  <c r="BR116" i="1"/>
  <c r="BV116" i="1" s="1"/>
  <c r="BW116" i="1" s="1"/>
  <c r="AF117" i="1"/>
  <c r="K117" i="1"/>
  <c r="AT117" i="1"/>
  <c r="AE117" i="1"/>
  <c r="N117" i="1"/>
  <c r="AA118" i="1"/>
  <c r="T118" i="1"/>
  <c r="U118" i="1" s="1"/>
  <c r="Q118" i="1" s="1"/>
  <c r="O118" i="1" s="1"/>
  <c r="R118" i="1" s="1"/>
  <c r="L118" i="1" s="1"/>
  <c r="M118" i="1" s="1"/>
  <c r="T121" i="1"/>
  <c r="U121" i="1" s="1"/>
  <c r="V125" i="1"/>
  <c r="Z125" i="1" s="1"/>
  <c r="AB125" i="1"/>
  <c r="AF125" i="1"/>
  <c r="N125" i="1"/>
  <c r="AE125" i="1"/>
  <c r="K125" i="1"/>
  <c r="AT125" i="1"/>
  <c r="BS127" i="1"/>
  <c r="BR127" i="1"/>
  <c r="BV127" i="1" s="1"/>
  <c r="BW127" i="1" s="1"/>
  <c r="BQ127" i="1"/>
  <c r="T131" i="1"/>
  <c r="U131" i="1" s="1"/>
  <c r="AE134" i="1"/>
  <c r="N134" i="1"/>
  <c r="K134" i="1"/>
  <c r="AF134" i="1"/>
  <c r="AT134" i="1"/>
  <c r="AT92" i="1"/>
  <c r="K96" i="1"/>
  <c r="T96" i="1"/>
  <c r="U96" i="1" s="1"/>
  <c r="Q96" i="1" s="1"/>
  <c r="O96" i="1" s="1"/>
  <c r="R96" i="1" s="1"/>
  <c r="L96" i="1" s="1"/>
  <c r="M96" i="1" s="1"/>
  <c r="N97" i="1"/>
  <c r="AA97" i="1"/>
  <c r="T98" i="1"/>
  <c r="U98" i="1" s="1"/>
  <c r="AB100" i="1"/>
  <c r="AD100" i="1" s="1"/>
  <c r="BQ101" i="1"/>
  <c r="BR101" i="1"/>
  <c r="BV101" i="1" s="1"/>
  <c r="BW101" i="1" s="1"/>
  <c r="BS101" i="1"/>
  <c r="AA103" i="1"/>
  <c r="T106" i="1"/>
  <c r="U106" i="1" s="1"/>
  <c r="Q106" i="1" s="1"/>
  <c r="O106" i="1" s="1"/>
  <c r="R106" i="1" s="1"/>
  <c r="L106" i="1" s="1"/>
  <c r="M106" i="1" s="1"/>
  <c r="Q110" i="1"/>
  <c r="O110" i="1" s="1"/>
  <c r="R110" i="1" s="1"/>
  <c r="L110" i="1" s="1"/>
  <c r="M110" i="1" s="1"/>
  <c r="AA110" i="1"/>
  <c r="BJ112" i="1"/>
  <c r="AF113" i="1"/>
  <c r="AE113" i="1"/>
  <c r="N113" i="1"/>
  <c r="AT113" i="1"/>
  <c r="T114" i="1"/>
  <c r="U114" i="1" s="1"/>
  <c r="T115" i="1"/>
  <c r="U115" i="1" s="1"/>
  <c r="BQ116" i="1"/>
  <c r="AF121" i="1"/>
  <c r="AE121" i="1"/>
  <c r="N121" i="1"/>
  <c r="K121" i="1"/>
  <c r="BS133" i="1"/>
  <c r="BR133" i="1"/>
  <c r="BV133" i="1" s="1"/>
  <c r="BW133" i="1" s="1"/>
  <c r="BQ133" i="1"/>
  <c r="K92" i="1"/>
  <c r="AT97" i="1"/>
  <c r="Q98" i="1"/>
  <c r="O98" i="1" s="1"/>
  <c r="R98" i="1" s="1"/>
  <c r="L98" i="1" s="1"/>
  <c r="M98" i="1" s="1"/>
  <c r="Q100" i="1"/>
  <c r="O100" i="1" s="1"/>
  <c r="R100" i="1" s="1"/>
  <c r="BR106" i="1"/>
  <c r="BV106" i="1" s="1"/>
  <c r="BW106" i="1" s="1"/>
  <c r="BQ106" i="1"/>
  <c r="BS106" i="1"/>
  <c r="BS109" i="1"/>
  <c r="BR109" i="1"/>
  <c r="BV109" i="1" s="1"/>
  <c r="BW109" i="1" s="1"/>
  <c r="BQ109" i="1"/>
  <c r="BS121" i="1"/>
  <c r="BR121" i="1"/>
  <c r="BV121" i="1" s="1"/>
  <c r="BW121" i="1" s="1"/>
  <c r="BQ121" i="1"/>
  <c r="AA122" i="1"/>
  <c r="T134" i="1"/>
  <c r="U134" i="1" s="1"/>
  <c r="V146" i="1"/>
  <c r="Z146" i="1" s="1"/>
  <c r="AB146" i="1"/>
  <c r="AC146" i="1"/>
  <c r="BJ96" i="1"/>
  <c r="AF98" i="1"/>
  <c r="AE98" i="1"/>
  <c r="N98" i="1"/>
  <c r="BQ103" i="1"/>
  <c r="BR103" i="1"/>
  <c r="BV103" i="1" s="1"/>
  <c r="BW103" i="1" s="1"/>
  <c r="T108" i="1"/>
  <c r="U108" i="1" s="1"/>
  <c r="AF109" i="1"/>
  <c r="AE109" i="1"/>
  <c r="K109" i="1"/>
  <c r="BS110" i="1"/>
  <c r="BQ112" i="1"/>
  <c r="AA120" i="1"/>
  <c r="AE122" i="1"/>
  <c r="N122" i="1"/>
  <c r="K122" i="1"/>
  <c r="AF122" i="1"/>
  <c r="BR124" i="1"/>
  <c r="BV124" i="1" s="1"/>
  <c r="BW124" i="1" s="1"/>
  <c r="BQ124" i="1"/>
  <c r="BS124" i="1"/>
  <c r="AA130" i="1"/>
  <c r="AE92" i="1"/>
  <c r="BJ92" i="1"/>
  <c r="AE93" i="1"/>
  <c r="N96" i="1"/>
  <c r="AT98" i="1"/>
  <c r="BR98" i="1"/>
  <c r="BV98" i="1" s="1"/>
  <c r="BW98" i="1" s="1"/>
  <c r="BQ98" i="1"/>
  <c r="BS98" i="1"/>
  <c r="T99" i="1"/>
  <c r="U99" i="1" s="1"/>
  <c r="Q99" i="1" s="1"/>
  <c r="O99" i="1" s="1"/>
  <c r="R99" i="1" s="1"/>
  <c r="L99" i="1" s="1"/>
  <c r="M99" i="1" s="1"/>
  <c r="N99" i="1"/>
  <c r="AT99" i="1"/>
  <c r="AE99" i="1"/>
  <c r="V100" i="1"/>
  <c r="Z100" i="1" s="1"/>
  <c r="BR105" i="1"/>
  <c r="BV105" i="1" s="1"/>
  <c r="BW105" i="1" s="1"/>
  <c r="CQ108" i="1"/>
  <c r="BH108" i="1" s="1"/>
  <c r="BJ108" i="1" s="1"/>
  <c r="AT109" i="1"/>
  <c r="AA112" i="1"/>
  <c r="BR112" i="1"/>
  <c r="BV112" i="1" s="1"/>
  <c r="BW112" i="1" s="1"/>
  <c r="K113" i="1"/>
  <c r="S116" i="1"/>
  <c r="AA119" i="1"/>
  <c r="BJ124" i="1"/>
  <c r="T126" i="1"/>
  <c r="U126" i="1" s="1"/>
  <c r="AA126" i="1"/>
  <c r="BJ88" i="1"/>
  <c r="N92" i="1"/>
  <c r="AT94" i="1"/>
  <c r="BK97" i="1"/>
  <c r="BJ97" i="1"/>
  <c r="AT100" i="1"/>
  <c r="K100" i="1"/>
  <c r="T101" i="1"/>
  <c r="U101" i="1" s="1"/>
  <c r="AB101" i="1" s="1"/>
  <c r="S104" i="1"/>
  <c r="K106" i="1"/>
  <c r="AF110" i="1"/>
  <c r="AE110" i="1"/>
  <c r="N110" i="1"/>
  <c r="BK112" i="1"/>
  <c r="AF115" i="1"/>
  <c r="BS115" i="1"/>
  <c r="BR115" i="1"/>
  <c r="BV115" i="1" s="1"/>
  <c r="BW115" i="1" s="1"/>
  <c r="CQ116" i="1"/>
  <c r="BH116" i="1" s="1"/>
  <c r="BK116" i="1" s="1"/>
  <c r="T119" i="1"/>
  <c r="U119" i="1" s="1"/>
  <c r="AB119" i="1" s="1"/>
  <c r="BK120" i="1"/>
  <c r="T122" i="1"/>
  <c r="U122" i="1" s="1"/>
  <c r="AB122" i="1" s="1"/>
  <c r="AC125" i="1"/>
  <c r="AD125" i="1" s="1"/>
  <c r="BS125" i="1"/>
  <c r="BR125" i="1"/>
  <c r="BV125" i="1" s="1"/>
  <c r="BW125" i="1" s="1"/>
  <c r="AA127" i="1"/>
  <c r="K97" i="1"/>
  <c r="T97" i="1"/>
  <c r="U97" i="1" s="1"/>
  <c r="Q97" i="1" s="1"/>
  <c r="O97" i="1" s="1"/>
  <c r="R97" i="1" s="1"/>
  <c r="L97" i="1" s="1"/>
  <c r="M97" i="1" s="1"/>
  <c r="AA98" i="1"/>
  <c r="BR99" i="1"/>
  <c r="BV99" i="1" s="1"/>
  <c r="BW99" i="1" s="1"/>
  <c r="AE101" i="1"/>
  <c r="K101" i="1"/>
  <c r="AF101" i="1"/>
  <c r="AE104" i="1"/>
  <c r="N104" i="1"/>
  <c r="AF104" i="1"/>
  <c r="BS104" i="1"/>
  <c r="BR104" i="1"/>
  <c r="BV104" i="1" s="1"/>
  <c r="BW104" i="1" s="1"/>
  <c r="BQ104" i="1"/>
  <c r="AA105" i="1"/>
  <c r="Q105" i="1"/>
  <c r="O105" i="1" s="1"/>
  <c r="R105" i="1" s="1"/>
  <c r="L105" i="1" s="1"/>
  <c r="M105" i="1" s="1"/>
  <c r="AE105" i="1"/>
  <c r="AT105" i="1"/>
  <c r="N105" i="1"/>
  <c r="BJ107" i="1"/>
  <c r="AT110" i="1"/>
  <c r="W111" i="1"/>
  <c r="BJ111" i="1"/>
  <c r="S113" i="1"/>
  <c r="BS113" i="1"/>
  <c r="BR113" i="1"/>
  <c r="BV113" i="1" s="1"/>
  <c r="BW113" i="1" s="1"/>
  <c r="BQ113" i="1"/>
  <c r="BK115" i="1"/>
  <c r="BQ115" i="1"/>
  <c r="BQ125" i="1"/>
  <c r="N107" i="1"/>
  <c r="K107" i="1"/>
  <c r="N111" i="1"/>
  <c r="AT111" i="1"/>
  <c r="K111" i="1"/>
  <c r="BR114" i="1"/>
  <c r="BV114" i="1" s="1"/>
  <c r="BW114" i="1" s="1"/>
  <c r="BQ114" i="1"/>
  <c r="BJ116" i="1"/>
  <c r="AA117" i="1"/>
  <c r="BS117" i="1"/>
  <c r="BR117" i="1"/>
  <c r="BV117" i="1" s="1"/>
  <c r="BW117" i="1" s="1"/>
  <c r="BQ117" i="1"/>
  <c r="W118" i="1"/>
  <c r="AT124" i="1"/>
  <c r="K124" i="1"/>
  <c r="AF124" i="1"/>
  <c r="AE124" i="1"/>
  <c r="S128" i="1"/>
  <c r="CQ128" i="1"/>
  <c r="BH128" i="1" s="1"/>
  <c r="BK128" i="1" s="1"/>
  <c r="BS129" i="1"/>
  <c r="BQ129" i="1"/>
  <c r="AC133" i="1"/>
  <c r="BJ135" i="1"/>
  <c r="AA140" i="1"/>
  <c r="AF146" i="1"/>
  <c r="AE146" i="1"/>
  <c r="N146" i="1"/>
  <c r="K146" i="1"/>
  <c r="AT146" i="1"/>
  <c r="AA153" i="1"/>
  <c r="BQ130" i="1"/>
  <c r="BR130" i="1"/>
  <c r="BV130" i="1" s="1"/>
  <c r="BW130" i="1" s="1"/>
  <c r="BS130" i="1"/>
  <c r="AF131" i="1"/>
  <c r="N131" i="1"/>
  <c r="AT131" i="1"/>
  <c r="AE131" i="1"/>
  <c r="AA136" i="1"/>
  <c r="AA144" i="1"/>
  <c r="AA150" i="1"/>
  <c r="V151" i="1"/>
  <c r="Z151" i="1" s="1"/>
  <c r="AC151" i="1"/>
  <c r="N127" i="1"/>
  <c r="AT127" i="1"/>
  <c r="AF127" i="1"/>
  <c r="AE127" i="1"/>
  <c r="K136" i="1"/>
  <c r="AF136" i="1"/>
  <c r="AE136" i="1"/>
  <c r="AT136" i="1"/>
  <c r="N136" i="1"/>
  <c r="W138" i="1"/>
  <c r="AA139" i="1"/>
  <c r="N161" i="1"/>
  <c r="AF161" i="1"/>
  <c r="AT161" i="1"/>
  <c r="K161" i="1"/>
  <c r="AE161" i="1"/>
  <c r="BS131" i="1"/>
  <c r="BQ131" i="1"/>
  <c r="AF133" i="1"/>
  <c r="AE133" i="1"/>
  <c r="N133" i="1"/>
  <c r="AT133" i="1"/>
  <c r="K133" i="1"/>
  <c r="BS135" i="1"/>
  <c r="BR135" i="1"/>
  <c r="BV135" i="1" s="1"/>
  <c r="BW135" i="1" s="1"/>
  <c r="BQ135" i="1"/>
  <c r="BS136" i="1"/>
  <c r="BR136" i="1"/>
  <c r="BV136" i="1" s="1"/>
  <c r="BW136" i="1" s="1"/>
  <c r="BQ136" i="1"/>
  <c r="W142" i="1"/>
  <c r="AA143" i="1"/>
  <c r="AA147" i="1"/>
  <c r="BS149" i="1"/>
  <c r="BR149" i="1"/>
  <c r="BV149" i="1" s="1"/>
  <c r="BW149" i="1" s="1"/>
  <c r="BQ149" i="1"/>
  <c r="AA152" i="1"/>
  <c r="AF157" i="1"/>
  <c r="AE157" i="1"/>
  <c r="K157" i="1"/>
  <c r="N157" i="1"/>
  <c r="T161" i="1"/>
  <c r="U161" i="1" s="1"/>
  <c r="AB161" i="1" s="1"/>
  <c r="BS153" i="1"/>
  <c r="BR153" i="1"/>
  <c r="BV153" i="1" s="1"/>
  <c r="BW153" i="1" s="1"/>
  <c r="BQ153" i="1"/>
  <c r="CQ101" i="1"/>
  <c r="BH101" i="1" s="1"/>
  <c r="BJ101" i="1" s="1"/>
  <c r="N102" i="1"/>
  <c r="AT103" i="1"/>
  <c r="W105" i="1"/>
  <c r="AT108" i="1"/>
  <c r="K108" i="1"/>
  <c r="S109" i="1"/>
  <c r="AF111" i="1"/>
  <c r="S111" i="1"/>
  <c r="AF114" i="1"/>
  <c r="AE114" i="1"/>
  <c r="N114" i="1"/>
  <c r="AA116" i="1"/>
  <c r="T117" i="1"/>
  <c r="U117" i="1" s="1"/>
  <c r="Q117" i="1" s="1"/>
  <c r="O117" i="1" s="1"/>
  <c r="R117" i="1" s="1"/>
  <c r="L117" i="1" s="1"/>
  <c r="M117" i="1" s="1"/>
  <c r="AE118" i="1"/>
  <c r="N118" i="1"/>
  <c r="AT118" i="1"/>
  <c r="AA124" i="1"/>
  <c r="BR132" i="1"/>
  <c r="BV132" i="1" s="1"/>
  <c r="BW132" i="1" s="1"/>
  <c r="BQ132" i="1"/>
  <c r="BJ133" i="1"/>
  <c r="BS134" i="1"/>
  <c r="AA138" i="1"/>
  <c r="Q138" i="1"/>
  <c r="O138" i="1" s="1"/>
  <c r="R138" i="1" s="1"/>
  <c r="L138" i="1" s="1"/>
  <c r="M138" i="1" s="1"/>
  <c r="BQ144" i="1"/>
  <c r="BR144" i="1"/>
  <c r="BV144" i="1" s="1"/>
  <c r="BW144" i="1" s="1"/>
  <c r="AA151" i="1"/>
  <c r="Q151" i="1"/>
  <c r="O151" i="1" s="1"/>
  <c r="R151" i="1" s="1"/>
  <c r="AA173" i="1"/>
  <c r="S103" i="1"/>
  <c r="CQ105" i="1"/>
  <c r="BH105" i="1" s="1"/>
  <c r="BJ105" i="1" s="1"/>
  <c r="S107" i="1"/>
  <c r="T112" i="1"/>
  <c r="U112" i="1" s="1"/>
  <c r="Q112" i="1" s="1"/>
  <c r="O112" i="1" s="1"/>
  <c r="R112" i="1" s="1"/>
  <c r="L112" i="1" s="1"/>
  <c r="M112" i="1" s="1"/>
  <c r="BS114" i="1"/>
  <c r="AT116" i="1"/>
  <c r="K116" i="1"/>
  <c r="BR119" i="1"/>
  <c r="BV119" i="1" s="1"/>
  <c r="BW119" i="1" s="1"/>
  <c r="BQ119" i="1"/>
  <c r="T123" i="1"/>
  <c r="U123" i="1" s="1"/>
  <c r="BR131" i="1"/>
  <c r="BV131" i="1" s="1"/>
  <c r="BW131" i="1" s="1"/>
  <c r="S135" i="1"/>
  <c r="CQ135" i="1"/>
  <c r="BH135" i="1" s="1"/>
  <c r="BK135" i="1" s="1"/>
  <c r="BS137" i="1"/>
  <c r="BR137" i="1"/>
  <c r="BV137" i="1" s="1"/>
  <c r="BW137" i="1" s="1"/>
  <c r="BQ137" i="1"/>
  <c r="BQ148" i="1"/>
  <c r="BS148" i="1"/>
  <c r="N151" i="1"/>
  <c r="AF151" i="1"/>
  <c r="AE151" i="1"/>
  <c r="AT151" i="1"/>
  <c r="K151" i="1"/>
  <c r="V159" i="1"/>
  <c r="Z159" i="1" s="1"/>
  <c r="AC159" i="1"/>
  <c r="AB159" i="1"/>
  <c r="BJ159" i="1"/>
  <c r="CQ103" i="1"/>
  <c r="BH103" i="1" s="1"/>
  <c r="BJ103" i="1" s="1"/>
  <c r="AT107" i="1"/>
  <c r="BS120" i="1"/>
  <c r="BR120" i="1"/>
  <c r="BV120" i="1" s="1"/>
  <c r="BW120" i="1" s="1"/>
  <c r="BQ120" i="1"/>
  <c r="BK121" i="1"/>
  <c r="N124" i="1"/>
  <c r="T127" i="1"/>
  <c r="U127" i="1" s="1"/>
  <c r="Q127" i="1" s="1"/>
  <c r="O127" i="1" s="1"/>
  <c r="R127" i="1" s="1"/>
  <c r="L127" i="1" s="1"/>
  <c r="M127" i="1" s="1"/>
  <c r="AT129" i="1"/>
  <c r="K129" i="1"/>
  <c r="AF129" i="1"/>
  <c r="AE129" i="1"/>
  <c r="T129" i="1"/>
  <c r="U129" i="1" s="1"/>
  <c r="BK131" i="1"/>
  <c r="AB133" i="1"/>
  <c r="AA137" i="1"/>
  <c r="BS139" i="1"/>
  <c r="BQ139" i="1"/>
  <c r="AA146" i="1"/>
  <c r="Q146" i="1"/>
  <c r="O146" i="1" s="1"/>
  <c r="R146" i="1" s="1"/>
  <c r="L146" i="1" s="1"/>
  <c r="M146" i="1" s="1"/>
  <c r="BR148" i="1"/>
  <c r="BV148" i="1" s="1"/>
  <c r="BW148" i="1" s="1"/>
  <c r="BR150" i="1"/>
  <c r="BV150" i="1" s="1"/>
  <c r="BW150" i="1" s="1"/>
  <c r="BQ150" i="1"/>
  <c r="BS150" i="1"/>
  <c r="T152" i="1"/>
  <c r="U152" i="1" s="1"/>
  <c r="Q152" i="1" s="1"/>
  <c r="O152" i="1" s="1"/>
  <c r="R152" i="1" s="1"/>
  <c r="BS161" i="1"/>
  <c r="BQ161" i="1"/>
  <c r="BR161" i="1"/>
  <c r="BV161" i="1" s="1"/>
  <c r="BW161" i="1" s="1"/>
  <c r="BS178" i="1"/>
  <c r="BQ178" i="1"/>
  <c r="BR178" i="1"/>
  <c r="BV178" i="1" s="1"/>
  <c r="BW178" i="1" s="1"/>
  <c r="K203" i="1"/>
  <c r="AF203" i="1"/>
  <c r="N203" i="1"/>
  <c r="AE203" i="1"/>
  <c r="AT203" i="1"/>
  <c r="T157" i="1"/>
  <c r="U157" i="1" s="1"/>
  <c r="Q157" i="1" s="1"/>
  <c r="O157" i="1" s="1"/>
  <c r="R157" i="1" s="1"/>
  <c r="L157" i="1" s="1"/>
  <c r="M157" i="1" s="1"/>
  <c r="AA160" i="1"/>
  <c r="BJ167" i="1"/>
  <c r="T171" i="1"/>
  <c r="U171" i="1" s="1"/>
  <c r="AT120" i="1"/>
  <c r="S120" i="1"/>
  <c r="BJ125" i="1"/>
  <c r="AB127" i="1"/>
  <c r="Q131" i="1"/>
  <c r="O131" i="1" s="1"/>
  <c r="R131" i="1" s="1"/>
  <c r="L131" i="1" s="1"/>
  <c r="M131" i="1" s="1"/>
  <c r="AA132" i="1"/>
  <c r="AF137" i="1"/>
  <c r="K137" i="1"/>
  <c r="AT137" i="1"/>
  <c r="AE137" i="1"/>
  <c r="N137" i="1"/>
  <c r="AT140" i="1"/>
  <c r="K140" i="1"/>
  <c r="AE140" i="1"/>
  <c r="AF140" i="1"/>
  <c r="AA142" i="1"/>
  <c r="T142" i="1"/>
  <c r="U142" i="1" s="1"/>
  <c r="Q142" i="1" s="1"/>
  <c r="O142" i="1" s="1"/>
  <c r="R142" i="1" s="1"/>
  <c r="BR143" i="1"/>
  <c r="BV143" i="1" s="1"/>
  <c r="BW143" i="1" s="1"/>
  <c r="Q145" i="1"/>
  <c r="O145" i="1" s="1"/>
  <c r="R145" i="1" s="1"/>
  <c r="L145" i="1" s="1"/>
  <c r="M145" i="1" s="1"/>
  <c r="AA145" i="1"/>
  <c r="AD145" i="1" s="1"/>
  <c r="BS145" i="1"/>
  <c r="BR145" i="1"/>
  <c r="BV145" i="1" s="1"/>
  <c r="BW145" i="1" s="1"/>
  <c r="BK152" i="1"/>
  <c r="BS152" i="1"/>
  <c r="K153" i="1"/>
  <c r="AT153" i="1"/>
  <c r="AF153" i="1"/>
  <c r="AE153" i="1"/>
  <c r="N153" i="1"/>
  <c r="BJ155" i="1"/>
  <c r="BJ156" i="1"/>
  <c r="CQ165" i="1"/>
  <c r="BH165" i="1" s="1"/>
  <c r="BK165" i="1" s="1"/>
  <c r="S165" i="1"/>
  <c r="AT168" i="1"/>
  <c r="K168" i="1"/>
  <c r="AE168" i="1"/>
  <c r="AF168" i="1"/>
  <c r="N168" i="1"/>
  <c r="T175" i="1"/>
  <c r="U175" i="1" s="1"/>
  <c r="Q175" i="1" s="1"/>
  <c r="O175" i="1" s="1"/>
  <c r="R175" i="1" s="1"/>
  <c r="N123" i="1"/>
  <c r="AT123" i="1"/>
  <c r="BK124" i="1"/>
  <c r="W126" i="1"/>
  <c r="AF126" i="1"/>
  <c r="AE126" i="1"/>
  <c r="N126" i="1"/>
  <c r="AT128" i="1"/>
  <c r="K128" i="1"/>
  <c r="AE130" i="1"/>
  <c r="K130" i="1"/>
  <c r="N130" i="1"/>
  <c r="T130" i="1"/>
  <c r="U130" i="1" s="1"/>
  <c r="BQ140" i="1"/>
  <c r="BS140" i="1"/>
  <c r="N143" i="1"/>
  <c r="AT143" i="1"/>
  <c r="AF143" i="1"/>
  <c r="AE143" i="1"/>
  <c r="BK146" i="1"/>
  <c r="BR146" i="1"/>
  <c r="BV146" i="1" s="1"/>
  <c r="BW146" i="1" s="1"/>
  <c r="BQ146" i="1"/>
  <c r="BK147" i="1"/>
  <c r="AA149" i="1"/>
  <c r="T150" i="1"/>
  <c r="U150" i="1" s="1"/>
  <c r="Q150" i="1" s="1"/>
  <c r="O150" i="1" s="1"/>
  <c r="R150" i="1" s="1"/>
  <c r="L150" i="1" s="1"/>
  <c r="M150" i="1" s="1"/>
  <c r="AB151" i="1"/>
  <c r="AD151" i="1" s="1"/>
  <c r="CQ153" i="1"/>
  <c r="BH153" i="1" s="1"/>
  <c r="BK153" i="1" s="1"/>
  <c r="S153" i="1"/>
  <c r="BR154" i="1"/>
  <c r="BV154" i="1" s="1"/>
  <c r="BW154" i="1" s="1"/>
  <c r="BQ154" i="1"/>
  <c r="BS154" i="1"/>
  <c r="BK156" i="1"/>
  <c r="AA159" i="1"/>
  <c r="Q159" i="1"/>
  <c r="O159" i="1" s="1"/>
  <c r="R159" i="1" s="1"/>
  <c r="L159" i="1" s="1"/>
  <c r="M159" i="1" s="1"/>
  <c r="AA161" i="1"/>
  <c r="AF170" i="1"/>
  <c r="AE170" i="1"/>
  <c r="N170" i="1"/>
  <c r="K170" i="1"/>
  <c r="AT170" i="1"/>
  <c r="BK209" i="1"/>
  <c r="BR118" i="1"/>
  <c r="BV118" i="1" s="1"/>
  <c r="BW118" i="1" s="1"/>
  <c r="Q121" i="1"/>
  <c r="O121" i="1" s="1"/>
  <c r="R121" i="1" s="1"/>
  <c r="L121" i="1" s="1"/>
  <c r="M121" i="1" s="1"/>
  <c r="BR126" i="1"/>
  <c r="BV126" i="1" s="1"/>
  <c r="BW126" i="1" s="1"/>
  <c r="BQ126" i="1"/>
  <c r="BK136" i="1"/>
  <c r="T137" i="1"/>
  <c r="U137" i="1" s="1"/>
  <c r="AE138" i="1"/>
  <c r="N138" i="1"/>
  <c r="AT138" i="1"/>
  <c r="AF138" i="1"/>
  <c r="AF141" i="1"/>
  <c r="AE141" i="1"/>
  <c r="K141" i="1"/>
  <c r="AC145" i="1"/>
  <c r="AB145" i="1"/>
  <c r="V145" i="1"/>
  <c r="Z145" i="1" s="1"/>
  <c r="AT148" i="1"/>
  <c r="K148" i="1"/>
  <c r="AE148" i="1"/>
  <c r="AF148" i="1"/>
  <c r="N148" i="1"/>
  <c r="S149" i="1"/>
  <c r="AF149" i="1"/>
  <c r="AT149" i="1"/>
  <c r="N149" i="1"/>
  <c r="AE149" i="1"/>
  <c r="AT152" i="1"/>
  <c r="K152" i="1"/>
  <c r="AE152" i="1"/>
  <c r="N152" i="1"/>
  <c r="AC154" i="1"/>
  <c r="AD154" i="1" s="1"/>
  <c r="V154" i="1"/>
  <c r="Z154" i="1" s="1"/>
  <c r="BK157" i="1"/>
  <c r="BK161" i="1"/>
  <c r="AA162" i="1"/>
  <c r="BR162" i="1"/>
  <c r="BV162" i="1" s="1"/>
  <c r="BW162" i="1" s="1"/>
  <c r="BQ162" i="1"/>
  <c r="BS162" i="1"/>
  <c r="AA176" i="1"/>
  <c r="T183" i="1"/>
  <c r="U183" i="1" s="1"/>
  <c r="Q183" i="1" s="1"/>
  <c r="O183" i="1" s="1"/>
  <c r="R183" i="1" s="1"/>
  <c r="L183" i="1" s="1"/>
  <c r="M183" i="1" s="1"/>
  <c r="BS184" i="1"/>
  <c r="BR184" i="1"/>
  <c r="BV184" i="1" s="1"/>
  <c r="BW184" i="1" s="1"/>
  <c r="BQ184" i="1"/>
  <c r="BS118" i="1"/>
  <c r="BJ120" i="1"/>
  <c r="S124" i="1"/>
  <c r="Q125" i="1"/>
  <c r="O125" i="1" s="1"/>
  <c r="R125" i="1" s="1"/>
  <c r="L125" i="1" s="1"/>
  <c r="M125" i="1" s="1"/>
  <c r="BS126" i="1"/>
  <c r="BJ132" i="1"/>
  <c r="T138" i="1"/>
  <c r="U138" i="1" s="1"/>
  <c r="AF142" i="1"/>
  <c r="AE142" i="1"/>
  <c r="N142" i="1"/>
  <c r="K142" i="1"/>
  <c r="T143" i="1"/>
  <c r="U143" i="1" s="1"/>
  <c r="W144" i="1"/>
  <c r="N147" i="1"/>
  <c r="AT147" i="1"/>
  <c r="AE147" i="1"/>
  <c r="K147" i="1"/>
  <c r="V155" i="1"/>
  <c r="Z155" i="1" s="1"/>
  <c r="AC155" i="1"/>
  <c r="AD155" i="1" s="1"/>
  <c r="AA156" i="1"/>
  <c r="BR156" i="1"/>
  <c r="BV156" i="1" s="1"/>
  <c r="BW156" i="1" s="1"/>
  <c r="BS156" i="1"/>
  <c r="BQ156" i="1"/>
  <c r="T163" i="1"/>
  <c r="U163" i="1" s="1"/>
  <c r="AA163" i="1"/>
  <c r="AA164" i="1"/>
  <c r="BQ164" i="1"/>
  <c r="BR164" i="1"/>
  <c r="BV164" i="1" s="1"/>
  <c r="BW164" i="1" s="1"/>
  <c r="BS164" i="1"/>
  <c r="AA166" i="1"/>
  <c r="V174" i="1"/>
  <c r="Z174" i="1" s="1"/>
  <c r="AC174" i="1"/>
  <c r="AA191" i="1"/>
  <c r="T191" i="1"/>
  <c r="U191" i="1" s="1"/>
  <c r="Q191" i="1" s="1"/>
  <c r="O191" i="1" s="1"/>
  <c r="R191" i="1" s="1"/>
  <c r="L191" i="1" s="1"/>
  <c r="M191" i="1" s="1"/>
  <c r="W130" i="1"/>
  <c r="CQ134" i="1"/>
  <c r="BH134" i="1" s="1"/>
  <c r="BJ134" i="1" s="1"/>
  <c r="S136" i="1"/>
  <c r="N139" i="1"/>
  <c r="AT139" i="1"/>
  <c r="W140" i="1"/>
  <c r="BS141" i="1"/>
  <c r="BR141" i="1"/>
  <c r="BV141" i="1" s="1"/>
  <c r="BW141" i="1" s="1"/>
  <c r="BR142" i="1"/>
  <c r="BV142" i="1" s="1"/>
  <c r="BW142" i="1" s="1"/>
  <c r="BQ142" i="1"/>
  <c r="AT144" i="1"/>
  <c r="K144" i="1"/>
  <c r="AE144" i="1"/>
  <c r="T147" i="1"/>
  <c r="U147" i="1" s="1"/>
  <c r="AB147" i="1" s="1"/>
  <c r="BS151" i="1"/>
  <c r="BR151" i="1"/>
  <c r="BV151" i="1" s="1"/>
  <c r="BW151" i="1" s="1"/>
  <c r="BS157" i="1"/>
  <c r="BR157" i="1"/>
  <c r="BV157" i="1" s="1"/>
  <c r="BW157" i="1" s="1"/>
  <c r="BR158" i="1"/>
  <c r="BV158" i="1" s="1"/>
  <c r="BW158" i="1" s="1"/>
  <c r="BQ158" i="1"/>
  <c r="BS158" i="1"/>
  <c r="CQ158" i="1"/>
  <c r="BH158" i="1" s="1"/>
  <c r="S158" i="1"/>
  <c r="N159" i="1"/>
  <c r="AT159" i="1"/>
  <c r="K159" i="1"/>
  <c r="AF162" i="1"/>
  <c r="AE162" i="1"/>
  <c r="K162" i="1"/>
  <c r="N167" i="1"/>
  <c r="AT167" i="1"/>
  <c r="AF167" i="1"/>
  <c r="K167" i="1"/>
  <c r="BS168" i="1"/>
  <c r="AE171" i="1"/>
  <c r="AF171" i="1"/>
  <c r="N171" i="1"/>
  <c r="K171" i="1"/>
  <c r="AB174" i="1"/>
  <c r="AA177" i="1"/>
  <c r="AA183" i="1"/>
  <c r="BQ185" i="1"/>
  <c r="BS185" i="1"/>
  <c r="BR185" i="1"/>
  <c r="BV185" i="1" s="1"/>
  <c r="BW185" i="1" s="1"/>
  <c r="BQ202" i="1"/>
  <c r="BS202" i="1"/>
  <c r="BR202" i="1"/>
  <c r="BV202" i="1" s="1"/>
  <c r="BW202" i="1" s="1"/>
  <c r="K176" i="1"/>
  <c r="AT176" i="1"/>
  <c r="AF176" i="1"/>
  <c r="V178" i="1"/>
  <c r="Z178" i="1" s="1"/>
  <c r="AC178" i="1"/>
  <c r="AA179" i="1"/>
  <c r="Q184" i="1"/>
  <c r="O184" i="1" s="1"/>
  <c r="R184" i="1" s="1"/>
  <c r="L184" i="1" s="1"/>
  <c r="M184" i="1" s="1"/>
  <c r="AF186" i="1"/>
  <c r="AE186" i="1"/>
  <c r="N186" i="1"/>
  <c r="AT186" i="1"/>
  <c r="K186" i="1"/>
  <c r="T192" i="1"/>
  <c r="U192" i="1" s="1"/>
  <c r="AB192" i="1" s="1"/>
  <c r="Q129" i="1"/>
  <c r="O129" i="1" s="1"/>
  <c r="R129" i="1" s="1"/>
  <c r="L129" i="1" s="1"/>
  <c r="M129" i="1" s="1"/>
  <c r="CQ130" i="1"/>
  <c r="BH130" i="1" s="1"/>
  <c r="BJ130" i="1" s="1"/>
  <c r="AT132" i="1"/>
  <c r="S132" i="1"/>
  <c r="AE135" i="1"/>
  <c r="AE139" i="1"/>
  <c r="S140" i="1"/>
  <c r="CQ140" i="1"/>
  <c r="BH140" i="1" s="1"/>
  <c r="BK140" i="1" s="1"/>
  <c r="N144" i="1"/>
  <c r="W150" i="1"/>
  <c r="AF150" i="1"/>
  <c r="AE150" i="1"/>
  <c r="N150" i="1"/>
  <c r="K150" i="1"/>
  <c r="BJ152" i="1"/>
  <c r="AA157" i="1"/>
  <c r="AE159" i="1"/>
  <c r="N162" i="1"/>
  <c r="BS163" i="1"/>
  <c r="BR163" i="1"/>
  <c r="BV163" i="1" s="1"/>
  <c r="BW163" i="1" s="1"/>
  <c r="BQ163" i="1"/>
  <c r="BS174" i="1"/>
  <c r="BR174" i="1"/>
  <c r="BV174" i="1" s="1"/>
  <c r="BW174" i="1" s="1"/>
  <c r="BQ174" i="1"/>
  <c r="AA187" i="1"/>
  <c r="BS194" i="1"/>
  <c r="BR194" i="1"/>
  <c r="BV194" i="1" s="1"/>
  <c r="BW194" i="1" s="1"/>
  <c r="BQ194" i="1"/>
  <c r="AF135" i="1"/>
  <c r="AF139" i="1"/>
  <c r="BJ141" i="1"/>
  <c r="AB143" i="1"/>
  <c r="AF144" i="1"/>
  <c r="S144" i="1"/>
  <c r="CQ144" i="1"/>
  <c r="BH144" i="1" s="1"/>
  <c r="BK144" i="1" s="1"/>
  <c r="AT156" i="1"/>
  <c r="K156" i="1"/>
  <c r="N156" i="1"/>
  <c r="AF156" i="1"/>
  <c r="AA158" i="1"/>
  <c r="AF159" i="1"/>
  <c r="AE167" i="1"/>
  <c r="AA168" i="1"/>
  <c r="AC169" i="1"/>
  <c r="AB169" i="1"/>
  <c r="Q171" i="1"/>
  <c r="O171" i="1" s="1"/>
  <c r="R171" i="1" s="1"/>
  <c r="L171" i="1" s="1"/>
  <c r="M171" i="1" s="1"/>
  <c r="BS180" i="1"/>
  <c r="BR180" i="1"/>
  <c r="BV180" i="1" s="1"/>
  <c r="BW180" i="1" s="1"/>
  <c r="BQ180" i="1"/>
  <c r="T209" i="1"/>
  <c r="U209" i="1" s="1"/>
  <c r="AB209" i="1" s="1"/>
  <c r="AA209" i="1"/>
  <c r="Q133" i="1"/>
  <c r="O133" i="1" s="1"/>
  <c r="R133" i="1" s="1"/>
  <c r="W134" i="1"/>
  <c r="K135" i="1"/>
  <c r="T139" i="1"/>
  <c r="U139" i="1" s="1"/>
  <c r="Q139" i="1" s="1"/>
  <c r="O139" i="1" s="1"/>
  <c r="R139" i="1" s="1"/>
  <c r="L139" i="1" s="1"/>
  <c r="M139" i="1" s="1"/>
  <c r="T141" i="1"/>
  <c r="U141" i="1" s="1"/>
  <c r="BJ145" i="1"/>
  <c r="S148" i="1"/>
  <c r="CQ148" i="1"/>
  <c r="BH148" i="1" s="1"/>
  <c r="BJ148" i="1" s="1"/>
  <c r="Q154" i="1"/>
  <c r="O154" i="1" s="1"/>
  <c r="R154" i="1" s="1"/>
  <c r="L154" i="1" s="1"/>
  <c r="M154" i="1" s="1"/>
  <c r="AF154" i="1"/>
  <c r="AE154" i="1"/>
  <c r="AT154" i="1"/>
  <c r="N154" i="1"/>
  <c r="K154" i="1"/>
  <c r="W156" i="1"/>
  <c r="AF158" i="1"/>
  <c r="AE158" i="1"/>
  <c r="AT158" i="1"/>
  <c r="AT164" i="1"/>
  <c r="K164" i="1"/>
  <c r="AE164" i="1"/>
  <c r="AF164" i="1"/>
  <c r="BS165" i="1"/>
  <c r="BQ165" i="1"/>
  <c r="AF166" i="1"/>
  <c r="AE166" i="1"/>
  <c r="N166" i="1"/>
  <c r="K166" i="1"/>
  <c r="BK167" i="1"/>
  <c r="BS167" i="1"/>
  <c r="BR167" i="1"/>
  <c r="BV167" i="1" s="1"/>
  <c r="BW167" i="1" s="1"/>
  <c r="V169" i="1"/>
  <c r="Z169" i="1" s="1"/>
  <c r="AF169" i="1"/>
  <c r="K169" i="1"/>
  <c r="L169" i="1" s="1"/>
  <c r="M169" i="1" s="1"/>
  <c r="BK170" i="1"/>
  <c r="CQ172" i="1"/>
  <c r="BH172" i="1" s="1"/>
  <c r="BK172" i="1" s="1"/>
  <c r="S172" i="1"/>
  <c r="Q174" i="1"/>
  <c r="O174" i="1" s="1"/>
  <c r="R174" i="1" s="1"/>
  <c r="L174" i="1" s="1"/>
  <c r="M174" i="1" s="1"/>
  <c r="AA174" i="1"/>
  <c r="AE175" i="1"/>
  <c r="N175" i="1"/>
  <c r="K175" i="1"/>
  <c r="AT175" i="1"/>
  <c r="AB178" i="1"/>
  <c r="BS186" i="1"/>
  <c r="BR186" i="1"/>
  <c r="BV186" i="1" s="1"/>
  <c r="BW186" i="1" s="1"/>
  <c r="BQ186" i="1"/>
  <c r="BQ187" i="1"/>
  <c r="BS187" i="1"/>
  <c r="AE191" i="1"/>
  <c r="N191" i="1"/>
  <c r="AF191" i="1"/>
  <c r="AT191" i="1"/>
  <c r="K191" i="1"/>
  <c r="AT192" i="1"/>
  <c r="AF192" i="1"/>
  <c r="K192" i="1"/>
  <c r="AE192" i="1"/>
  <c r="BS196" i="1"/>
  <c r="BR196" i="1"/>
  <c r="BV196" i="1" s="1"/>
  <c r="BW196" i="1" s="1"/>
  <c r="BQ196" i="1"/>
  <c r="AA198" i="1"/>
  <c r="AA201" i="1"/>
  <c r="BK202" i="1"/>
  <c r="CQ186" i="1"/>
  <c r="BH186" i="1" s="1"/>
  <c r="BJ186" i="1" s="1"/>
  <c r="BR187" i="1"/>
  <c r="BV187" i="1" s="1"/>
  <c r="BW187" i="1" s="1"/>
  <c r="BJ189" i="1"/>
  <c r="BJ194" i="1"/>
  <c r="AE201" i="1"/>
  <c r="N201" i="1"/>
  <c r="AT201" i="1"/>
  <c r="AF201" i="1"/>
  <c r="K201" i="1"/>
  <c r="CQ202" i="1"/>
  <c r="BH202" i="1" s="1"/>
  <c r="S202" i="1"/>
  <c r="BQ217" i="1"/>
  <c r="BR217" i="1"/>
  <c r="BV217" i="1" s="1"/>
  <c r="BW217" i="1" s="1"/>
  <c r="BS217" i="1"/>
  <c r="BJ165" i="1"/>
  <c r="BS169" i="1"/>
  <c r="BR169" i="1"/>
  <c r="BV169" i="1" s="1"/>
  <c r="BW169" i="1" s="1"/>
  <c r="BR170" i="1"/>
  <c r="BV170" i="1" s="1"/>
  <c r="BW170" i="1" s="1"/>
  <c r="BQ170" i="1"/>
  <c r="W171" i="1"/>
  <c r="BQ177" i="1"/>
  <c r="CQ178" i="1"/>
  <c r="BH178" i="1" s="1"/>
  <c r="BK178" i="1" s="1"/>
  <c r="T180" i="1"/>
  <c r="U180" i="1" s="1"/>
  <c r="AF180" i="1"/>
  <c r="N180" i="1"/>
  <c r="AE180" i="1"/>
  <c r="AT180" i="1"/>
  <c r="BQ181" i="1"/>
  <c r="T187" i="1"/>
  <c r="U187" i="1" s="1"/>
  <c r="AF190" i="1"/>
  <c r="AT190" i="1"/>
  <c r="N190" i="1"/>
  <c r="AE190" i="1"/>
  <c r="K190" i="1"/>
  <c r="BS193" i="1"/>
  <c r="BR193" i="1"/>
  <c r="BV193" i="1" s="1"/>
  <c r="BW193" i="1" s="1"/>
  <c r="T197" i="1"/>
  <c r="U197" i="1" s="1"/>
  <c r="W207" i="1"/>
  <c r="BR177" i="1"/>
  <c r="BV177" i="1" s="1"/>
  <c r="BW177" i="1" s="1"/>
  <c r="AE179" i="1"/>
  <c r="K179" i="1"/>
  <c r="AT179" i="1"/>
  <c r="N179" i="1"/>
  <c r="T179" i="1"/>
  <c r="U179" i="1" s="1"/>
  <c r="BR181" i="1"/>
  <c r="BV181" i="1" s="1"/>
  <c r="BW181" i="1" s="1"/>
  <c r="AA182" i="1"/>
  <c r="AE187" i="1"/>
  <c r="N187" i="1"/>
  <c r="K187" i="1"/>
  <c r="BS190" i="1"/>
  <c r="BR190" i="1"/>
  <c r="BV190" i="1" s="1"/>
  <c r="BW190" i="1" s="1"/>
  <c r="K215" i="1"/>
  <c r="N215" i="1"/>
  <c r="AT215" i="1"/>
  <c r="AF215" i="1"/>
  <c r="AE215" i="1"/>
  <c r="S160" i="1"/>
  <c r="S162" i="1"/>
  <c r="S168" i="1"/>
  <c r="CQ168" i="1"/>
  <c r="BH168" i="1" s="1"/>
  <c r="BJ168" i="1" s="1"/>
  <c r="BR173" i="1"/>
  <c r="BV173" i="1" s="1"/>
  <c r="BW173" i="1" s="1"/>
  <c r="BQ173" i="1"/>
  <c r="BS179" i="1"/>
  <c r="K181" i="1"/>
  <c r="AF181" i="1"/>
  <c r="AE181" i="1"/>
  <c r="AT181" i="1"/>
  <c r="S182" i="1"/>
  <c r="CQ182" i="1"/>
  <c r="BH182" i="1" s="1"/>
  <c r="BK182" i="1" s="1"/>
  <c r="T186" i="1"/>
  <c r="U186" i="1" s="1"/>
  <c r="AA193" i="1"/>
  <c r="Q193" i="1"/>
  <c r="O193" i="1" s="1"/>
  <c r="R193" i="1" s="1"/>
  <c r="T193" i="1"/>
  <c r="U193" i="1" s="1"/>
  <c r="BS195" i="1"/>
  <c r="BR195" i="1"/>
  <c r="BV195" i="1" s="1"/>
  <c r="BW195" i="1" s="1"/>
  <c r="BQ195" i="1"/>
  <c r="BJ198" i="1"/>
  <c r="BJ202" i="1"/>
  <c r="BK205" i="1"/>
  <c r="BJ157" i="1"/>
  <c r="AT160" i="1"/>
  <c r="K160" i="1"/>
  <c r="CQ160" i="1"/>
  <c r="BH160" i="1" s="1"/>
  <c r="BJ160" i="1" s="1"/>
  <c r="AE163" i="1"/>
  <c r="T167" i="1"/>
  <c r="U167" i="1" s="1"/>
  <c r="AB167" i="1" s="1"/>
  <c r="BS173" i="1"/>
  <c r="BR175" i="1"/>
  <c r="BV175" i="1" s="1"/>
  <c r="BW175" i="1" s="1"/>
  <c r="BK177" i="1"/>
  <c r="K178" i="1"/>
  <c r="K180" i="1"/>
  <c r="BS182" i="1"/>
  <c r="BR182" i="1"/>
  <c r="BV182" i="1" s="1"/>
  <c r="BW182" i="1" s="1"/>
  <c r="BQ182" i="1"/>
  <c r="Q186" i="1"/>
  <c r="O186" i="1" s="1"/>
  <c r="R186" i="1" s="1"/>
  <c r="L186" i="1" s="1"/>
  <c r="M186" i="1" s="1"/>
  <c r="AA186" i="1"/>
  <c r="BK190" i="1"/>
  <c r="BR192" i="1"/>
  <c r="BV192" i="1" s="1"/>
  <c r="BW192" i="1" s="1"/>
  <c r="BS192" i="1"/>
  <c r="AB194" i="1"/>
  <c r="V194" i="1"/>
  <c r="Z194" i="1" s="1"/>
  <c r="S156" i="1"/>
  <c r="S164" i="1"/>
  <c r="CQ164" i="1"/>
  <c r="BH164" i="1" s="1"/>
  <c r="BJ164" i="1" s="1"/>
  <c r="AA165" i="1"/>
  <c r="BR166" i="1"/>
  <c r="BV166" i="1" s="1"/>
  <c r="BW166" i="1" s="1"/>
  <c r="BQ166" i="1"/>
  <c r="BJ169" i="1"/>
  <c r="BQ171" i="1"/>
  <c r="BS171" i="1"/>
  <c r="BR171" i="1"/>
  <c r="BV171" i="1" s="1"/>
  <c r="BW171" i="1" s="1"/>
  <c r="AF174" i="1"/>
  <c r="AE174" i="1"/>
  <c r="N174" i="1"/>
  <c r="BK175" i="1"/>
  <c r="BJ177" i="1"/>
  <c r="T184" i="1"/>
  <c r="U184" i="1" s="1"/>
  <c r="AF187" i="1"/>
  <c r="K189" i="1"/>
  <c r="N189" i="1"/>
  <c r="AF189" i="1"/>
  <c r="AE189" i="1"/>
  <c r="BQ190" i="1"/>
  <c r="AC196" i="1"/>
  <c r="AD196" i="1" s="1"/>
  <c r="V196" i="1"/>
  <c r="Z196" i="1" s="1"/>
  <c r="AB196" i="1"/>
  <c r="AF196" i="1"/>
  <c r="AE196" i="1"/>
  <c r="N196" i="1"/>
  <c r="AE213" i="1"/>
  <c r="N213" i="1"/>
  <c r="K213" i="1"/>
  <c r="AF213" i="1"/>
  <c r="S166" i="1"/>
  <c r="S170" i="1"/>
  <c r="S177" i="1"/>
  <c r="W179" i="1"/>
  <c r="S181" i="1"/>
  <c r="T188" i="1"/>
  <c r="U188" i="1" s="1"/>
  <c r="S190" i="1"/>
  <c r="W191" i="1"/>
  <c r="CQ191" i="1"/>
  <c r="BH191" i="1" s="1"/>
  <c r="W195" i="1"/>
  <c r="BQ197" i="1"/>
  <c r="BR197" i="1"/>
  <c r="BV197" i="1" s="1"/>
  <c r="BW197" i="1" s="1"/>
  <c r="T201" i="1"/>
  <c r="U201" i="1" s="1"/>
  <c r="AB201" i="1" s="1"/>
  <c r="BS208" i="1"/>
  <c r="BR208" i="1"/>
  <c r="BV208" i="1" s="1"/>
  <c r="BW208" i="1" s="1"/>
  <c r="BQ208" i="1"/>
  <c r="BS211" i="1"/>
  <c r="BR211" i="1"/>
  <c r="BV211" i="1" s="1"/>
  <c r="BW211" i="1" s="1"/>
  <c r="BQ211" i="1"/>
  <c r="AA214" i="1"/>
  <c r="K193" i="1"/>
  <c r="N193" i="1"/>
  <c r="Q194" i="1"/>
  <c r="O194" i="1" s="1"/>
  <c r="R194" i="1" s="1"/>
  <c r="L194" i="1" s="1"/>
  <c r="M194" i="1" s="1"/>
  <c r="AA195" i="1"/>
  <c r="K199" i="1"/>
  <c r="N199" i="1"/>
  <c r="AF199" i="1"/>
  <c r="S203" i="1"/>
  <c r="CQ203" i="1"/>
  <c r="BH203" i="1" s="1"/>
  <c r="BK203" i="1" s="1"/>
  <c r="AC204" i="1"/>
  <c r="AD204" i="1" s="1"/>
  <c r="V204" i="1"/>
  <c r="Z204" i="1" s="1"/>
  <c r="AE205" i="1"/>
  <c r="N205" i="1"/>
  <c r="AF205" i="1"/>
  <c r="K205" i="1"/>
  <c r="BJ206" i="1"/>
  <c r="T206" i="1"/>
  <c r="U206" i="1" s="1"/>
  <c r="Q206" i="1" s="1"/>
  <c r="O206" i="1" s="1"/>
  <c r="R206" i="1" s="1"/>
  <c r="L206" i="1" s="1"/>
  <c r="M206" i="1" s="1"/>
  <c r="AF212" i="1"/>
  <c r="AE212" i="1"/>
  <c r="AT212" i="1"/>
  <c r="N212" i="1"/>
  <c r="BR191" i="1"/>
  <c r="BV191" i="1" s="1"/>
  <c r="BW191" i="1" s="1"/>
  <c r="AF194" i="1"/>
  <c r="AE194" i="1"/>
  <c r="AT194" i="1"/>
  <c r="S195" i="1"/>
  <c r="CQ195" i="1"/>
  <c r="BH195" i="1" s="1"/>
  <c r="BJ195" i="1" s="1"/>
  <c r="BK198" i="1"/>
  <c r="AA203" i="1"/>
  <c r="AF204" i="1"/>
  <c r="AE204" i="1"/>
  <c r="N204" i="1"/>
  <c r="AT204" i="1"/>
  <c r="K204" i="1"/>
  <c r="AA207" i="1"/>
  <c r="K207" i="1"/>
  <c r="N207" i="1"/>
  <c r="AE207" i="1"/>
  <c r="AF207" i="1"/>
  <c r="AT207" i="1"/>
  <c r="T208" i="1"/>
  <c r="U208" i="1" s="1"/>
  <c r="BR210" i="1"/>
  <c r="BV210" i="1" s="1"/>
  <c r="BW210" i="1" s="1"/>
  <c r="BQ210" i="1"/>
  <c r="S173" i="1"/>
  <c r="BJ181" i="1"/>
  <c r="AE183" i="1"/>
  <c r="N183" i="1"/>
  <c r="AT188" i="1"/>
  <c r="AF188" i="1"/>
  <c r="BK189" i="1"/>
  <c r="BS191" i="1"/>
  <c r="BJ193" i="1"/>
  <c r="BK195" i="1"/>
  <c r="AE197" i="1"/>
  <c r="N197" i="1"/>
  <c r="K197" i="1"/>
  <c r="BR198" i="1"/>
  <c r="BV198" i="1" s="1"/>
  <c r="BW198" i="1" s="1"/>
  <c r="AA199" i="1"/>
  <c r="T200" i="1"/>
  <c r="U200" i="1" s="1"/>
  <c r="Q200" i="1" s="1"/>
  <c r="O200" i="1" s="1"/>
  <c r="R200" i="1" s="1"/>
  <c r="L200" i="1" s="1"/>
  <c r="M200" i="1" s="1"/>
  <c r="BS204" i="1"/>
  <c r="BR204" i="1"/>
  <c r="BV204" i="1" s="1"/>
  <c r="BW204" i="1" s="1"/>
  <c r="BQ204" i="1"/>
  <c r="AA206" i="1"/>
  <c r="BS206" i="1"/>
  <c r="BQ206" i="1"/>
  <c r="BR206" i="1"/>
  <c r="BV206" i="1" s="1"/>
  <c r="BW206" i="1" s="1"/>
  <c r="BS207" i="1"/>
  <c r="BQ207" i="1"/>
  <c r="BJ208" i="1"/>
  <c r="BK208" i="1"/>
  <c r="AA210" i="1"/>
  <c r="BS210" i="1"/>
  <c r="BS212" i="1"/>
  <c r="BR212" i="1"/>
  <c r="BV212" i="1" s="1"/>
  <c r="BW212" i="1" s="1"/>
  <c r="BQ212" i="1"/>
  <c r="BR214" i="1"/>
  <c r="BV214" i="1" s="1"/>
  <c r="BW214" i="1" s="1"/>
  <c r="BS214" i="1"/>
  <c r="BQ214" i="1"/>
  <c r="T229" i="1"/>
  <c r="U229" i="1" s="1"/>
  <c r="CQ173" i="1"/>
  <c r="BH173" i="1" s="1"/>
  <c r="BJ173" i="1" s="1"/>
  <c r="S176" i="1"/>
  <c r="N177" i="1"/>
  <c r="AF177" i="1"/>
  <c r="Q178" i="1"/>
  <c r="O178" i="1" s="1"/>
  <c r="R178" i="1" s="1"/>
  <c r="L178" i="1" s="1"/>
  <c r="M178" i="1" s="1"/>
  <c r="AT182" i="1"/>
  <c r="AT183" i="1"/>
  <c r="S185" i="1"/>
  <c r="BQ188" i="1"/>
  <c r="AE193" i="1"/>
  <c r="N194" i="1"/>
  <c r="T198" i="1"/>
  <c r="U198" i="1" s="1"/>
  <c r="AT198" i="1"/>
  <c r="N198" i="1"/>
  <c r="K198" i="1"/>
  <c r="AF198" i="1"/>
  <c r="BS198" i="1"/>
  <c r="BQ203" i="1"/>
  <c r="AB207" i="1"/>
  <c r="AB211" i="1"/>
  <c r="T211" i="1"/>
  <c r="U211" i="1" s="1"/>
  <c r="BK214" i="1"/>
  <c r="BK221" i="1"/>
  <c r="AA178" i="1"/>
  <c r="K182" i="1"/>
  <c r="AB184" i="1"/>
  <c r="CQ185" i="1"/>
  <c r="BH185" i="1" s="1"/>
  <c r="BK185" i="1" s="1"/>
  <c r="W187" i="1"/>
  <c r="CQ187" i="1"/>
  <c r="BH187" i="1" s="1"/>
  <c r="BJ187" i="1" s="1"/>
  <c r="BS188" i="1"/>
  <c r="S189" i="1"/>
  <c r="AF193" i="1"/>
  <c r="AA194" i="1"/>
  <c r="AD194" i="1" s="1"/>
  <c r="BK196" i="1"/>
  <c r="BK197" i="1"/>
  <c r="AE199" i="1"/>
  <c r="AF200" i="1"/>
  <c r="N200" i="1"/>
  <c r="AT200" i="1"/>
  <c r="BQ201" i="1"/>
  <c r="BS201" i="1"/>
  <c r="BS203" i="1"/>
  <c r="BQ205" i="1"/>
  <c r="BR205" i="1"/>
  <c r="BV205" i="1" s="1"/>
  <c r="BW205" i="1" s="1"/>
  <c r="BS205" i="1"/>
  <c r="BK206" i="1"/>
  <c r="T207" i="1"/>
  <c r="U207" i="1" s="1"/>
  <c r="Q207" i="1" s="1"/>
  <c r="O207" i="1" s="1"/>
  <c r="R207" i="1" s="1"/>
  <c r="BK218" i="1"/>
  <c r="AE217" i="1"/>
  <c r="N217" i="1"/>
  <c r="BR223" i="1"/>
  <c r="BV223" i="1" s="1"/>
  <c r="BW223" i="1" s="1"/>
  <c r="BS223" i="1"/>
  <c r="BQ223" i="1"/>
  <c r="S227" i="1"/>
  <c r="CQ227" i="1"/>
  <c r="BH227" i="1" s="1"/>
  <c r="W201" i="1"/>
  <c r="T205" i="1"/>
  <c r="U205" i="1" s="1"/>
  <c r="AB205" i="1" s="1"/>
  <c r="CQ212" i="1"/>
  <c r="BH212" i="1" s="1"/>
  <c r="BJ212" i="1" s="1"/>
  <c r="S212" i="1"/>
  <c r="W213" i="1"/>
  <c r="AF216" i="1"/>
  <c r="AE216" i="1"/>
  <c r="AT216" i="1"/>
  <c r="T217" i="1"/>
  <c r="U217" i="1" s="1"/>
  <c r="AT217" i="1"/>
  <c r="BJ219" i="1"/>
  <c r="AB221" i="1"/>
  <c r="AA223" i="1"/>
  <c r="Q223" i="1"/>
  <c r="O223" i="1" s="1"/>
  <c r="R223" i="1" s="1"/>
  <c r="L223" i="1" s="1"/>
  <c r="M223" i="1" s="1"/>
  <c r="T223" i="1"/>
  <c r="U223" i="1" s="1"/>
  <c r="K227" i="1"/>
  <c r="AF227" i="1"/>
  <c r="N227" i="1"/>
  <c r="AT227" i="1"/>
  <c r="AA234" i="1"/>
  <c r="BR218" i="1"/>
  <c r="BV218" i="1" s="1"/>
  <c r="BW218" i="1" s="1"/>
  <c r="BQ218" i="1"/>
  <c r="AA220" i="1"/>
  <c r="AA221" i="1"/>
  <c r="BS221" i="1"/>
  <c r="BQ221" i="1"/>
  <c r="BR221" i="1"/>
  <c r="BV221" i="1" s="1"/>
  <c r="BW221" i="1" s="1"/>
  <c r="AE222" i="1"/>
  <c r="N222" i="1"/>
  <c r="AF222" i="1"/>
  <c r="AT222" i="1"/>
  <c r="K222" i="1"/>
  <c r="BS228" i="1"/>
  <c r="BQ228" i="1"/>
  <c r="BR228" i="1"/>
  <c r="BV228" i="1" s="1"/>
  <c r="BW228" i="1" s="1"/>
  <c r="AB229" i="1"/>
  <c r="Q204" i="1"/>
  <c r="O204" i="1" s="1"/>
  <c r="R204" i="1" s="1"/>
  <c r="CQ205" i="1"/>
  <c r="BH205" i="1" s="1"/>
  <c r="BJ205" i="1" s="1"/>
  <c r="BS215" i="1"/>
  <c r="BR215" i="1"/>
  <c r="BV215" i="1" s="1"/>
  <c r="BW215" i="1" s="1"/>
  <c r="BQ215" i="1"/>
  <c r="BK219" i="1"/>
  <c r="BS219" i="1"/>
  <c r="BQ219" i="1"/>
  <c r="T222" i="1"/>
  <c r="U222" i="1" s="1"/>
  <c r="AB222" i="1" s="1"/>
  <c r="BK224" i="1"/>
  <c r="Q196" i="1"/>
  <c r="O196" i="1" s="1"/>
  <c r="R196" i="1" s="1"/>
  <c r="L196" i="1" s="1"/>
  <c r="M196" i="1" s="1"/>
  <c r="S199" i="1"/>
  <c r="BS200" i="1"/>
  <c r="BR200" i="1"/>
  <c r="BV200" i="1" s="1"/>
  <c r="BW200" i="1" s="1"/>
  <c r="AT206" i="1"/>
  <c r="N206" i="1"/>
  <c r="K206" i="1"/>
  <c r="AE206" i="1"/>
  <c r="T213" i="1"/>
  <c r="U213" i="1" s="1"/>
  <c r="BK215" i="1"/>
  <c r="K216" i="1"/>
  <c r="AF217" i="1"/>
  <c r="T219" i="1"/>
  <c r="U219" i="1" s="1"/>
  <c r="AB219" i="1" s="1"/>
  <c r="BK223" i="1"/>
  <c r="AB225" i="1"/>
  <c r="V225" i="1"/>
  <c r="Z225" i="1" s="1"/>
  <c r="AC225" i="1"/>
  <c r="CQ199" i="1"/>
  <c r="BH199" i="1" s="1"/>
  <c r="BK199" i="1" s="1"/>
  <c r="BQ200" i="1"/>
  <c r="N202" i="1"/>
  <c r="W206" i="1"/>
  <c r="AF208" i="1"/>
  <c r="AE208" i="1"/>
  <c r="N208" i="1"/>
  <c r="N216" i="1"/>
  <c r="AA216" i="1"/>
  <c r="BS216" i="1"/>
  <c r="BR216" i="1"/>
  <c r="BV216" i="1" s="1"/>
  <c r="BW216" i="1" s="1"/>
  <c r="BQ216" i="1"/>
  <c r="BK217" i="1"/>
  <c r="S218" i="1"/>
  <c r="BQ222" i="1"/>
  <c r="BS222" i="1"/>
  <c r="BR222" i="1"/>
  <c r="BV222" i="1" s="1"/>
  <c r="BW222" i="1" s="1"/>
  <c r="BJ223" i="1"/>
  <c r="AA224" i="1"/>
  <c r="BS224" i="1"/>
  <c r="BR224" i="1"/>
  <c r="BV224" i="1" s="1"/>
  <c r="BW224" i="1" s="1"/>
  <c r="BQ224" i="1"/>
  <c r="AT225" i="1"/>
  <c r="AE225" i="1"/>
  <c r="N225" i="1"/>
  <c r="K225" i="1"/>
  <c r="AE227" i="1"/>
  <c r="BS227" i="1"/>
  <c r="BQ227" i="1"/>
  <c r="CQ228" i="1"/>
  <c r="BH228" i="1" s="1"/>
  <c r="S228" i="1"/>
  <c r="AA239" i="1"/>
  <c r="Q239" i="1"/>
  <c r="O239" i="1" s="1"/>
  <c r="R239" i="1" s="1"/>
  <c r="T241" i="1"/>
  <c r="U241" i="1" s="1"/>
  <c r="W209" i="1"/>
  <c r="AE209" i="1"/>
  <c r="N209" i="1"/>
  <c r="CQ209" i="1"/>
  <c r="BH209" i="1" s="1"/>
  <c r="BJ209" i="1" s="1"/>
  <c r="AA211" i="1"/>
  <c r="Q211" i="1"/>
  <c r="O211" i="1" s="1"/>
  <c r="R211" i="1" s="1"/>
  <c r="L211" i="1" s="1"/>
  <c r="M211" i="1" s="1"/>
  <c r="S214" i="1"/>
  <c r="BJ215" i="1"/>
  <c r="T221" i="1"/>
  <c r="U221" i="1" s="1"/>
  <c r="Q221" i="1" s="1"/>
  <c r="O221" i="1" s="1"/>
  <c r="R221" i="1" s="1"/>
  <c r="L221" i="1" s="1"/>
  <c r="M221" i="1" s="1"/>
  <c r="K224" i="1"/>
  <c r="AE224" i="1"/>
  <c r="BR226" i="1"/>
  <c r="BV226" i="1" s="1"/>
  <c r="BW226" i="1" s="1"/>
  <c r="BQ226" i="1"/>
  <c r="AA229" i="1"/>
  <c r="BK234" i="1"/>
  <c r="BS236" i="1"/>
  <c r="BR236" i="1"/>
  <c r="BV236" i="1" s="1"/>
  <c r="BW236" i="1" s="1"/>
  <c r="BQ236" i="1"/>
  <c r="AT238" i="1"/>
  <c r="K238" i="1"/>
  <c r="N238" i="1"/>
  <c r="AF238" i="1"/>
  <c r="AE238" i="1"/>
  <c r="AA243" i="1"/>
  <c r="BS235" i="1"/>
  <c r="BR235" i="1"/>
  <c r="BV235" i="1" s="1"/>
  <c r="BW235" i="1" s="1"/>
  <c r="BQ235" i="1"/>
  <c r="AA236" i="1"/>
  <c r="T237" i="1"/>
  <c r="U237" i="1" s="1"/>
  <c r="BS239" i="1"/>
  <c r="BR239" i="1"/>
  <c r="BV239" i="1" s="1"/>
  <c r="BW239" i="1" s="1"/>
  <c r="BQ239" i="1"/>
  <c r="BK211" i="1"/>
  <c r="BS213" i="1"/>
  <c r="AA219" i="1"/>
  <c r="AT221" i="1"/>
  <c r="K221" i="1"/>
  <c r="N224" i="1"/>
  <c r="T224" i="1"/>
  <c r="U224" i="1" s="1"/>
  <c r="Q224" i="1" s="1"/>
  <c r="O224" i="1" s="1"/>
  <c r="R224" i="1" s="1"/>
  <c r="L224" i="1" s="1"/>
  <c r="M224" i="1" s="1"/>
  <c r="T226" i="1"/>
  <c r="U226" i="1" s="1"/>
  <c r="AF226" i="1"/>
  <c r="AE226" i="1"/>
  <c r="N226" i="1"/>
  <c r="BK230" i="1"/>
  <c r="BS230" i="1"/>
  <c r="BQ230" i="1"/>
  <c r="BK231" i="1"/>
  <c r="AA238" i="1"/>
  <c r="W205" i="1"/>
  <c r="BK207" i="1"/>
  <c r="Q208" i="1"/>
  <c r="O208" i="1" s="1"/>
  <c r="R208" i="1" s="1"/>
  <c r="L208" i="1" s="1"/>
  <c r="M208" i="1" s="1"/>
  <c r="BS209" i="1"/>
  <c r="S210" i="1"/>
  <c r="N211" i="1"/>
  <c r="AT211" i="1"/>
  <c r="AA215" i="1"/>
  <c r="T216" i="1"/>
  <c r="U216" i="1" s="1"/>
  <c r="Q216" i="1" s="1"/>
  <c r="O216" i="1" s="1"/>
  <c r="R216" i="1" s="1"/>
  <c r="K219" i="1"/>
  <c r="N219" i="1"/>
  <c r="N221" i="1"/>
  <c r="CQ222" i="1"/>
  <c r="BH222" i="1" s="1"/>
  <c r="BJ222" i="1" s="1"/>
  <c r="AF224" i="1"/>
  <c r="BQ225" i="1"/>
  <c r="AF209" i="1"/>
  <c r="AA212" i="1"/>
  <c r="BJ221" i="1"/>
  <c r="Q225" i="1"/>
  <c r="O225" i="1" s="1"/>
  <c r="R225" i="1" s="1"/>
  <c r="AA225" i="1"/>
  <c r="BR225" i="1"/>
  <c r="BV225" i="1" s="1"/>
  <c r="BW225" i="1" s="1"/>
  <c r="BS231" i="1"/>
  <c r="BR231" i="1"/>
  <c r="BV231" i="1" s="1"/>
  <c r="BW231" i="1" s="1"/>
  <c r="BQ231" i="1"/>
  <c r="T233" i="1"/>
  <c r="U233" i="1" s="1"/>
  <c r="K235" i="1"/>
  <c r="AT235" i="1"/>
  <c r="AF235" i="1"/>
  <c r="AE235" i="1"/>
  <c r="BS238" i="1"/>
  <c r="BS240" i="1"/>
  <c r="BR240" i="1"/>
  <c r="BV240" i="1" s="1"/>
  <c r="BW240" i="1" s="1"/>
  <c r="BQ240" i="1"/>
  <c r="K239" i="1"/>
  <c r="AT239" i="1"/>
  <c r="AE239" i="1"/>
  <c r="N239" i="1"/>
  <c r="AA240" i="1"/>
  <c r="AT242" i="1"/>
  <c r="K242" i="1"/>
  <c r="N242" i="1"/>
  <c r="AF242" i="1"/>
  <c r="BJ225" i="1"/>
  <c r="BJ227" i="1"/>
  <c r="AE229" i="1"/>
  <c r="AF229" i="1"/>
  <c r="W230" i="1"/>
  <c r="AA231" i="1"/>
  <c r="CQ232" i="1"/>
  <c r="BH232" i="1" s="1"/>
  <c r="S232" i="1"/>
  <c r="AF236" i="1"/>
  <c r="AE236" i="1"/>
  <c r="N236" i="1"/>
  <c r="T242" i="1"/>
  <c r="U242" i="1" s="1"/>
  <c r="Q242" i="1" s="1"/>
  <c r="O242" i="1" s="1"/>
  <c r="R242" i="1" s="1"/>
  <c r="S231" i="1"/>
  <c r="CQ231" i="1"/>
  <c r="BH231" i="1" s="1"/>
  <c r="BJ231" i="1" s="1"/>
  <c r="AE237" i="1"/>
  <c r="N237" i="1"/>
  <c r="AF237" i="1"/>
  <c r="K237" i="1"/>
  <c r="CQ240" i="1"/>
  <c r="BH240" i="1" s="1"/>
  <c r="BJ240" i="1" s="1"/>
  <c r="S240" i="1"/>
  <c r="BQ241" i="1"/>
  <c r="BR241" i="1"/>
  <c r="BV241" i="1" s="1"/>
  <c r="BW241" i="1" s="1"/>
  <c r="BS241" i="1"/>
  <c r="BK242" i="1"/>
  <c r="BK227" i="1"/>
  <c r="AE228" i="1"/>
  <c r="AF228" i="1"/>
  <c r="K228" i="1"/>
  <c r="AA232" i="1"/>
  <c r="BS232" i="1"/>
  <c r="BR232" i="1"/>
  <c r="BV232" i="1" s="1"/>
  <c r="BW232" i="1" s="1"/>
  <c r="BQ232" i="1"/>
  <c r="CQ236" i="1"/>
  <c r="BH236" i="1" s="1"/>
  <c r="BJ236" i="1" s="1"/>
  <c r="S236" i="1"/>
  <c r="AT237" i="1"/>
  <c r="BJ238" i="1"/>
  <c r="AT220" i="1"/>
  <c r="W227" i="1"/>
  <c r="AT228" i="1"/>
  <c r="K229" i="1"/>
  <c r="BJ230" i="1"/>
  <c r="AF232" i="1"/>
  <c r="AE232" i="1"/>
  <c r="AT232" i="1"/>
  <c r="N235" i="1"/>
  <c r="K236" i="1"/>
  <c r="AF239" i="1"/>
  <c r="AE242" i="1"/>
  <c r="S220" i="1"/>
  <c r="W222" i="1"/>
  <c r="W226" i="1"/>
  <c r="CQ229" i="1"/>
  <c r="BH229" i="1" s="1"/>
  <c r="BJ229" i="1" s="1"/>
  <c r="T234" i="1"/>
  <c r="U234" i="1" s="1"/>
  <c r="AA235" i="1"/>
  <c r="BR238" i="1"/>
  <c r="BV238" i="1" s="1"/>
  <c r="BW238" i="1" s="1"/>
  <c r="BK239" i="1"/>
  <c r="AB242" i="1"/>
  <c r="AB243" i="1"/>
  <c r="BS244" i="1"/>
  <c r="BR244" i="1"/>
  <c r="BV244" i="1" s="1"/>
  <c r="BW244" i="1" s="1"/>
  <c r="BQ244" i="1"/>
  <c r="BS229" i="1"/>
  <c r="T235" i="1"/>
  <c r="U235" i="1" s="1"/>
  <c r="AB235" i="1" s="1"/>
  <c r="BJ239" i="1"/>
  <c r="AF240" i="1"/>
  <c r="AE240" i="1"/>
  <c r="AE241" i="1"/>
  <c r="N241" i="1"/>
  <c r="AF241" i="1"/>
  <c r="BK243" i="1"/>
  <c r="K243" i="1"/>
  <c r="AT243" i="1"/>
  <c r="AA244" i="1"/>
  <c r="CQ244" i="1"/>
  <c r="BH244" i="1" s="1"/>
  <c r="BJ244" i="1" s="1"/>
  <c r="S244" i="1"/>
  <c r="S230" i="1"/>
  <c r="N231" i="1"/>
  <c r="AT231" i="1"/>
  <c r="CQ233" i="1"/>
  <c r="BH233" i="1" s="1"/>
  <c r="BJ233" i="1" s="1"/>
  <c r="BQ234" i="1"/>
  <c r="CQ235" i="1"/>
  <c r="BH235" i="1" s="1"/>
  <c r="BJ235" i="1" s="1"/>
  <c r="BQ237" i="1"/>
  <c r="BR237" i="1"/>
  <c r="BV237" i="1" s="1"/>
  <c r="BW237" i="1" s="1"/>
  <c r="S238" i="1"/>
  <c r="AT240" i="1"/>
  <c r="AT241" i="1"/>
  <c r="T243" i="1"/>
  <c r="U243" i="1" s="1"/>
  <c r="Q243" i="1" s="1"/>
  <c r="O243" i="1" s="1"/>
  <c r="R243" i="1" s="1"/>
  <c r="L243" i="1" s="1"/>
  <c r="M243" i="1" s="1"/>
  <c r="AF244" i="1"/>
  <c r="AE244" i="1"/>
  <c r="AT244" i="1"/>
  <c r="K244" i="1"/>
  <c r="W233" i="1"/>
  <c r="AE233" i="1"/>
  <c r="N233" i="1"/>
  <c r="T239" i="1"/>
  <c r="U239" i="1" s="1"/>
  <c r="AB239" i="1" s="1"/>
  <c r="N240" i="1"/>
  <c r="K241" i="1"/>
  <c r="N243" i="1"/>
  <c r="BJ243" i="1"/>
  <c r="AB215" i="1" l="1"/>
  <c r="Q215" i="1"/>
  <c r="O215" i="1" s="1"/>
  <c r="R215" i="1" s="1"/>
  <c r="V215" i="1"/>
  <c r="Z215" i="1" s="1"/>
  <c r="AC215" i="1"/>
  <c r="BJ203" i="1"/>
  <c r="BJ182" i="1"/>
  <c r="AB206" i="1"/>
  <c r="L193" i="1"/>
  <c r="M193" i="1" s="1"/>
  <c r="BJ128" i="1"/>
  <c r="AD110" i="1"/>
  <c r="AD37" i="1"/>
  <c r="BK201" i="1"/>
  <c r="BJ129" i="1"/>
  <c r="BK126" i="1"/>
  <c r="BK110" i="1"/>
  <c r="BJ102" i="1"/>
  <c r="BK44" i="1"/>
  <c r="BK56" i="1"/>
  <c r="BK63" i="1"/>
  <c r="AD133" i="1"/>
  <c r="BK53" i="1"/>
  <c r="AB27" i="1"/>
  <c r="BK87" i="1"/>
  <c r="AD159" i="1"/>
  <c r="BK108" i="1"/>
  <c r="L65" i="1"/>
  <c r="M65" i="1" s="1"/>
  <c r="AD70" i="1"/>
  <c r="BJ123" i="1"/>
  <c r="BJ47" i="1"/>
  <c r="BJ172" i="1"/>
  <c r="BJ76" i="1"/>
  <c r="AB71" i="1"/>
  <c r="BJ216" i="1"/>
  <c r="BJ184" i="1"/>
  <c r="BK104" i="1"/>
  <c r="BJ86" i="1"/>
  <c r="AD169" i="1"/>
  <c r="L216" i="1"/>
  <c r="M216" i="1" s="1"/>
  <c r="AD178" i="1"/>
  <c r="BJ199" i="1"/>
  <c r="BK236" i="1"/>
  <c r="Q201" i="1"/>
  <c r="O201" i="1" s="1"/>
  <c r="R201" i="1" s="1"/>
  <c r="L201" i="1" s="1"/>
  <c r="M201" i="1" s="1"/>
  <c r="BK186" i="1"/>
  <c r="BK168" i="1"/>
  <c r="BK164" i="1"/>
  <c r="BJ144" i="1"/>
  <c r="L151" i="1"/>
  <c r="M151" i="1" s="1"/>
  <c r="AC42" i="1"/>
  <c r="AD42" i="1" s="1"/>
  <c r="BK183" i="1"/>
  <c r="BK166" i="1"/>
  <c r="BK213" i="1"/>
  <c r="BK143" i="1"/>
  <c r="BK106" i="1"/>
  <c r="BJ118" i="1"/>
  <c r="BK24" i="1"/>
  <c r="BJ153" i="1"/>
  <c r="L204" i="1"/>
  <c r="M204" i="1" s="1"/>
  <c r="AD174" i="1"/>
  <c r="L175" i="1"/>
  <c r="M175" i="1" s="1"/>
  <c r="L152" i="1"/>
  <c r="M152" i="1" s="1"/>
  <c r="AD146" i="1"/>
  <c r="AD105" i="1"/>
  <c r="BK101" i="1"/>
  <c r="Q31" i="1"/>
  <c r="O31" i="1" s="1"/>
  <c r="R31" i="1" s="1"/>
  <c r="L31" i="1" s="1"/>
  <c r="M31" i="1" s="1"/>
  <c r="AD25" i="1"/>
  <c r="BJ82" i="1"/>
  <c r="BK82" i="1"/>
  <c r="BK83" i="1"/>
  <c r="BK240" i="1"/>
  <c r="AB191" i="1"/>
  <c r="BK148" i="1"/>
  <c r="L82" i="1"/>
  <c r="M82" i="1" s="1"/>
  <c r="L49" i="1"/>
  <c r="M49" i="1" s="1"/>
  <c r="L45" i="1"/>
  <c r="M45" i="1" s="1"/>
  <c r="L69" i="1"/>
  <c r="M69" i="1" s="1"/>
  <c r="BK68" i="1"/>
  <c r="BK176" i="1"/>
  <c r="BK171" i="1"/>
  <c r="BK27" i="1"/>
  <c r="V213" i="1"/>
  <c r="Z213" i="1" s="1"/>
  <c r="AC213" i="1"/>
  <c r="AC198" i="1"/>
  <c r="V198" i="1"/>
  <c r="Z198" i="1" s="1"/>
  <c r="T181" i="1"/>
  <c r="U181" i="1" s="1"/>
  <c r="AC206" i="1"/>
  <c r="AD206" i="1" s="1"/>
  <c r="V206" i="1"/>
  <c r="Z206" i="1" s="1"/>
  <c r="T162" i="1"/>
  <c r="U162" i="1" s="1"/>
  <c r="L142" i="1"/>
  <c r="M142" i="1" s="1"/>
  <c r="AC161" i="1"/>
  <c r="AD161" i="1" s="1"/>
  <c r="V161" i="1"/>
  <c r="Z161" i="1" s="1"/>
  <c r="V217" i="1"/>
  <c r="Z217" i="1" s="1"/>
  <c r="AC217" i="1"/>
  <c r="T113" i="1"/>
  <c r="U113" i="1" s="1"/>
  <c r="T46" i="1"/>
  <c r="U46" i="1" s="1"/>
  <c r="AC239" i="1"/>
  <c r="AD239" i="1" s="1"/>
  <c r="V239" i="1"/>
  <c r="Z239" i="1" s="1"/>
  <c r="AC242" i="1"/>
  <c r="AD242" i="1" s="1"/>
  <c r="V242" i="1"/>
  <c r="Z242" i="1" s="1"/>
  <c r="Q219" i="1"/>
  <c r="O219" i="1" s="1"/>
  <c r="R219" i="1" s="1"/>
  <c r="L219" i="1" s="1"/>
  <c r="M219" i="1" s="1"/>
  <c r="BK235" i="1"/>
  <c r="V241" i="1"/>
  <c r="Z241" i="1" s="1"/>
  <c r="AC241" i="1"/>
  <c r="AB241" i="1"/>
  <c r="Q241" i="1"/>
  <c r="O241" i="1" s="1"/>
  <c r="R241" i="1" s="1"/>
  <c r="L241" i="1" s="1"/>
  <c r="M241" i="1" s="1"/>
  <c r="BK222" i="1"/>
  <c r="T227" i="1"/>
  <c r="U227" i="1" s="1"/>
  <c r="AC207" i="1"/>
  <c r="AD207" i="1" s="1"/>
  <c r="V207" i="1"/>
  <c r="Z207" i="1" s="1"/>
  <c r="AC229" i="1"/>
  <c r="AD229" i="1" s="1"/>
  <c r="V229" i="1"/>
  <c r="Z229" i="1" s="1"/>
  <c r="T190" i="1"/>
  <c r="U190" i="1" s="1"/>
  <c r="AC184" i="1"/>
  <c r="AD184" i="1" s="1"/>
  <c r="V184" i="1"/>
  <c r="Z184" i="1" s="1"/>
  <c r="V167" i="1"/>
  <c r="Z167" i="1" s="1"/>
  <c r="AC167" i="1"/>
  <c r="AD167" i="1" s="1"/>
  <c r="AB152" i="1"/>
  <c r="V193" i="1"/>
  <c r="Z193" i="1" s="1"/>
  <c r="AC193" i="1"/>
  <c r="AD193" i="1" s="1"/>
  <c r="AB193" i="1"/>
  <c r="T182" i="1"/>
  <c r="U182" i="1" s="1"/>
  <c r="BJ178" i="1"/>
  <c r="T144" i="1"/>
  <c r="U144" i="1" s="1"/>
  <c r="T158" i="1"/>
  <c r="U158" i="1" s="1"/>
  <c r="T136" i="1"/>
  <c r="U136" i="1" s="1"/>
  <c r="BK173" i="1"/>
  <c r="BJ140" i="1"/>
  <c r="T135" i="1"/>
  <c r="U135" i="1" s="1"/>
  <c r="T103" i="1"/>
  <c r="U103" i="1" s="1"/>
  <c r="T109" i="1"/>
  <c r="U109" i="1" s="1"/>
  <c r="AC101" i="1"/>
  <c r="AD101" i="1" s="1"/>
  <c r="V101" i="1"/>
  <c r="Z101" i="1" s="1"/>
  <c r="V121" i="1"/>
  <c r="Z121" i="1" s="1"/>
  <c r="AC121" i="1"/>
  <c r="AB121" i="1"/>
  <c r="V92" i="1"/>
  <c r="Z92" i="1" s="1"/>
  <c r="AC92" i="1"/>
  <c r="AD92" i="1" s="1"/>
  <c r="AC102" i="1"/>
  <c r="V102" i="1"/>
  <c r="Z102" i="1" s="1"/>
  <c r="AB102" i="1"/>
  <c r="T52" i="1"/>
  <c r="U52" i="1" s="1"/>
  <c r="L85" i="1"/>
  <c r="M85" i="1" s="1"/>
  <c r="V94" i="1"/>
  <c r="Z94" i="1" s="1"/>
  <c r="AC94" i="1"/>
  <c r="AD94" i="1" s="1"/>
  <c r="L93" i="1"/>
  <c r="M93" i="1" s="1"/>
  <c r="V79" i="1"/>
  <c r="Z79" i="1" s="1"/>
  <c r="AC79" i="1"/>
  <c r="T53" i="1"/>
  <c r="U53" i="1" s="1"/>
  <c r="T40" i="1"/>
  <c r="U40" i="1" s="1"/>
  <c r="BK79" i="1"/>
  <c r="V87" i="1"/>
  <c r="Z87" i="1" s="1"/>
  <c r="AC87" i="1"/>
  <c r="V51" i="1"/>
  <c r="Z51" i="1" s="1"/>
  <c r="AC51" i="1"/>
  <c r="AD51" i="1" s="1"/>
  <c r="V24" i="1"/>
  <c r="Z24" i="1" s="1"/>
  <c r="AC24" i="1"/>
  <c r="AB24" i="1"/>
  <c r="T36" i="1"/>
  <c r="U36" i="1" s="1"/>
  <c r="V31" i="1"/>
  <c r="Z31" i="1" s="1"/>
  <c r="AC31" i="1"/>
  <c r="AD31" i="1" s="1"/>
  <c r="T54" i="1"/>
  <c r="U54" i="1" s="1"/>
  <c r="BJ29" i="1"/>
  <c r="V69" i="1"/>
  <c r="Z69" i="1" s="1"/>
  <c r="AB69" i="1"/>
  <c r="AC69" i="1"/>
  <c r="AD69" i="1" s="1"/>
  <c r="V38" i="1"/>
  <c r="Z38" i="1" s="1"/>
  <c r="AC38" i="1"/>
  <c r="AB38" i="1"/>
  <c r="BJ49" i="1"/>
  <c r="BK22" i="1"/>
  <c r="T164" i="1"/>
  <c r="U164" i="1" s="1"/>
  <c r="T168" i="1"/>
  <c r="U168" i="1" s="1"/>
  <c r="V197" i="1"/>
  <c r="Z197" i="1" s="1"/>
  <c r="AC197" i="1"/>
  <c r="Q197" i="1"/>
  <c r="O197" i="1" s="1"/>
  <c r="R197" i="1" s="1"/>
  <c r="L197" i="1" s="1"/>
  <c r="M197" i="1" s="1"/>
  <c r="AB213" i="1"/>
  <c r="V209" i="1"/>
  <c r="Z209" i="1" s="1"/>
  <c r="AC209" i="1"/>
  <c r="AD209" i="1" s="1"/>
  <c r="T132" i="1"/>
  <c r="U132" i="1" s="1"/>
  <c r="BJ158" i="1"/>
  <c r="BK158" i="1"/>
  <c r="V163" i="1"/>
  <c r="Z163" i="1" s="1"/>
  <c r="AC163" i="1"/>
  <c r="Q163" i="1"/>
  <c r="O163" i="1" s="1"/>
  <c r="R163" i="1" s="1"/>
  <c r="L163" i="1" s="1"/>
  <c r="M163" i="1" s="1"/>
  <c r="V143" i="1"/>
  <c r="Z143" i="1" s="1"/>
  <c r="AC143" i="1"/>
  <c r="AD143" i="1" s="1"/>
  <c r="T153" i="1"/>
  <c r="U153" i="1" s="1"/>
  <c r="T165" i="1"/>
  <c r="U165" i="1" s="1"/>
  <c r="V129" i="1"/>
  <c r="Z129" i="1" s="1"/>
  <c r="AC129" i="1"/>
  <c r="Q143" i="1"/>
  <c r="O143" i="1" s="1"/>
  <c r="R143" i="1" s="1"/>
  <c r="L143" i="1" s="1"/>
  <c r="M143" i="1" s="1"/>
  <c r="T128" i="1"/>
  <c r="U128" i="1" s="1"/>
  <c r="V122" i="1"/>
  <c r="Z122" i="1" s="1"/>
  <c r="AC122" i="1"/>
  <c r="AD122" i="1" s="1"/>
  <c r="AC108" i="1"/>
  <c r="V108" i="1"/>
  <c r="Z108" i="1" s="1"/>
  <c r="T48" i="1"/>
  <c r="U48" i="1" s="1"/>
  <c r="V89" i="1"/>
  <c r="Z89" i="1" s="1"/>
  <c r="AC89" i="1"/>
  <c r="AD89" i="1" s="1"/>
  <c r="AB89" i="1"/>
  <c r="AC80" i="1"/>
  <c r="V80" i="1"/>
  <c r="Z80" i="1" s="1"/>
  <c r="AB80" i="1"/>
  <c r="AB65" i="1"/>
  <c r="BK52" i="1"/>
  <c r="AC47" i="1"/>
  <c r="V47" i="1"/>
  <c r="Z47" i="1" s="1"/>
  <c r="AB47" i="1"/>
  <c r="AB20" i="1"/>
  <c r="AC20" i="1"/>
  <c r="V20" i="1"/>
  <c r="Z20" i="1" s="1"/>
  <c r="T62" i="1"/>
  <c r="U62" i="1" s="1"/>
  <c r="V58" i="1"/>
  <c r="Z58" i="1" s="1"/>
  <c r="AC58" i="1"/>
  <c r="AB58" i="1"/>
  <c r="BK48" i="1"/>
  <c r="BK51" i="1"/>
  <c r="Q35" i="1"/>
  <c r="O35" i="1" s="1"/>
  <c r="R35" i="1" s="1"/>
  <c r="L35" i="1" s="1"/>
  <c r="M35" i="1" s="1"/>
  <c r="Q43" i="1"/>
  <c r="O43" i="1" s="1"/>
  <c r="R43" i="1" s="1"/>
  <c r="L43" i="1" s="1"/>
  <c r="M43" i="1" s="1"/>
  <c r="V233" i="1"/>
  <c r="Z233" i="1" s="1"/>
  <c r="AC233" i="1"/>
  <c r="AD233" i="1" s="1"/>
  <c r="Q233" i="1"/>
  <c r="O233" i="1" s="1"/>
  <c r="R233" i="1" s="1"/>
  <c r="L233" i="1" s="1"/>
  <c r="M233" i="1" s="1"/>
  <c r="AC179" i="1"/>
  <c r="V179" i="1"/>
  <c r="Z179" i="1" s="1"/>
  <c r="AB197" i="1"/>
  <c r="V187" i="1"/>
  <c r="Z187" i="1" s="1"/>
  <c r="AC187" i="1"/>
  <c r="AC180" i="1"/>
  <c r="V180" i="1"/>
  <c r="Z180" i="1" s="1"/>
  <c r="BK212" i="1"/>
  <c r="AC141" i="1"/>
  <c r="AB141" i="1"/>
  <c r="V141" i="1"/>
  <c r="Z141" i="1" s="1"/>
  <c r="Q209" i="1"/>
  <c r="O209" i="1" s="1"/>
  <c r="R209" i="1" s="1"/>
  <c r="L209" i="1" s="1"/>
  <c r="M209" i="1" s="1"/>
  <c r="V147" i="1"/>
  <c r="Z147" i="1" s="1"/>
  <c r="AC147" i="1"/>
  <c r="AD147" i="1" s="1"/>
  <c r="AB163" i="1"/>
  <c r="T149" i="1"/>
  <c r="U149" i="1" s="1"/>
  <c r="Q161" i="1"/>
  <c r="O161" i="1" s="1"/>
  <c r="R161" i="1" s="1"/>
  <c r="L161" i="1" s="1"/>
  <c r="M161" i="1" s="1"/>
  <c r="AC130" i="1"/>
  <c r="V130" i="1"/>
  <c r="Z130" i="1" s="1"/>
  <c r="V142" i="1"/>
  <c r="Z142" i="1" s="1"/>
  <c r="AC142" i="1"/>
  <c r="AB142" i="1"/>
  <c r="AC152" i="1"/>
  <c r="AD152" i="1" s="1"/>
  <c r="V152" i="1"/>
  <c r="Z152" i="1" s="1"/>
  <c r="AC97" i="1"/>
  <c r="AD97" i="1" s="1"/>
  <c r="AB97" i="1"/>
  <c r="V97" i="1"/>
  <c r="Z97" i="1" s="1"/>
  <c r="L100" i="1"/>
  <c r="M100" i="1" s="1"/>
  <c r="BK130" i="1"/>
  <c r="V115" i="1"/>
  <c r="Z115" i="1" s="1"/>
  <c r="AC115" i="1"/>
  <c r="Q115" i="1"/>
  <c r="O115" i="1" s="1"/>
  <c r="R115" i="1" s="1"/>
  <c r="L115" i="1" s="1"/>
  <c r="M115" i="1" s="1"/>
  <c r="V96" i="1"/>
  <c r="Z96" i="1" s="1"/>
  <c r="AC96" i="1"/>
  <c r="AB96" i="1"/>
  <c r="V118" i="1"/>
  <c r="Z118" i="1" s="1"/>
  <c r="AC118" i="1"/>
  <c r="AB118" i="1"/>
  <c r="AB115" i="1"/>
  <c r="Q108" i="1"/>
  <c r="O108" i="1" s="1"/>
  <c r="R108" i="1" s="1"/>
  <c r="L108" i="1" s="1"/>
  <c r="M108" i="1" s="1"/>
  <c r="V63" i="1"/>
  <c r="Z63" i="1" s="1"/>
  <c r="AC63" i="1"/>
  <c r="AC91" i="1"/>
  <c r="AD91" i="1" s="1"/>
  <c r="V91" i="1"/>
  <c r="Z91" i="1" s="1"/>
  <c r="BJ61" i="1"/>
  <c r="T26" i="1"/>
  <c r="U26" i="1" s="1"/>
  <c r="Q80" i="1"/>
  <c r="O80" i="1" s="1"/>
  <c r="R80" i="1" s="1"/>
  <c r="L80" i="1" s="1"/>
  <c r="M80" i="1" s="1"/>
  <c r="BK62" i="1"/>
  <c r="BJ62" i="1"/>
  <c r="V27" i="1"/>
  <c r="Z27" i="1" s="1"/>
  <c r="AC27" i="1"/>
  <c r="AD27" i="1" s="1"/>
  <c r="V34" i="1"/>
  <c r="Z34" i="1" s="1"/>
  <c r="AC34" i="1"/>
  <c r="AB34" i="1"/>
  <c r="BK54" i="1"/>
  <c r="Q20" i="1"/>
  <c r="O20" i="1" s="1"/>
  <c r="R20" i="1" s="1"/>
  <c r="L20" i="1" s="1"/>
  <c r="M20" i="1" s="1"/>
  <c r="V16" i="1"/>
  <c r="Z16" i="1" s="1"/>
  <c r="AC16" i="1"/>
  <c r="AD16" i="1" s="1"/>
  <c r="AB16" i="1"/>
  <c r="AC188" i="1"/>
  <c r="V188" i="1"/>
  <c r="Z188" i="1" s="1"/>
  <c r="Q188" i="1"/>
  <c r="O188" i="1" s="1"/>
  <c r="R188" i="1" s="1"/>
  <c r="L188" i="1" s="1"/>
  <c r="M188" i="1" s="1"/>
  <c r="V112" i="1"/>
  <c r="Z112" i="1" s="1"/>
  <c r="AC112" i="1"/>
  <c r="V126" i="1"/>
  <c r="Z126" i="1" s="1"/>
  <c r="AC126" i="1"/>
  <c r="AD126" i="1" s="1"/>
  <c r="AB126" i="1"/>
  <c r="Q126" i="1"/>
  <c r="O126" i="1" s="1"/>
  <c r="R126" i="1" s="1"/>
  <c r="L126" i="1" s="1"/>
  <c r="M126" i="1" s="1"/>
  <c r="V134" i="1"/>
  <c r="Z134" i="1" s="1"/>
  <c r="AC134" i="1"/>
  <c r="AB134" i="1"/>
  <c r="Q134" i="1"/>
  <c r="O134" i="1" s="1"/>
  <c r="R134" i="1" s="1"/>
  <c r="L134" i="1" s="1"/>
  <c r="M134" i="1" s="1"/>
  <c r="AB82" i="1"/>
  <c r="AC82" i="1"/>
  <c r="V82" i="1"/>
  <c r="Z82" i="1" s="1"/>
  <c r="T76" i="1"/>
  <c r="U76" i="1" s="1"/>
  <c r="L79" i="1"/>
  <c r="M79" i="1" s="1"/>
  <c r="V43" i="1"/>
  <c r="Z43" i="1" s="1"/>
  <c r="AC43" i="1"/>
  <c r="AD43" i="1" s="1"/>
  <c r="V35" i="1"/>
  <c r="Z35" i="1" s="1"/>
  <c r="AC35" i="1"/>
  <c r="AD35" i="1" s="1"/>
  <c r="T66" i="1"/>
  <c r="U66" i="1" s="1"/>
  <c r="Q63" i="1"/>
  <c r="O63" i="1" s="1"/>
  <c r="R63" i="1" s="1"/>
  <c r="L63" i="1" s="1"/>
  <c r="M63" i="1" s="1"/>
  <c r="V61" i="1"/>
  <c r="Z61" i="1" s="1"/>
  <c r="AC61" i="1"/>
  <c r="L34" i="1"/>
  <c r="M34" i="1" s="1"/>
  <c r="AB63" i="1"/>
  <c r="T22" i="1"/>
  <c r="U22" i="1" s="1"/>
  <c r="V59" i="1"/>
  <c r="Z59" i="1" s="1"/>
  <c r="AC59" i="1"/>
  <c r="AB59" i="1"/>
  <c r="V21" i="1"/>
  <c r="Z21" i="1" s="1"/>
  <c r="AC21" i="1"/>
  <c r="AD21" i="1" s="1"/>
  <c r="AC29" i="1"/>
  <c r="AB29" i="1"/>
  <c r="V29" i="1"/>
  <c r="Z29" i="1" s="1"/>
  <c r="L42" i="1"/>
  <c r="M42" i="1" s="1"/>
  <c r="Q29" i="1"/>
  <c r="O29" i="1" s="1"/>
  <c r="R29" i="1" s="1"/>
  <c r="L29" i="1" s="1"/>
  <c r="M29" i="1" s="1"/>
  <c r="AC234" i="1"/>
  <c r="AD234" i="1" s="1"/>
  <c r="V234" i="1"/>
  <c r="Z234" i="1" s="1"/>
  <c r="L239" i="1"/>
  <c r="M239" i="1" s="1"/>
  <c r="AB234" i="1"/>
  <c r="V224" i="1"/>
  <c r="Z224" i="1" s="1"/>
  <c r="AC224" i="1"/>
  <c r="AD224" i="1" s="1"/>
  <c r="AB224" i="1"/>
  <c r="T189" i="1"/>
  <c r="U189" i="1" s="1"/>
  <c r="V157" i="1"/>
  <c r="Z157" i="1" s="1"/>
  <c r="AC157" i="1"/>
  <c r="AB157" i="1"/>
  <c r="V123" i="1"/>
  <c r="Z123" i="1" s="1"/>
  <c r="AC123" i="1"/>
  <c r="AD123" i="1" s="1"/>
  <c r="Q123" i="1"/>
  <c r="O123" i="1" s="1"/>
  <c r="R123" i="1" s="1"/>
  <c r="L123" i="1" s="1"/>
  <c r="M123" i="1" s="1"/>
  <c r="V221" i="1"/>
  <c r="Z221" i="1" s="1"/>
  <c r="AC221" i="1"/>
  <c r="AD221" i="1" s="1"/>
  <c r="V205" i="1"/>
  <c r="Z205" i="1" s="1"/>
  <c r="AC205" i="1"/>
  <c r="AD205" i="1" s="1"/>
  <c r="Q205" i="1"/>
  <c r="O205" i="1" s="1"/>
  <c r="R205" i="1" s="1"/>
  <c r="L205" i="1" s="1"/>
  <c r="M205" i="1" s="1"/>
  <c r="BK160" i="1"/>
  <c r="V150" i="1"/>
  <c r="Z150" i="1" s="1"/>
  <c r="AC150" i="1"/>
  <c r="AB150" i="1"/>
  <c r="V114" i="1"/>
  <c r="Z114" i="1" s="1"/>
  <c r="AC114" i="1"/>
  <c r="AB114" i="1"/>
  <c r="Q114" i="1"/>
  <c r="O114" i="1" s="1"/>
  <c r="R114" i="1" s="1"/>
  <c r="L114" i="1" s="1"/>
  <c r="M114" i="1" s="1"/>
  <c r="T84" i="1"/>
  <c r="U84" i="1" s="1"/>
  <c r="V83" i="1"/>
  <c r="Z83" i="1" s="1"/>
  <c r="AC83" i="1"/>
  <c r="T19" i="1"/>
  <c r="U19" i="1" s="1"/>
  <c r="L38" i="1"/>
  <c r="M38" i="1" s="1"/>
  <c r="T231" i="1"/>
  <c r="U231" i="1" s="1"/>
  <c r="BK233" i="1"/>
  <c r="AB233" i="1"/>
  <c r="BJ228" i="1"/>
  <c r="BK228" i="1"/>
  <c r="AC223" i="1"/>
  <c r="V223" i="1"/>
  <c r="Z223" i="1" s="1"/>
  <c r="AB223" i="1"/>
  <c r="AB188" i="1"/>
  <c r="T176" i="1"/>
  <c r="U176" i="1" s="1"/>
  <c r="V208" i="1"/>
  <c r="Z208" i="1" s="1"/>
  <c r="AB208" i="1"/>
  <c r="AC208" i="1"/>
  <c r="T170" i="1"/>
  <c r="U170" i="1" s="1"/>
  <c r="BJ185" i="1"/>
  <c r="Q198" i="1"/>
  <c r="O198" i="1" s="1"/>
  <c r="R198" i="1" s="1"/>
  <c r="L198" i="1" s="1"/>
  <c r="M198" i="1" s="1"/>
  <c r="Q179" i="1"/>
  <c r="O179" i="1" s="1"/>
  <c r="R179" i="1" s="1"/>
  <c r="L179" i="1" s="1"/>
  <c r="M179" i="1" s="1"/>
  <c r="T124" i="1"/>
  <c r="U124" i="1" s="1"/>
  <c r="AC137" i="1"/>
  <c r="AB137" i="1"/>
  <c r="V137" i="1"/>
  <c r="Z137" i="1" s="1"/>
  <c r="Q137" i="1"/>
  <c r="O137" i="1" s="1"/>
  <c r="R137" i="1" s="1"/>
  <c r="L137" i="1" s="1"/>
  <c r="M137" i="1" s="1"/>
  <c r="T111" i="1"/>
  <c r="U111" i="1" s="1"/>
  <c r="BK134" i="1"/>
  <c r="AC119" i="1"/>
  <c r="AD119" i="1" s="1"/>
  <c r="V119" i="1"/>
  <c r="Z119" i="1" s="1"/>
  <c r="Q119" i="1"/>
  <c r="O119" i="1" s="1"/>
  <c r="R119" i="1" s="1"/>
  <c r="L119" i="1" s="1"/>
  <c r="M119" i="1" s="1"/>
  <c r="AB123" i="1"/>
  <c r="AC106" i="1"/>
  <c r="AB106" i="1"/>
  <c r="V106" i="1"/>
  <c r="Z106" i="1" s="1"/>
  <c r="AB99" i="1"/>
  <c r="AC131" i="1"/>
  <c r="AD131" i="1" s="1"/>
  <c r="V131" i="1"/>
  <c r="Z131" i="1" s="1"/>
  <c r="AB131" i="1"/>
  <c r="Q92" i="1"/>
  <c r="O92" i="1" s="1"/>
  <c r="R92" i="1" s="1"/>
  <c r="L92" i="1" s="1"/>
  <c r="M92" i="1" s="1"/>
  <c r="T88" i="1"/>
  <c r="U88" i="1" s="1"/>
  <c r="BK105" i="1"/>
  <c r="L77" i="1"/>
  <c r="M77" i="1" s="1"/>
  <c r="T74" i="1"/>
  <c r="U74" i="1" s="1"/>
  <c r="AC56" i="1"/>
  <c r="AD56" i="1" s="1"/>
  <c r="V56" i="1"/>
  <c r="Z56" i="1" s="1"/>
  <c r="BK46" i="1"/>
  <c r="BJ46" i="1"/>
  <c r="Q51" i="1"/>
  <c r="O51" i="1" s="1"/>
  <c r="R51" i="1" s="1"/>
  <c r="L51" i="1" s="1"/>
  <c r="M51" i="1" s="1"/>
  <c r="AB61" i="1"/>
  <c r="AB79" i="1"/>
  <c r="T18" i="1"/>
  <c r="U18" i="1" s="1"/>
  <c r="Q24" i="1"/>
  <c r="O24" i="1" s="1"/>
  <c r="R24" i="1" s="1"/>
  <c r="L24" i="1" s="1"/>
  <c r="M24" i="1" s="1"/>
  <c r="Q56" i="1"/>
  <c r="O56" i="1" s="1"/>
  <c r="R56" i="1" s="1"/>
  <c r="L56" i="1" s="1"/>
  <c r="M56" i="1" s="1"/>
  <c r="V17" i="1"/>
  <c r="Z17" i="1" s="1"/>
  <c r="AC17" i="1"/>
  <c r="AD17" i="1" s="1"/>
  <c r="Q17" i="1"/>
  <c r="O17" i="1" s="1"/>
  <c r="R17" i="1" s="1"/>
  <c r="L17" i="1" s="1"/>
  <c r="M17" i="1" s="1"/>
  <c r="T214" i="1"/>
  <c r="U214" i="1" s="1"/>
  <c r="T173" i="1"/>
  <c r="U173" i="1" s="1"/>
  <c r="T202" i="1"/>
  <c r="U202" i="1" s="1"/>
  <c r="V139" i="1"/>
  <c r="Z139" i="1" s="1"/>
  <c r="AC139" i="1"/>
  <c r="Q187" i="1"/>
  <c r="O187" i="1" s="1"/>
  <c r="R187" i="1" s="1"/>
  <c r="L187" i="1" s="1"/>
  <c r="M187" i="1" s="1"/>
  <c r="AC175" i="1"/>
  <c r="V175" i="1"/>
  <c r="Z175" i="1" s="1"/>
  <c r="AB175" i="1"/>
  <c r="V235" i="1"/>
  <c r="Z235" i="1" s="1"/>
  <c r="AC235" i="1"/>
  <c r="AD235" i="1" s="1"/>
  <c r="T228" i="1"/>
  <c r="U228" i="1" s="1"/>
  <c r="T199" i="1"/>
  <c r="U199" i="1" s="1"/>
  <c r="T203" i="1"/>
  <c r="U203" i="1" s="1"/>
  <c r="T177" i="1"/>
  <c r="U177" i="1" s="1"/>
  <c r="V186" i="1"/>
  <c r="Z186" i="1" s="1"/>
  <c r="AB186" i="1"/>
  <c r="AC186" i="1"/>
  <c r="T140" i="1"/>
  <c r="U140" i="1" s="1"/>
  <c r="Q141" i="1"/>
  <c r="O141" i="1" s="1"/>
  <c r="R141" i="1" s="1"/>
  <c r="L141" i="1" s="1"/>
  <c r="M141" i="1" s="1"/>
  <c r="V183" i="1"/>
  <c r="Z183" i="1" s="1"/>
  <c r="AC183" i="1"/>
  <c r="AD183" i="1" s="1"/>
  <c r="AB183" i="1"/>
  <c r="T120" i="1"/>
  <c r="U120" i="1" s="1"/>
  <c r="T72" i="1"/>
  <c r="U72" i="1" s="1"/>
  <c r="V65" i="1"/>
  <c r="Z65" i="1" s="1"/>
  <c r="AC65" i="1"/>
  <c r="AD65" i="1" s="1"/>
  <c r="AC28" i="1"/>
  <c r="AD28" i="1" s="1"/>
  <c r="V28" i="1"/>
  <c r="Z28" i="1" s="1"/>
  <c r="V30" i="1"/>
  <c r="Z30" i="1" s="1"/>
  <c r="AC30" i="1"/>
  <c r="AB30" i="1"/>
  <c r="T238" i="1"/>
  <c r="U238" i="1" s="1"/>
  <c r="T230" i="1"/>
  <c r="U230" i="1" s="1"/>
  <c r="Q235" i="1"/>
  <c r="O235" i="1" s="1"/>
  <c r="R235" i="1" s="1"/>
  <c r="L235" i="1" s="1"/>
  <c r="M235" i="1" s="1"/>
  <c r="T220" i="1"/>
  <c r="U220" i="1" s="1"/>
  <c r="T236" i="1"/>
  <c r="U236" i="1" s="1"/>
  <c r="T240" i="1"/>
  <c r="U240" i="1" s="1"/>
  <c r="T232" i="1"/>
  <c r="U232" i="1" s="1"/>
  <c r="AB216" i="1"/>
  <c r="AC216" i="1"/>
  <c r="AD216" i="1" s="1"/>
  <c r="V216" i="1"/>
  <c r="Z216" i="1" s="1"/>
  <c r="Q229" i="1"/>
  <c r="O229" i="1" s="1"/>
  <c r="R229" i="1" s="1"/>
  <c r="L229" i="1" s="1"/>
  <c r="M229" i="1" s="1"/>
  <c r="T218" i="1"/>
  <c r="U218" i="1" s="1"/>
  <c r="BK229" i="1"/>
  <c r="AB217" i="1"/>
  <c r="AB198" i="1"/>
  <c r="BJ191" i="1"/>
  <c r="BK191" i="1"/>
  <c r="T166" i="1"/>
  <c r="U166" i="1" s="1"/>
  <c r="BK187" i="1"/>
  <c r="T172" i="1"/>
  <c r="U172" i="1" s="1"/>
  <c r="T148" i="1"/>
  <c r="U148" i="1" s="1"/>
  <c r="Q180" i="1"/>
  <c r="O180" i="1" s="1"/>
  <c r="R180" i="1" s="1"/>
  <c r="L180" i="1" s="1"/>
  <c r="M180" i="1" s="1"/>
  <c r="AB180" i="1"/>
  <c r="AC192" i="1"/>
  <c r="AD192" i="1" s="1"/>
  <c r="V192" i="1"/>
  <c r="Z192" i="1" s="1"/>
  <c r="Q192" i="1"/>
  <c r="O192" i="1" s="1"/>
  <c r="R192" i="1" s="1"/>
  <c r="L192" i="1" s="1"/>
  <c r="M192" i="1" s="1"/>
  <c r="V171" i="1"/>
  <c r="Z171" i="1" s="1"/>
  <c r="AC171" i="1"/>
  <c r="AB171" i="1"/>
  <c r="V127" i="1"/>
  <c r="Z127" i="1" s="1"/>
  <c r="AC127" i="1"/>
  <c r="AD127" i="1" s="1"/>
  <c r="AB108" i="1"/>
  <c r="T107" i="1"/>
  <c r="U107" i="1" s="1"/>
  <c r="V117" i="1"/>
  <c r="Z117" i="1" s="1"/>
  <c r="AC117" i="1"/>
  <c r="AB117" i="1"/>
  <c r="Q147" i="1"/>
  <c r="O147" i="1" s="1"/>
  <c r="R147" i="1" s="1"/>
  <c r="L147" i="1" s="1"/>
  <c r="M147" i="1" s="1"/>
  <c r="Q122" i="1"/>
  <c r="O122" i="1" s="1"/>
  <c r="R122" i="1" s="1"/>
  <c r="L122" i="1" s="1"/>
  <c r="M122" i="1" s="1"/>
  <c r="V98" i="1"/>
  <c r="Z98" i="1" s="1"/>
  <c r="AC98" i="1"/>
  <c r="AB98" i="1"/>
  <c r="AC57" i="1"/>
  <c r="AB57" i="1"/>
  <c r="V57" i="1"/>
  <c r="Z57" i="1" s="1"/>
  <c r="AB86" i="1"/>
  <c r="V86" i="1"/>
  <c r="Z86" i="1" s="1"/>
  <c r="AC86" i="1"/>
  <c r="AD86" i="1" s="1"/>
  <c r="V90" i="1"/>
  <c r="Z90" i="1" s="1"/>
  <c r="AB90" i="1"/>
  <c r="AC90" i="1"/>
  <c r="AB83" i="1"/>
  <c r="BK74" i="1"/>
  <c r="BJ74" i="1"/>
  <c r="T68" i="1"/>
  <c r="U68" i="1" s="1"/>
  <c r="AC44" i="1"/>
  <c r="AD44" i="1" s="1"/>
  <c r="V44" i="1"/>
  <c r="Z44" i="1" s="1"/>
  <c r="T32" i="1"/>
  <c r="U32" i="1" s="1"/>
  <c r="Q87" i="1"/>
  <c r="O87" i="1" s="1"/>
  <c r="R87" i="1" s="1"/>
  <c r="L87" i="1" s="1"/>
  <c r="M87" i="1" s="1"/>
  <c r="V50" i="1"/>
  <c r="Z50" i="1" s="1"/>
  <c r="AC50" i="1"/>
  <c r="AB50" i="1"/>
  <c r="BK60" i="1"/>
  <c r="L70" i="1"/>
  <c r="M70" i="1" s="1"/>
  <c r="Q50" i="1"/>
  <c r="O50" i="1" s="1"/>
  <c r="R50" i="1" s="1"/>
  <c r="L50" i="1" s="1"/>
  <c r="M50" i="1" s="1"/>
  <c r="Q21" i="1"/>
  <c r="O21" i="1" s="1"/>
  <c r="R21" i="1" s="1"/>
  <c r="L21" i="1" s="1"/>
  <c r="M21" i="1" s="1"/>
  <c r="Q28" i="1"/>
  <c r="O28" i="1" s="1"/>
  <c r="R28" i="1" s="1"/>
  <c r="L28" i="1" s="1"/>
  <c r="M28" i="1" s="1"/>
  <c r="Q44" i="1"/>
  <c r="O44" i="1" s="1"/>
  <c r="R44" i="1" s="1"/>
  <c r="L44" i="1" s="1"/>
  <c r="M44" i="1" s="1"/>
  <c r="V237" i="1"/>
  <c r="Z237" i="1" s="1"/>
  <c r="AC237" i="1"/>
  <c r="AB237" i="1"/>
  <c r="Q237" i="1"/>
  <c r="O237" i="1" s="1"/>
  <c r="R237" i="1" s="1"/>
  <c r="L237" i="1" s="1"/>
  <c r="M237" i="1" s="1"/>
  <c r="T212" i="1"/>
  <c r="U212" i="1" s="1"/>
  <c r="T195" i="1"/>
  <c r="U195" i="1" s="1"/>
  <c r="L225" i="1"/>
  <c r="M225" i="1" s="1"/>
  <c r="V226" i="1"/>
  <c r="Z226" i="1" s="1"/>
  <c r="Q226" i="1"/>
  <c r="O226" i="1" s="1"/>
  <c r="R226" i="1" s="1"/>
  <c r="L226" i="1" s="1"/>
  <c r="M226" i="1" s="1"/>
  <c r="AC226" i="1"/>
  <c r="AB226" i="1"/>
  <c r="AC243" i="1"/>
  <c r="AD243" i="1" s="1"/>
  <c r="V243" i="1"/>
  <c r="Z243" i="1" s="1"/>
  <c r="L242" i="1"/>
  <c r="M242" i="1" s="1"/>
  <c r="T210" i="1"/>
  <c r="U210" i="1" s="1"/>
  <c r="V219" i="1"/>
  <c r="Z219" i="1" s="1"/>
  <c r="AC219" i="1"/>
  <c r="AD219" i="1" s="1"/>
  <c r="T156" i="1"/>
  <c r="U156" i="1" s="1"/>
  <c r="V191" i="1"/>
  <c r="Z191" i="1" s="1"/>
  <c r="AC191" i="1"/>
  <c r="AD191" i="1" s="1"/>
  <c r="L207" i="1"/>
  <c r="M207" i="1" s="1"/>
  <c r="T160" i="1"/>
  <c r="U160" i="1" s="1"/>
  <c r="AB112" i="1"/>
  <c r="V99" i="1"/>
  <c r="Z99" i="1" s="1"/>
  <c r="AC99" i="1"/>
  <c r="AB78" i="1"/>
  <c r="AC78" i="1"/>
  <c r="V78" i="1"/>
  <c r="Z78" i="1" s="1"/>
  <c r="AC49" i="1"/>
  <c r="AB49" i="1"/>
  <c r="V49" i="1"/>
  <c r="Z49" i="1" s="1"/>
  <c r="T244" i="1"/>
  <c r="U244" i="1" s="1"/>
  <c r="BK244" i="1"/>
  <c r="BJ232" i="1"/>
  <c r="BK232" i="1"/>
  <c r="L215" i="1"/>
  <c r="M215" i="1" s="1"/>
  <c r="AD225" i="1"/>
  <c r="Q217" i="1"/>
  <c r="O217" i="1" s="1"/>
  <c r="R217" i="1" s="1"/>
  <c r="L217" i="1" s="1"/>
  <c r="M217" i="1" s="1"/>
  <c r="V222" i="1"/>
  <c r="Z222" i="1" s="1"/>
  <c r="AC222" i="1"/>
  <c r="AD222" i="1" s="1"/>
  <c r="Q222" i="1"/>
  <c r="O222" i="1" s="1"/>
  <c r="R222" i="1" s="1"/>
  <c r="L222" i="1" s="1"/>
  <c r="M222" i="1" s="1"/>
  <c r="Q213" i="1"/>
  <c r="O213" i="1" s="1"/>
  <c r="R213" i="1" s="1"/>
  <c r="L213" i="1" s="1"/>
  <c r="M213" i="1" s="1"/>
  <c r="Q234" i="1"/>
  <c r="O234" i="1" s="1"/>
  <c r="R234" i="1" s="1"/>
  <c r="L234" i="1" s="1"/>
  <c r="M234" i="1" s="1"/>
  <c r="V211" i="1"/>
  <c r="Z211" i="1" s="1"/>
  <c r="AC211" i="1"/>
  <c r="AD211" i="1" s="1"/>
  <c r="T185" i="1"/>
  <c r="U185" i="1" s="1"/>
  <c r="V200" i="1"/>
  <c r="Z200" i="1" s="1"/>
  <c r="AC200" i="1"/>
  <c r="AD200" i="1" s="1"/>
  <c r="AB200" i="1"/>
  <c r="V201" i="1"/>
  <c r="Z201" i="1" s="1"/>
  <c r="AC201" i="1"/>
  <c r="AD201" i="1" s="1"/>
  <c r="AB187" i="1"/>
  <c r="L133" i="1"/>
  <c r="M133" i="1" s="1"/>
  <c r="AB179" i="1"/>
  <c r="Q167" i="1"/>
  <c r="O167" i="1" s="1"/>
  <c r="R167" i="1" s="1"/>
  <c r="L167" i="1" s="1"/>
  <c r="M167" i="1" s="1"/>
  <c r="AB139" i="1"/>
  <c r="V138" i="1"/>
  <c r="Z138" i="1" s="1"/>
  <c r="AB138" i="1"/>
  <c r="AC138" i="1"/>
  <c r="AB129" i="1"/>
  <c r="AB130" i="1"/>
  <c r="T104" i="1"/>
  <c r="U104" i="1" s="1"/>
  <c r="T116" i="1"/>
  <c r="U116" i="1" s="1"/>
  <c r="Q130" i="1"/>
  <c r="O130" i="1" s="1"/>
  <c r="R130" i="1" s="1"/>
  <c r="L130" i="1" s="1"/>
  <c r="M130" i="1" s="1"/>
  <c r="T64" i="1"/>
  <c r="U64" i="1" s="1"/>
  <c r="T95" i="1"/>
  <c r="U95" i="1" s="1"/>
  <c r="L73" i="1"/>
  <c r="M73" i="1" s="1"/>
  <c r="BK95" i="1"/>
  <c r="BK103" i="1"/>
  <c r="Q89" i="1"/>
  <c r="O89" i="1" s="1"/>
  <c r="R89" i="1" s="1"/>
  <c r="L89" i="1" s="1"/>
  <c r="M89" i="1" s="1"/>
  <c r="V71" i="1"/>
  <c r="Z71" i="1" s="1"/>
  <c r="AC71" i="1"/>
  <c r="AD71" i="1" s="1"/>
  <c r="Q86" i="1"/>
  <c r="O86" i="1" s="1"/>
  <c r="R86" i="1" s="1"/>
  <c r="L86" i="1" s="1"/>
  <c r="M86" i="1" s="1"/>
  <c r="L67" i="1"/>
  <c r="M67" i="1" s="1"/>
  <c r="V55" i="1"/>
  <c r="Z55" i="1" s="1"/>
  <c r="AC55" i="1"/>
  <c r="Q55" i="1"/>
  <c r="O55" i="1" s="1"/>
  <c r="R55" i="1" s="1"/>
  <c r="L55" i="1" s="1"/>
  <c r="M55" i="1" s="1"/>
  <c r="AB55" i="1"/>
  <c r="BK80" i="1"/>
  <c r="BK71" i="1"/>
  <c r="T60" i="1"/>
  <c r="U60" i="1" s="1"/>
  <c r="V75" i="1"/>
  <c r="Z75" i="1" s="1"/>
  <c r="AC75" i="1"/>
  <c r="AD75" i="1" s="1"/>
  <c r="AB75" i="1"/>
  <c r="Q58" i="1"/>
  <c r="O58" i="1" s="1"/>
  <c r="R58" i="1" s="1"/>
  <c r="L58" i="1" s="1"/>
  <c r="M58" i="1" s="1"/>
  <c r="V39" i="1"/>
  <c r="Z39" i="1" s="1"/>
  <c r="AC39" i="1"/>
  <c r="AD39" i="1" s="1"/>
  <c r="AB87" i="1"/>
  <c r="AC33" i="1"/>
  <c r="AD33" i="1" s="1"/>
  <c r="V33" i="1"/>
  <c r="Z33" i="1" s="1"/>
  <c r="Q39" i="1"/>
  <c r="O39" i="1" s="1"/>
  <c r="R39" i="1" s="1"/>
  <c r="L39" i="1" s="1"/>
  <c r="M39" i="1" s="1"/>
  <c r="BK28" i="1"/>
  <c r="BK18" i="1"/>
  <c r="AD99" i="1" l="1"/>
  <c r="AD82" i="1"/>
  <c r="AD87" i="1"/>
  <c r="AD186" i="1"/>
  <c r="AD58" i="1"/>
  <c r="AD47" i="1"/>
  <c r="AD217" i="1"/>
  <c r="AD55" i="1"/>
  <c r="AD30" i="1"/>
  <c r="AD134" i="1"/>
  <c r="AD24" i="1"/>
  <c r="AD226" i="1"/>
  <c r="AD157" i="1"/>
  <c r="AD20" i="1"/>
  <c r="AD102" i="1"/>
  <c r="AD215" i="1"/>
  <c r="AC116" i="1"/>
  <c r="V116" i="1"/>
  <c r="Z116" i="1" s="1"/>
  <c r="AB116" i="1"/>
  <c r="Q116" i="1"/>
  <c r="O116" i="1" s="1"/>
  <c r="R116" i="1" s="1"/>
  <c r="L116" i="1" s="1"/>
  <c r="M116" i="1" s="1"/>
  <c r="V220" i="1"/>
  <c r="Z220" i="1" s="1"/>
  <c r="AC220" i="1"/>
  <c r="AB220" i="1"/>
  <c r="Q220" i="1"/>
  <c r="O220" i="1" s="1"/>
  <c r="R220" i="1" s="1"/>
  <c r="L220" i="1" s="1"/>
  <c r="M220" i="1" s="1"/>
  <c r="AB74" i="1"/>
  <c r="V74" i="1"/>
  <c r="Z74" i="1" s="1"/>
  <c r="AC74" i="1"/>
  <c r="AD74" i="1" s="1"/>
  <c r="Q74" i="1"/>
  <c r="O74" i="1" s="1"/>
  <c r="R74" i="1" s="1"/>
  <c r="L74" i="1" s="1"/>
  <c r="M74" i="1" s="1"/>
  <c r="AC26" i="1"/>
  <c r="AB26" i="1"/>
  <c r="V26" i="1"/>
  <c r="Z26" i="1" s="1"/>
  <c r="Q26" i="1"/>
  <c r="O26" i="1" s="1"/>
  <c r="R26" i="1" s="1"/>
  <c r="L26" i="1" s="1"/>
  <c r="M26" i="1" s="1"/>
  <c r="AD115" i="1"/>
  <c r="V124" i="1"/>
  <c r="Z124" i="1" s="1"/>
  <c r="AC124" i="1"/>
  <c r="AB124" i="1"/>
  <c r="Q124" i="1"/>
  <c r="O124" i="1" s="1"/>
  <c r="R124" i="1" s="1"/>
  <c r="L124" i="1" s="1"/>
  <c r="M124" i="1" s="1"/>
  <c r="AD83" i="1"/>
  <c r="AD59" i="1"/>
  <c r="AD34" i="1"/>
  <c r="AC128" i="1"/>
  <c r="V128" i="1"/>
  <c r="Z128" i="1" s="1"/>
  <c r="Q128" i="1"/>
  <c r="O128" i="1" s="1"/>
  <c r="R128" i="1" s="1"/>
  <c r="L128" i="1" s="1"/>
  <c r="M128" i="1" s="1"/>
  <c r="AB128" i="1"/>
  <c r="AC132" i="1"/>
  <c r="V132" i="1"/>
  <c r="Z132" i="1" s="1"/>
  <c r="Q132" i="1"/>
  <c r="O132" i="1" s="1"/>
  <c r="R132" i="1" s="1"/>
  <c r="L132" i="1" s="1"/>
  <c r="M132" i="1" s="1"/>
  <c r="AB132" i="1"/>
  <c r="AC168" i="1"/>
  <c r="V168" i="1"/>
  <c r="Z168" i="1" s="1"/>
  <c r="Q168" i="1"/>
  <c r="O168" i="1" s="1"/>
  <c r="R168" i="1" s="1"/>
  <c r="L168" i="1" s="1"/>
  <c r="M168" i="1" s="1"/>
  <c r="AB168" i="1"/>
  <c r="AC109" i="1"/>
  <c r="AD109" i="1" s="1"/>
  <c r="V109" i="1"/>
  <c r="Z109" i="1" s="1"/>
  <c r="AB109" i="1"/>
  <c r="Q109" i="1"/>
  <c r="O109" i="1" s="1"/>
  <c r="R109" i="1" s="1"/>
  <c r="L109" i="1" s="1"/>
  <c r="M109" i="1" s="1"/>
  <c r="V136" i="1"/>
  <c r="Z136" i="1" s="1"/>
  <c r="AC136" i="1"/>
  <c r="AB136" i="1"/>
  <c r="Q136" i="1"/>
  <c r="O136" i="1" s="1"/>
  <c r="R136" i="1" s="1"/>
  <c r="L136" i="1" s="1"/>
  <c r="M136" i="1" s="1"/>
  <c r="AB182" i="1"/>
  <c r="AC182" i="1"/>
  <c r="V182" i="1"/>
  <c r="Z182" i="1" s="1"/>
  <c r="Q182" i="1"/>
  <c r="O182" i="1" s="1"/>
  <c r="R182" i="1" s="1"/>
  <c r="L182" i="1" s="1"/>
  <c r="M182" i="1" s="1"/>
  <c r="V227" i="1"/>
  <c r="Z227" i="1" s="1"/>
  <c r="AC227" i="1"/>
  <c r="AB227" i="1"/>
  <c r="Q227" i="1"/>
  <c r="O227" i="1" s="1"/>
  <c r="R227" i="1" s="1"/>
  <c r="L227" i="1" s="1"/>
  <c r="M227" i="1" s="1"/>
  <c r="AB244" i="1"/>
  <c r="V244" i="1"/>
  <c r="Z244" i="1" s="1"/>
  <c r="AC244" i="1"/>
  <c r="Q244" i="1"/>
  <c r="O244" i="1" s="1"/>
  <c r="R244" i="1" s="1"/>
  <c r="L244" i="1" s="1"/>
  <c r="M244" i="1" s="1"/>
  <c r="V156" i="1"/>
  <c r="Z156" i="1" s="1"/>
  <c r="AC156" i="1"/>
  <c r="AB156" i="1"/>
  <c r="Q156" i="1"/>
  <c r="O156" i="1" s="1"/>
  <c r="R156" i="1" s="1"/>
  <c r="L156" i="1" s="1"/>
  <c r="M156" i="1" s="1"/>
  <c r="V32" i="1"/>
  <c r="Z32" i="1" s="1"/>
  <c r="AC32" i="1"/>
  <c r="Q32" i="1"/>
  <c r="O32" i="1" s="1"/>
  <c r="R32" i="1" s="1"/>
  <c r="L32" i="1" s="1"/>
  <c r="M32" i="1" s="1"/>
  <c r="AB32" i="1"/>
  <c r="AD90" i="1"/>
  <c r="AD57" i="1"/>
  <c r="AC172" i="1"/>
  <c r="V172" i="1"/>
  <c r="Z172" i="1" s="1"/>
  <c r="AB172" i="1"/>
  <c r="Q172" i="1"/>
  <c r="O172" i="1" s="1"/>
  <c r="R172" i="1" s="1"/>
  <c r="L172" i="1" s="1"/>
  <c r="M172" i="1" s="1"/>
  <c r="V111" i="1"/>
  <c r="Z111" i="1" s="1"/>
  <c r="AC111" i="1"/>
  <c r="AD111" i="1" s="1"/>
  <c r="AB111" i="1"/>
  <c r="Q111" i="1"/>
  <c r="O111" i="1" s="1"/>
  <c r="R111" i="1" s="1"/>
  <c r="L111" i="1" s="1"/>
  <c r="M111" i="1" s="1"/>
  <c r="AC176" i="1"/>
  <c r="V176" i="1"/>
  <c r="Z176" i="1" s="1"/>
  <c r="Q176" i="1"/>
  <c r="O176" i="1" s="1"/>
  <c r="R176" i="1" s="1"/>
  <c r="L176" i="1" s="1"/>
  <c r="M176" i="1" s="1"/>
  <c r="AB176" i="1"/>
  <c r="AD150" i="1"/>
  <c r="AC76" i="1"/>
  <c r="AD76" i="1" s="1"/>
  <c r="V76" i="1"/>
  <c r="Z76" i="1" s="1"/>
  <c r="Q76" i="1"/>
  <c r="O76" i="1" s="1"/>
  <c r="R76" i="1" s="1"/>
  <c r="L76" i="1" s="1"/>
  <c r="M76" i="1" s="1"/>
  <c r="AB76" i="1"/>
  <c r="AD188" i="1"/>
  <c r="AD118" i="1"/>
  <c r="AD142" i="1"/>
  <c r="AD180" i="1"/>
  <c r="V36" i="1"/>
  <c r="Z36" i="1" s="1"/>
  <c r="AC36" i="1"/>
  <c r="Q36" i="1"/>
  <c r="O36" i="1" s="1"/>
  <c r="R36" i="1" s="1"/>
  <c r="L36" i="1" s="1"/>
  <c r="M36" i="1" s="1"/>
  <c r="AB36" i="1"/>
  <c r="V181" i="1"/>
  <c r="Z181" i="1" s="1"/>
  <c r="Q181" i="1"/>
  <c r="O181" i="1" s="1"/>
  <c r="R181" i="1" s="1"/>
  <c r="L181" i="1" s="1"/>
  <c r="M181" i="1" s="1"/>
  <c r="AC181" i="1"/>
  <c r="AB181" i="1"/>
  <c r="AC60" i="1"/>
  <c r="AD60" i="1" s="1"/>
  <c r="V60" i="1"/>
  <c r="Z60" i="1" s="1"/>
  <c r="Q60" i="1"/>
  <c r="O60" i="1" s="1"/>
  <c r="R60" i="1" s="1"/>
  <c r="L60" i="1" s="1"/>
  <c r="M60" i="1" s="1"/>
  <c r="AB60" i="1"/>
  <c r="V107" i="1"/>
  <c r="Z107" i="1" s="1"/>
  <c r="AC107" i="1"/>
  <c r="AD107" i="1" s="1"/>
  <c r="Q107" i="1"/>
  <c r="O107" i="1" s="1"/>
  <c r="R107" i="1" s="1"/>
  <c r="L107" i="1" s="1"/>
  <c r="M107" i="1" s="1"/>
  <c r="AB107" i="1"/>
  <c r="AB232" i="1"/>
  <c r="V232" i="1"/>
  <c r="Z232" i="1" s="1"/>
  <c r="AC232" i="1"/>
  <c r="Q232" i="1"/>
  <c r="O232" i="1" s="1"/>
  <c r="R232" i="1" s="1"/>
  <c r="L232" i="1" s="1"/>
  <c r="M232" i="1" s="1"/>
  <c r="V88" i="1"/>
  <c r="Z88" i="1" s="1"/>
  <c r="AC88" i="1"/>
  <c r="AB88" i="1"/>
  <c r="Q88" i="1"/>
  <c r="O88" i="1" s="1"/>
  <c r="R88" i="1" s="1"/>
  <c r="L88" i="1" s="1"/>
  <c r="M88" i="1" s="1"/>
  <c r="AB66" i="1"/>
  <c r="V66" i="1"/>
  <c r="Z66" i="1" s="1"/>
  <c r="AC66" i="1"/>
  <c r="Q66" i="1"/>
  <c r="O66" i="1" s="1"/>
  <c r="R66" i="1" s="1"/>
  <c r="L66" i="1" s="1"/>
  <c r="M66" i="1" s="1"/>
  <c r="AD187" i="1"/>
  <c r="AB62" i="1"/>
  <c r="AC62" i="1"/>
  <c r="V62" i="1"/>
  <c r="Z62" i="1" s="1"/>
  <c r="Q62" i="1"/>
  <c r="O62" i="1" s="1"/>
  <c r="R62" i="1" s="1"/>
  <c r="L62" i="1" s="1"/>
  <c r="M62" i="1" s="1"/>
  <c r="AC48" i="1"/>
  <c r="V48" i="1"/>
  <c r="Z48" i="1" s="1"/>
  <c r="Q48" i="1"/>
  <c r="O48" i="1" s="1"/>
  <c r="R48" i="1" s="1"/>
  <c r="L48" i="1" s="1"/>
  <c r="M48" i="1" s="1"/>
  <c r="AB48" i="1"/>
  <c r="AD129" i="1"/>
  <c r="AC164" i="1"/>
  <c r="AD164" i="1" s="1"/>
  <c r="V164" i="1"/>
  <c r="Z164" i="1" s="1"/>
  <c r="Q164" i="1"/>
  <c r="O164" i="1" s="1"/>
  <c r="R164" i="1" s="1"/>
  <c r="L164" i="1" s="1"/>
  <c r="M164" i="1" s="1"/>
  <c r="AB164" i="1"/>
  <c r="AB190" i="1"/>
  <c r="V190" i="1"/>
  <c r="Z190" i="1" s="1"/>
  <c r="AC190" i="1"/>
  <c r="AD190" i="1" s="1"/>
  <c r="Q190" i="1"/>
  <c r="O190" i="1" s="1"/>
  <c r="R190" i="1" s="1"/>
  <c r="L190" i="1" s="1"/>
  <c r="M190" i="1" s="1"/>
  <c r="AC84" i="1"/>
  <c r="AD84" i="1" s="1"/>
  <c r="V84" i="1"/>
  <c r="Z84" i="1" s="1"/>
  <c r="Q84" i="1"/>
  <c r="O84" i="1" s="1"/>
  <c r="R84" i="1" s="1"/>
  <c r="L84" i="1" s="1"/>
  <c r="M84" i="1" s="1"/>
  <c r="AB84" i="1"/>
  <c r="AC22" i="1"/>
  <c r="V22" i="1"/>
  <c r="Z22" i="1" s="1"/>
  <c r="Q22" i="1"/>
  <c r="O22" i="1" s="1"/>
  <c r="R22" i="1" s="1"/>
  <c r="L22" i="1" s="1"/>
  <c r="M22" i="1" s="1"/>
  <c r="AB22" i="1"/>
  <c r="AD163" i="1"/>
  <c r="V40" i="1"/>
  <c r="Z40" i="1" s="1"/>
  <c r="AC40" i="1"/>
  <c r="AD40" i="1" s="1"/>
  <c r="Q40" i="1"/>
  <c r="O40" i="1" s="1"/>
  <c r="R40" i="1" s="1"/>
  <c r="L40" i="1" s="1"/>
  <c r="M40" i="1" s="1"/>
  <c r="AB40" i="1"/>
  <c r="AC103" i="1"/>
  <c r="V103" i="1"/>
  <c r="Z103" i="1" s="1"/>
  <c r="Q103" i="1"/>
  <c r="O103" i="1" s="1"/>
  <c r="R103" i="1" s="1"/>
  <c r="L103" i="1" s="1"/>
  <c r="M103" i="1" s="1"/>
  <c r="AB103" i="1"/>
  <c r="AB158" i="1"/>
  <c r="V158" i="1"/>
  <c r="Z158" i="1" s="1"/>
  <c r="AC158" i="1"/>
  <c r="Q158" i="1"/>
  <c r="O158" i="1" s="1"/>
  <c r="R158" i="1" s="1"/>
  <c r="L158" i="1" s="1"/>
  <c r="M158" i="1" s="1"/>
  <c r="AD117" i="1"/>
  <c r="AC64" i="1"/>
  <c r="V64" i="1"/>
  <c r="Z64" i="1" s="1"/>
  <c r="Q64" i="1"/>
  <c r="O64" i="1" s="1"/>
  <c r="R64" i="1" s="1"/>
  <c r="L64" i="1" s="1"/>
  <c r="M64" i="1" s="1"/>
  <c r="AB64" i="1"/>
  <c r="AD138" i="1"/>
  <c r="AD49" i="1"/>
  <c r="AC160" i="1"/>
  <c r="V160" i="1"/>
  <c r="Z160" i="1" s="1"/>
  <c r="AB160" i="1"/>
  <c r="Q160" i="1"/>
  <c r="O160" i="1" s="1"/>
  <c r="R160" i="1" s="1"/>
  <c r="L160" i="1" s="1"/>
  <c r="M160" i="1" s="1"/>
  <c r="AD237" i="1"/>
  <c r="V166" i="1"/>
  <c r="Z166" i="1" s="1"/>
  <c r="AC166" i="1"/>
  <c r="AD166" i="1" s="1"/>
  <c r="AB166" i="1"/>
  <c r="Q166" i="1"/>
  <c r="O166" i="1" s="1"/>
  <c r="R166" i="1" s="1"/>
  <c r="L166" i="1" s="1"/>
  <c r="M166" i="1" s="1"/>
  <c r="AC218" i="1"/>
  <c r="V218" i="1"/>
  <c r="Z218" i="1" s="1"/>
  <c r="Q218" i="1"/>
  <c r="O218" i="1" s="1"/>
  <c r="R218" i="1" s="1"/>
  <c r="L218" i="1" s="1"/>
  <c r="M218" i="1" s="1"/>
  <c r="AB218" i="1"/>
  <c r="AC203" i="1"/>
  <c r="AB203" i="1"/>
  <c r="V203" i="1"/>
  <c r="Z203" i="1" s="1"/>
  <c r="Q203" i="1"/>
  <c r="O203" i="1" s="1"/>
  <c r="R203" i="1" s="1"/>
  <c r="L203" i="1" s="1"/>
  <c r="M203" i="1" s="1"/>
  <c r="AC173" i="1"/>
  <c r="V173" i="1"/>
  <c r="Z173" i="1" s="1"/>
  <c r="AB173" i="1"/>
  <c r="Q173" i="1"/>
  <c r="O173" i="1" s="1"/>
  <c r="R173" i="1" s="1"/>
  <c r="L173" i="1" s="1"/>
  <c r="M173" i="1" s="1"/>
  <c r="V170" i="1"/>
  <c r="Z170" i="1" s="1"/>
  <c r="AB170" i="1"/>
  <c r="AC170" i="1"/>
  <c r="Q170" i="1"/>
  <c r="O170" i="1" s="1"/>
  <c r="R170" i="1" s="1"/>
  <c r="L170" i="1" s="1"/>
  <c r="M170" i="1" s="1"/>
  <c r="AC231" i="1"/>
  <c r="V231" i="1"/>
  <c r="Z231" i="1" s="1"/>
  <c r="AB231" i="1"/>
  <c r="Q231" i="1"/>
  <c r="O231" i="1" s="1"/>
  <c r="R231" i="1" s="1"/>
  <c r="L231" i="1" s="1"/>
  <c r="M231" i="1" s="1"/>
  <c r="AD29" i="1"/>
  <c r="AD63" i="1"/>
  <c r="AD96" i="1"/>
  <c r="AD130" i="1"/>
  <c r="AD108" i="1"/>
  <c r="AB54" i="1"/>
  <c r="AC54" i="1"/>
  <c r="AD54" i="1" s="1"/>
  <c r="V54" i="1"/>
  <c r="Z54" i="1" s="1"/>
  <c r="Q54" i="1"/>
  <c r="O54" i="1" s="1"/>
  <c r="R54" i="1" s="1"/>
  <c r="L54" i="1" s="1"/>
  <c r="M54" i="1" s="1"/>
  <c r="AC53" i="1"/>
  <c r="AD53" i="1" s="1"/>
  <c r="V53" i="1"/>
  <c r="Z53" i="1" s="1"/>
  <c r="Q53" i="1"/>
  <c r="O53" i="1" s="1"/>
  <c r="R53" i="1" s="1"/>
  <c r="L53" i="1" s="1"/>
  <c r="M53" i="1" s="1"/>
  <c r="AB53" i="1"/>
  <c r="AD121" i="1"/>
  <c r="AD241" i="1"/>
  <c r="AD198" i="1"/>
  <c r="AC214" i="1"/>
  <c r="AD214" i="1" s="1"/>
  <c r="V214" i="1"/>
  <c r="Z214" i="1" s="1"/>
  <c r="Q214" i="1"/>
  <c r="O214" i="1" s="1"/>
  <c r="R214" i="1" s="1"/>
  <c r="L214" i="1" s="1"/>
  <c r="M214" i="1" s="1"/>
  <c r="AB214" i="1"/>
  <c r="V189" i="1"/>
  <c r="Z189" i="1" s="1"/>
  <c r="Q189" i="1"/>
  <c r="O189" i="1" s="1"/>
  <c r="R189" i="1" s="1"/>
  <c r="L189" i="1" s="1"/>
  <c r="M189" i="1" s="1"/>
  <c r="AC189" i="1"/>
  <c r="AB189" i="1"/>
  <c r="AC149" i="1"/>
  <c r="AB149" i="1"/>
  <c r="V149" i="1"/>
  <c r="Z149" i="1" s="1"/>
  <c r="Q149" i="1"/>
  <c r="O149" i="1" s="1"/>
  <c r="R149" i="1" s="1"/>
  <c r="L149" i="1" s="1"/>
  <c r="M149" i="1" s="1"/>
  <c r="V104" i="1"/>
  <c r="Z104" i="1" s="1"/>
  <c r="AC104" i="1"/>
  <c r="AB104" i="1"/>
  <c r="Q104" i="1"/>
  <c r="O104" i="1" s="1"/>
  <c r="R104" i="1" s="1"/>
  <c r="L104" i="1" s="1"/>
  <c r="M104" i="1" s="1"/>
  <c r="V212" i="1"/>
  <c r="Z212" i="1" s="1"/>
  <c r="AC212" i="1"/>
  <c r="AD212" i="1" s="1"/>
  <c r="AB212" i="1"/>
  <c r="Q212" i="1"/>
  <c r="O212" i="1" s="1"/>
  <c r="R212" i="1" s="1"/>
  <c r="L212" i="1" s="1"/>
  <c r="M212" i="1" s="1"/>
  <c r="AC148" i="1"/>
  <c r="V148" i="1"/>
  <c r="Z148" i="1" s="1"/>
  <c r="Q148" i="1"/>
  <c r="O148" i="1" s="1"/>
  <c r="R148" i="1" s="1"/>
  <c r="L148" i="1" s="1"/>
  <c r="M148" i="1" s="1"/>
  <c r="AB148" i="1"/>
  <c r="AD139" i="1"/>
  <c r="AC240" i="1"/>
  <c r="AD240" i="1" s="1"/>
  <c r="AB240" i="1"/>
  <c r="V240" i="1"/>
  <c r="Z240" i="1" s="1"/>
  <c r="Q240" i="1"/>
  <c r="O240" i="1" s="1"/>
  <c r="R240" i="1" s="1"/>
  <c r="L240" i="1" s="1"/>
  <c r="M240" i="1" s="1"/>
  <c r="AC202" i="1"/>
  <c r="V202" i="1"/>
  <c r="Z202" i="1" s="1"/>
  <c r="Q202" i="1"/>
  <c r="O202" i="1" s="1"/>
  <c r="R202" i="1" s="1"/>
  <c r="L202" i="1" s="1"/>
  <c r="M202" i="1" s="1"/>
  <c r="AB202" i="1"/>
  <c r="AC210" i="1"/>
  <c r="AD210" i="1" s="1"/>
  <c r="V210" i="1"/>
  <c r="Z210" i="1" s="1"/>
  <c r="AB210" i="1"/>
  <c r="Q210" i="1"/>
  <c r="O210" i="1" s="1"/>
  <c r="R210" i="1" s="1"/>
  <c r="L210" i="1" s="1"/>
  <c r="M210" i="1" s="1"/>
  <c r="AD50" i="1"/>
  <c r="AC68" i="1"/>
  <c r="V68" i="1"/>
  <c r="Z68" i="1" s="1"/>
  <c r="Q68" i="1"/>
  <c r="O68" i="1" s="1"/>
  <c r="R68" i="1" s="1"/>
  <c r="L68" i="1" s="1"/>
  <c r="M68" i="1" s="1"/>
  <c r="AB68" i="1"/>
  <c r="AC236" i="1"/>
  <c r="AB236" i="1"/>
  <c r="V236" i="1"/>
  <c r="Z236" i="1" s="1"/>
  <c r="Q236" i="1"/>
  <c r="O236" i="1" s="1"/>
  <c r="R236" i="1" s="1"/>
  <c r="L236" i="1" s="1"/>
  <c r="M236" i="1" s="1"/>
  <c r="AC238" i="1"/>
  <c r="V238" i="1"/>
  <c r="Z238" i="1" s="1"/>
  <c r="AB238" i="1"/>
  <c r="Q238" i="1"/>
  <c r="O238" i="1" s="1"/>
  <c r="R238" i="1" s="1"/>
  <c r="L238" i="1" s="1"/>
  <c r="M238" i="1" s="1"/>
  <c r="AD112" i="1"/>
  <c r="AD80" i="1"/>
  <c r="AC165" i="1"/>
  <c r="V165" i="1"/>
  <c r="Z165" i="1" s="1"/>
  <c r="Q165" i="1"/>
  <c r="O165" i="1" s="1"/>
  <c r="R165" i="1" s="1"/>
  <c r="L165" i="1" s="1"/>
  <c r="M165" i="1" s="1"/>
  <c r="AB165" i="1"/>
  <c r="AD197" i="1"/>
  <c r="AC52" i="1"/>
  <c r="AD52" i="1" s="1"/>
  <c r="V52" i="1"/>
  <c r="Z52" i="1" s="1"/>
  <c r="Q52" i="1"/>
  <c r="O52" i="1" s="1"/>
  <c r="R52" i="1" s="1"/>
  <c r="L52" i="1" s="1"/>
  <c r="M52" i="1" s="1"/>
  <c r="AB52" i="1"/>
  <c r="AC135" i="1"/>
  <c r="V135" i="1"/>
  <c r="Z135" i="1" s="1"/>
  <c r="AB135" i="1"/>
  <c r="Q135" i="1"/>
  <c r="O135" i="1" s="1"/>
  <c r="R135" i="1" s="1"/>
  <c r="L135" i="1" s="1"/>
  <c r="M135" i="1" s="1"/>
  <c r="V144" i="1"/>
  <c r="Z144" i="1" s="1"/>
  <c r="AC144" i="1"/>
  <c r="Q144" i="1"/>
  <c r="O144" i="1" s="1"/>
  <c r="R144" i="1" s="1"/>
  <c r="L144" i="1" s="1"/>
  <c r="M144" i="1" s="1"/>
  <c r="AB144" i="1"/>
  <c r="AC46" i="1"/>
  <c r="V46" i="1"/>
  <c r="Z46" i="1" s="1"/>
  <c r="AB46" i="1"/>
  <c r="Q46" i="1"/>
  <c r="O46" i="1" s="1"/>
  <c r="R46" i="1" s="1"/>
  <c r="L46" i="1" s="1"/>
  <c r="M46" i="1" s="1"/>
  <c r="AC162" i="1"/>
  <c r="AD162" i="1" s="1"/>
  <c r="AB162" i="1"/>
  <c r="V162" i="1"/>
  <c r="Z162" i="1" s="1"/>
  <c r="Q162" i="1"/>
  <c r="O162" i="1" s="1"/>
  <c r="R162" i="1" s="1"/>
  <c r="L162" i="1" s="1"/>
  <c r="M162" i="1" s="1"/>
  <c r="AD213" i="1"/>
  <c r="AC120" i="1"/>
  <c r="V120" i="1"/>
  <c r="Z120" i="1" s="1"/>
  <c r="AB120" i="1"/>
  <c r="Q120" i="1"/>
  <c r="O120" i="1" s="1"/>
  <c r="R120" i="1" s="1"/>
  <c r="L120" i="1" s="1"/>
  <c r="M120" i="1" s="1"/>
  <c r="AD171" i="1"/>
  <c r="V228" i="1"/>
  <c r="Z228" i="1" s="1"/>
  <c r="AC228" i="1"/>
  <c r="Q228" i="1"/>
  <c r="O228" i="1" s="1"/>
  <c r="R228" i="1" s="1"/>
  <c r="L228" i="1" s="1"/>
  <c r="M228" i="1" s="1"/>
  <c r="AB228" i="1"/>
  <c r="V95" i="1"/>
  <c r="Z95" i="1" s="1"/>
  <c r="AC95" i="1"/>
  <c r="AB95" i="1"/>
  <c r="Q95" i="1"/>
  <c r="O95" i="1" s="1"/>
  <c r="R95" i="1" s="1"/>
  <c r="L95" i="1" s="1"/>
  <c r="M95" i="1" s="1"/>
  <c r="V185" i="1"/>
  <c r="Z185" i="1" s="1"/>
  <c r="AC185" i="1"/>
  <c r="AB185" i="1"/>
  <c r="Q185" i="1"/>
  <c r="O185" i="1" s="1"/>
  <c r="R185" i="1" s="1"/>
  <c r="L185" i="1" s="1"/>
  <c r="M185" i="1" s="1"/>
  <c r="AD98" i="1"/>
  <c r="AC230" i="1"/>
  <c r="AD230" i="1" s="1"/>
  <c r="V230" i="1"/>
  <c r="Z230" i="1" s="1"/>
  <c r="Q230" i="1"/>
  <c r="O230" i="1" s="1"/>
  <c r="R230" i="1" s="1"/>
  <c r="L230" i="1" s="1"/>
  <c r="M230" i="1" s="1"/>
  <c r="AB230" i="1"/>
  <c r="V177" i="1"/>
  <c r="Z177" i="1" s="1"/>
  <c r="AC177" i="1"/>
  <c r="Q177" i="1"/>
  <c r="O177" i="1" s="1"/>
  <c r="R177" i="1" s="1"/>
  <c r="L177" i="1" s="1"/>
  <c r="M177" i="1" s="1"/>
  <c r="AB177" i="1"/>
  <c r="AD106" i="1"/>
  <c r="AD78" i="1"/>
  <c r="AC195" i="1"/>
  <c r="V195" i="1"/>
  <c r="Z195" i="1" s="1"/>
  <c r="AB195" i="1"/>
  <c r="Q195" i="1"/>
  <c r="O195" i="1" s="1"/>
  <c r="R195" i="1" s="1"/>
  <c r="L195" i="1" s="1"/>
  <c r="M195" i="1" s="1"/>
  <c r="AC72" i="1"/>
  <c r="V72" i="1"/>
  <c r="Z72" i="1" s="1"/>
  <c r="AB72" i="1"/>
  <c r="Q72" i="1"/>
  <c r="O72" i="1" s="1"/>
  <c r="R72" i="1" s="1"/>
  <c r="L72" i="1" s="1"/>
  <c r="M72" i="1" s="1"/>
  <c r="V140" i="1"/>
  <c r="Z140" i="1" s="1"/>
  <c r="AC140" i="1"/>
  <c r="AB140" i="1"/>
  <c r="Q140" i="1"/>
  <c r="O140" i="1" s="1"/>
  <c r="R140" i="1" s="1"/>
  <c r="L140" i="1" s="1"/>
  <c r="M140" i="1" s="1"/>
  <c r="V199" i="1"/>
  <c r="Z199" i="1" s="1"/>
  <c r="AC199" i="1"/>
  <c r="Q199" i="1"/>
  <c r="O199" i="1" s="1"/>
  <c r="R199" i="1" s="1"/>
  <c r="L199" i="1" s="1"/>
  <c r="M199" i="1" s="1"/>
  <c r="AB199" i="1"/>
  <c r="AD175" i="1"/>
  <c r="AC18" i="1"/>
  <c r="V18" i="1"/>
  <c r="Z18" i="1" s="1"/>
  <c r="Q18" i="1"/>
  <c r="O18" i="1" s="1"/>
  <c r="R18" i="1" s="1"/>
  <c r="L18" i="1" s="1"/>
  <c r="M18" i="1" s="1"/>
  <c r="AB18" i="1"/>
  <c r="AD137" i="1"/>
  <c r="AD208" i="1"/>
  <c r="AD223" i="1"/>
  <c r="V19" i="1"/>
  <c r="Z19" i="1" s="1"/>
  <c r="AC19" i="1"/>
  <c r="AB19" i="1"/>
  <c r="Q19" i="1"/>
  <c r="O19" i="1" s="1"/>
  <c r="R19" i="1" s="1"/>
  <c r="L19" i="1" s="1"/>
  <c r="M19" i="1" s="1"/>
  <c r="AD114" i="1"/>
  <c r="AD61" i="1"/>
  <c r="AD141" i="1"/>
  <c r="AD179" i="1"/>
  <c r="AC153" i="1"/>
  <c r="V153" i="1"/>
  <c r="Z153" i="1" s="1"/>
  <c r="AB153" i="1"/>
  <c r="Q153" i="1"/>
  <c r="O153" i="1" s="1"/>
  <c r="R153" i="1" s="1"/>
  <c r="L153" i="1" s="1"/>
  <c r="M153" i="1" s="1"/>
  <c r="AD38" i="1"/>
  <c r="AD79" i="1"/>
  <c r="AB113" i="1"/>
  <c r="AC113" i="1"/>
  <c r="AD113" i="1" s="1"/>
  <c r="V113" i="1"/>
  <c r="Z113" i="1" s="1"/>
  <c r="Q113" i="1"/>
  <c r="O113" i="1" s="1"/>
  <c r="R113" i="1" s="1"/>
  <c r="L113" i="1" s="1"/>
  <c r="M113" i="1" s="1"/>
  <c r="AD238" i="1" l="1"/>
  <c r="AD88" i="1"/>
  <c r="AD26" i="1"/>
  <c r="AD46" i="1"/>
  <c r="AD72" i="1"/>
  <c r="AD218" i="1"/>
  <c r="AD103" i="1"/>
  <c r="AD176" i="1"/>
  <c r="AD189" i="1"/>
  <c r="AD177" i="1"/>
  <c r="AD120" i="1"/>
  <c r="AD135" i="1"/>
  <c r="AD95" i="1"/>
  <c r="AD149" i="1"/>
  <c r="AD203" i="1"/>
  <c r="AD244" i="1"/>
  <c r="AD199" i="1"/>
  <c r="AD62" i="1"/>
  <c r="AD181" i="1"/>
  <c r="AD32" i="1"/>
  <c r="AD182" i="1"/>
  <c r="AD220" i="1"/>
  <c r="AD132" i="1"/>
  <c r="AD202" i="1"/>
  <c r="AD185" i="1"/>
  <c r="AD228" i="1"/>
  <c r="AD165" i="1"/>
  <c r="AD148" i="1"/>
  <c r="AD231" i="1"/>
  <c r="AD173" i="1"/>
  <c r="AD172" i="1"/>
  <c r="AD124" i="1"/>
  <c r="AD104" i="1"/>
  <c r="AD140" i="1"/>
  <c r="AD160" i="1"/>
  <c r="AD22" i="1"/>
  <c r="AD66" i="1"/>
  <c r="AD232" i="1"/>
  <c r="AD156" i="1"/>
  <c r="AD227" i="1"/>
  <c r="AD136" i="1"/>
  <c r="AD68" i="1"/>
  <c r="AD64" i="1"/>
  <c r="AD19" i="1"/>
  <c r="AD18" i="1"/>
  <c r="AD153" i="1"/>
  <c r="AD195" i="1"/>
  <c r="AD144" i="1"/>
  <c r="AD236" i="1"/>
  <c r="AD170" i="1"/>
  <c r="AD158" i="1"/>
  <c r="AD48" i="1"/>
  <c r="AD36" i="1"/>
  <c r="AD168" i="1"/>
  <c r="AD128" i="1"/>
  <c r="AD116" i="1"/>
</calcChain>
</file>

<file path=xl/sharedStrings.xml><?xml version="1.0" encoding="utf-8"?>
<sst xmlns="http://schemas.openxmlformats.org/spreadsheetml/2006/main" count="6567" uniqueCount="880">
  <si>
    <t>File opened</t>
  </si>
  <si>
    <t>2022-07-20 11:13:46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</si>
  <si>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</si>
  <si>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</si>
  <si>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</si>
  <si>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</si>
  <si>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</si>
  <si>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</si>
  <si>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</si>
  <si>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</si>
  <si>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</si>
  <si>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</si>
  <si>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</si>
  <si>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</si>
  <si>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</si>
  <si>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Mon Jul 18 10:08</t>
  </si>
  <si>
    <t>H2O rangematch</t>
  </si>
  <si>
    <t>Mon Jul 18 10:12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</si>
  <si>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</si>
  <si>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</si>
  <si>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</si>
  <si>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</si>
  <si>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</si>
  <si>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</si>
  <si>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</si>
  <si>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</si>
  <si>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</si>
  <si>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11:13:46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</si>
  <si>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</si>
  <si>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</si>
  <si>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</si>
  <si>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</si>
  <si>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</si>
  <si>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</si>
  <si>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</si>
  <si>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</si>
  <si>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</si>
  <si>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</si>
  <si>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</si>
  <si>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</si>
  <si>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</si>
  <si>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</si>
  <si>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</si>
  <si>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</si>
  <si>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</si>
  <si>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</si>
  <si>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</si>
  <si>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</si>
  <si>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</si>
  <si>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</si>
  <si>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</si>
  <si>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</si>
  <si>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</si>
  <si>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</si>
  <si>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</si>
  <si>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</si>
  <si>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</si>
  <si>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</si>
  <si>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</si>
  <si>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</si>
  <si>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</si>
  <si>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</si>
  <si>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</si>
  <si>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</si>
  <si>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</si>
  <si>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</si>
  <si>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</si>
  <si>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</si>
  <si>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</si>
  <si>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</si>
  <si>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</si>
  <si>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</si>
  <si>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</si>
  <si>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</si>
  <si>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</si>
  <si>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</si>
  <si>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</si>
  <si>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</si>
  <si>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</si>
  <si>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</si>
  <si>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</si>
  <si>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5.117 91.2726 392.295 653.352 886.904 1088.65 1270.21 1474.28</t>
  </si>
  <si>
    <t>Fs_true</t>
  </si>
  <si>
    <t>-0.215733 111.473 401.195 601.344 802.143 1003.6 1200.71 1401.2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</si>
  <si>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</si>
  <si>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</si>
  <si>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</si>
  <si>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</si>
  <si>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</si>
  <si>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</si>
  <si>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</si>
  <si>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</si>
  <si>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</si>
  <si>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</si>
  <si>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</si>
  <si>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</si>
  <si>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</si>
  <si>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</si>
  <si>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</si>
  <si>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</si>
  <si>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</si>
  <si>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</si>
  <si>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</si>
  <si>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</si>
  <si>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</si>
  <si>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</si>
  <si>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</si>
  <si>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</si>
  <si>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</si>
  <si>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</si>
  <si>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</si>
  <si>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</si>
  <si>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</si>
  <si>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</si>
  <si>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</si>
  <si>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</si>
  <si>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</si>
  <si>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</si>
  <si>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</si>
  <si>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</si>
  <si>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</si>
  <si>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</si>
  <si>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</si>
  <si>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</si>
  <si>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</si>
  <si>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</si>
  <si>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</si>
  <si>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</si>
  <si>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</si>
  <si>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</si>
  <si>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</si>
  <si>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</si>
  <si>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</si>
  <si>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</si>
  <si>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</si>
  <si>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</si>
  <si>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</si>
  <si>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</si>
  <si>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</si>
  <si>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</si>
  <si>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</si>
  <si>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</si>
  <si>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</si>
  <si>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</si>
  <si>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</si>
  <si>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</si>
  <si>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</si>
  <si>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</si>
  <si>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</si>
  <si>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</si>
  <si>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</si>
  <si>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</si>
  <si>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</si>
  <si>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</si>
  <si>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</si>
  <si>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</si>
  <si>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</si>
  <si>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</si>
  <si>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</si>
  <si>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</si>
  <si>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</si>
  <si>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</si>
  <si>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</si>
  <si>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</si>
  <si>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</si>
  <si>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</si>
  <si>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</si>
  <si>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</si>
  <si>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</si>
  <si>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</si>
  <si>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</si>
  <si>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</si>
  <si>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</si>
  <si>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</si>
  <si>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</si>
  <si>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</si>
  <si>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</si>
  <si>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</si>
  <si>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</si>
  <si>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</si>
  <si>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</si>
  <si>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</si>
  <si>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</si>
  <si>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</si>
  <si>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</si>
  <si>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</si>
  <si>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</si>
  <si>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</si>
  <si>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</si>
  <si>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</si>
  <si>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</si>
  <si>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</si>
  <si>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</si>
  <si>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</si>
  <si>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</si>
  <si>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</si>
  <si>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</si>
  <si>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</si>
  <si>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</si>
  <si>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</si>
  <si>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</si>
  <si>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</si>
  <si>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</si>
  <si>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</si>
  <si>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</si>
  <si>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</si>
  <si>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</si>
  <si>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</si>
  <si>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</si>
  <si>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</si>
  <si>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</si>
  <si>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</si>
  <si>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</si>
  <si>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</si>
  <si>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</si>
  <si>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</si>
  <si>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</si>
  <si>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</si>
  <si>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</si>
  <si>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</si>
  <si>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</si>
  <si>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</si>
  <si>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</si>
  <si>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</si>
  <si>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</si>
  <si>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</si>
  <si>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</si>
  <si>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</si>
  <si>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</si>
  <si>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</si>
  <si>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</si>
  <si>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</si>
  <si>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</si>
  <si>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</si>
  <si>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</si>
  <si>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</si>
  <si>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</si>
  <si>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</si>
  <si>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</si>
  <si>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</si>
  <si>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</si>
  <si>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</si>
  <si>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</si>
  <si>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</si>
  <si>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</si>
  <si>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</si>
  <si>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</si>
  <si>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</si>
  <si>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</si>
  <si>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</si>
  <si>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</si>
  <si>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</si>
  <si>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</si>
  <si>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</si>
  <si>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</si>
  <si>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</si>
  <si>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</si>
  <si>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</si>
  <si>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</si>
  <si>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</si>
  <si>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</si>
  <si>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</si>
  <si>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</si>
  <si>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</si>
  <si>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</si>
  <si>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</si>
  <si>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</si>
  <si>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</si>
  <si>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</si>
  <si>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</si>
  <si>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</si>
  <si>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</si>
  <si>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</si>
  <si>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</si>
  <si>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</si>
  <si>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</si>
  <si>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</si>
  <si>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</si>
  <si>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</si>
  <si>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</si>
  <si>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</si>
  <si>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</si>
  <si>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</si>
  <si>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</si>
  <si>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</si>
  <si>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</si>
  <si>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</si>
  <si>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</si>
  <si>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</si>
  <si>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</si>
  <si>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</si>
  <si>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</si>
  <si>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</si>
  <si>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</si>
  <si>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</si>
  <si>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</si>
  <si>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</si>
  <si>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</si>
  <si>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</si>
  <si>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</si>
  <si>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</si>
  <si>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</si>
  <si>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</si>
  <si>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</si>
  <si>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</si>
  <si>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</si>
  <si>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</si>
  <si>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</si>
  <si>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</si>
  <si>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</si>
  <si>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</si>
  <si>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</si>
  <si>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</si>
  <si>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</si>
  <si>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</si>
  <si>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</si>
  <si>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</si>
  <si>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</si>
  <si>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</si>
  <si>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</si>
  <si>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</si>
  <si>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</si>
  <si>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</si>
  <si>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</si>
  <si>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</si>
  <si>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</si>
  <si>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</si>
  <si>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</si>
  <si>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</si>
  <si>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</si>
  <si>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</si>
  <si>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</si>
  <si>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</si>
  <si>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</si>
  <si>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</si>
  <si>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</si>
  <si>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</si>
  <si>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</si>
  <si>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</si>
  <si>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</si>
  <si>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</si>
  <si>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</si>
  <si>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</si>
  <si>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</si>
  <si>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</si>
  <si>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</si>
  <si>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</si>
  <si>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</si>
  <si>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</si>
  <si>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</si>
  <si>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</si>
  <si>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</si>
  <si>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</si>
  <si>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</si>
  <si>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</si>
  <si>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</si>
  <si>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</si>
  <si>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</si>
  <si>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</si>
  <si>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</si>
  <si>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</si>
  <si>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</si>
  <si>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</si>
  <si>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</si>
  <si>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</si>
  <si>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</si>
  <si>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</si>
  <si>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</si>
  <si>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</si>
  <si>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</si>
  <si>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</si>
  <si>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</si>
  <si>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</si>
  <si>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</si>
  <si>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</si>
  <si>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</si>
  <si>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</si>
  <si>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</si>
  <si>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</si>
  <si>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</si>
  <si>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</si>
  <si>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</si>
  <si>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</si>
  <si>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</si>
  <si>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</si>
  <si>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</si>
  <si>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</si>
  <si>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</si>
  <si>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</si>
  <si>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</si>
  <si>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</si>
  <si>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</si>
  <si>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</si>
  <si>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</si>
  <si>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</si>
  <si>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</si>
  <si>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</si>
  <si>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</si>
  <si>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</si>
  <si>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</si>
  <si>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</si>
  <si>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</si>
  <si>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</si>
  <si>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</si>
  <si>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</si>
  <si>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</si>
  <si>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</si>
  <si>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</si>
  <si>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</si>
  <si>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</si>
  <si>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</si>
  <si>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20220720 11:16:49</t>
  </si>
  <si>
    <t>11:16:49</t>
  </si>
  <si>
    <t>-</t>
  </si>
  <si>
    <t>?</t>
  </si>
  <si>
    <t>0: Broadleaf</t>
  </si>
  <si>
    <t>08:21:34</t>
  </si>
  <si>
    <t>2/3</t>
  </si>
  <si>
    <t>10111111</t>
  </si>
  <si>
    <t>oioooooo</t>
  </si>
  <si>
    <t>on</t>
  </si>
  <si>
    <t>20220720 11:16:53</t>
  </si>
  <si>
    <t>11:16:53</t>
  </si>
  <si>
    <t>20220720 11:16:57</t>
  </si>
  <si>
    <t>11:16:57</t>
  </si>
  <si>
    <t>0/3</t>
  </si>
  <si>
    <t>20220720 11:17:01</t>
  </si>
  <si>
    <t>11:17:01</t>
  </si>
  <si>
    <t>20220720 11:17:05</t>
  </si>
  <si>
    <t>11:17:05</t>
  </si>
  <si>
    <t>20220720 11:17:09</t>
  </si>
  <si>
    <t>11:17:09</t>
  </si>
  <si>
    <t>20220720 11:17:13</t>
  </si>
  <si>
    <t>11:17:13</t>
  </si>
  <si>
    <t>20220720 11:17:17</t>
  </si>
  <si>
    <t>11:17:17</t>
  </si>
  <si>
    <t>1/3</t>
  </si>
  <si>
    <t>20220720 11:17:21</t>
  </si>
  <si>
    <t>11:17:21</t>
  </si>
  <si>
    <t>20220720 11:17:25</t>
  </si>
  <si>
    <t>11:17:25</t>
  </si>
  <si>
    <t>20220720 11:17:29</t>
  </si>
  <si>
    <t>11:17:29</t>
  </si>
  <si>
    <t>20220720 11:17:33</t>
  </si>
  <si>
    <t>11:17:33</t>
  </si>
  <si>
    <t>20220720 11:17:37</t>
  </si>
  <si>
    <t>11:17:37</t>
  </si>
  <si>
    <t>20220720 11:17:41</t>
  </si>
  <si>
    <t>11:17:41</t>
  </si>
  <si>
    <t>20220720 11:17:45</t>
  </si>
  <si>
    <t>11:17:45</t>
  </si>
  <si>
    <t>20220720 11:17:49</t>
  </si>
  <si>
    <t>11:17:49</t>
  </si>
  <si>
    <t>20220720 11:17:53</t>
  </si>
  <si>
    <t>11:17:53</t>
  </si>
  <si>
    <t>20220720 11:17:57</t>
  </si>
  <si>
    <t>11:17:57</t>
  </si>
  <si>
    <t>20220720 11:18:01</t>
  </si>
  <si>
    <t>11:18:01</t>
  </si>
  <si>
    <t>20220720 11:18:05</t>
  </si>
  <si>
    <t>11:18:05</t>
  </si>
  <si>
    <t>20220720 11:18:09</t>
  </si>
  <si>
    <t>11:18:09</t>
  </si>
  <si>
    <t>20220720 11:18:13</t>
  </si>
  <si>
    <t>11:18:13</t>
  </si>
  <si>
    <t>20220720 11:18:17</t>
  </si>
  <si>
    <t>11:18:17</t>
  </si>
  <si>
    <t>20220720 11:18:21</t>
  </si>
  <si>
    <t>11:18:21</t>
  </si>
  <si>
    <t>20220720 11:18:25</t>
  </si>
  <si>
    <t>11:18:25</t>
  </si>
  <si>
    <t>20220720 11:18:29</t>
  </si>
  <si>
    <t>11:18:29</t>
  </si>
  <si>
    <t>20220720 11:18:33</t>
  </si>
  <si>
    <t>11:18:33</t>
  </si>
  <si>
    <t>20220720 11:18:37</t>
  </si>
  <si>
    <t>11:18:37</t>
  </si>
  <si>
    <t>20220720 11:18:41</t>
  </si>
  <si>
    <t>11:18:41</t>
  </si>
  <si>
    <t>20220720 11:18:45</t>
  </si>
  <si>
    <t>11:18:45</t>
  </si>
  <si>
    <t>20220720 11:18:49</t>
  </si>
  <si>
    <t>11:18:49</t>
  </si>
  <si>
    <t>20220720 11:18:53</t>
  </si>
  <si>
    <t>11:18:53</t>
  </si>
  <si>
    <t>20220720 11:18:57</t>
  </si>
  <si>
    <t>11:18:57</t>
  </si>
  <si>
    <t>20220720 11:19:01</t>
  </si>
  <si>
    <t>11:19:01</t>
  </si>
  <si>
    <t>20220720 11:19:05</t>
  </si>
  <si>
    <t>11:19:05</t>
  </si>
  <si>
    <t>20220720 11:19:09</t>
  </si>
  <si>
    <t>11:19:09</t>
  </si>
  <si>
    <t>20220720 11:19:13</t>
  </si>
  <si>
    <t>11:19:13</t>
  </si>
  <si>
    <t>20220720 11:19:17</t>
  </si>
  <si>
    <t>11:19:17</t>
  </si>
  <si>
    <t>20220720 11:19:21</t>
  </si>
  <si>
    <t>11:19:21</t>
  </si>
  <si>
    <t>20220720 11:19:25</t>
  </si>
  <si>
    <t>11:19:25</t>
  </si>
  <si>
    <t>20220720 11:19:29</t>
  </si>
  <si>
    <t>11:19:29</t>
  </si>
  <si>
    <t>20220720 11:19:33</t>
  </si>
  <si>
    <t>11:19:33</t>
  </si>
  <si>
    <t>20220720 11:19:37</t>
  </si>
  <si>
    <t>11:19:37</t>
  </si>
  <si>
    <t>20220720 11:19:41</t>
  </si>
  <si>
    <t>11:19:41</t>
  </si>
  <si>
    <t>20220720 11:19:45</t>
  </si>
  <si>
    <t>11:19:45</t>
  </si>
  <si>
    <t>20220720 11:19:49</t>
  </si>
  <si>
    <t>11:19:49</t>
  </si>
  <si>
    <t>20220720 11:19:53</t>
  </si>
  <si>
    <t>11:19:53</t>
  </si>
  <si>
    <t>20220720 11:19:57</t>
  </si>
  <si>
    <t>11:19:57</t>
  </si>
  <si>
    <t>20220720 11:20:01</t>
  </si>
  <si>
    <t>11:20:01</t>
  </si>
  <si>
    <t>20220720 11:20:05</t>
  </si>
  <si>
    <t>11:20:05</t>
  </si>
  <si>
    <t>20220720 11:20:09</t>
  </si>
  <si>
    <t>11:20:09</t>
  </si>
  <si>
    <t>20220720 11:20:13</t>
  </si>
  <si>
    <t>11:20:13</t>
  </si>
  <si>
    <t>20220720 11:20:17</t>
  </si>
  <si>
    <t>11:20:17</t>
  </si>
  <si>
    <t>20220720 11:20:21</t>
  </si>
  <si>
    <t>11:20:21</t>
  </si>
  <si>
    <t>20220720 11:20:25</t>
  </si>
  <si>
    <t>11:20:25</t>
  </si>
  <si>
    <t>20220720 11:20:29</t>
  </si>
  <si>
    <t>11:20:29</t>
  </si>
  <si>
    <t>20220720 11:20:33</t>
  </si>
  <si>
    <t>11:20:33</t>
  </si>
  <si>
    <t>20220720 11:20:37</t>
  </si>
  <si>
    <t>11:20:37</t>
  </si>
  <si>
    <t>20220720 11:20:41</t>
  </si>
  <si>
    <t>11:20:41</t>
  </si>
  <si>
    <t>20220720 11:20:45</t>
  </si>
  <si>
    <t>11:20:45</t>
  </si>
  <si>
    <t>20220720 11:20:49</t>
  </si>
  <si>
    <t>11:20:49</t>
  </si>
  <si>
    <t>20220720 11:20:53</t>
  </si>
  <si>
    <t>11:20:53</t>
  </si>
  <si>
    <t>20220720 11:20:57</t>
  </si>
  <si>
    <t>11:20:57</t>
  </si>
  <si>
    <t>20220720 11:21:01</t>
  </si>
  <si>
    <t>11:21:01</t>
  </si>
  <si>
    <t>20220720 11:21:05</t>
  </si>
  <si>
    <t>11:21:05</t>
  </si>
  <si>
    <t>20220720 11:21:09</t>
  </si>
  <si>
    <t>11:21:09</t>
  </si>
  <si>
    <t>20220720 11:21:13</t>
  </si>
  <si>
    <t>11:21:13</t>
  </si>
  <si>
    <t>20220720 11:21:17</t>
  </si>
  <si>
    <t>11:21:17</t>
  </si>
  <si>
    <t>20220720 11:21:21</t>
  </si>
  <si>
    <t>11:21:21</t>
  </si>
  <si>
    <t>20220720 11:21:25</t>
  </si>
  <si>
    <t>11:21:25</t>
  </si>
  <si>
    <t>20220720 11:21:29</t>
  </si>
  <si>
    <t>11:21:29</t>
  </si>
  <si>
    <t>20220720 11:21:33</t>
  </si>
  <si>
    <t>11:21:33</t>
  </si>
  <si>
    <t>20220720 11:21:37</t>
  </si>
  <si>
    <t>11:21:37</t>
  </si>
  <si>
    <t>20220720 11:21:41</t>
  </si>
  <si>
    <t>11:21:41</t>
  </si>
  <si>
    <t>20220720 11:21:45</t>
  </si>
  <si>
    <t>11:21:45</t>
  </si>
  <si>
    <t>20220720 11:21:49</t>
  </si>
  <si>
    <t>11:21:49</t>
  </si>
  <si>
    <t>20220720 11:21:53</t>
  </si>
  <si>
    <t>11:21:53</t>
  </si>
  <si>
    <t>20220720 11:21:57</t>
  </si>
  <si>
    <t>11:21:57</t>
  </si>
  <si>
    <t>20220720 11:22:01</t>
  </si>
  <si>
    <t>11:22:01</t>
  </si>
  <si>
    <t>20220720 11:22:05</t>
  </si>
  <si>
    <t>11:22:05</t>
  </si>
  <si>
    <t>20220720 11:22:09</t>
  </si>
  <si>
    <t>11:22:09</t>
  </si>
  <si>
    <t>20220720 11:22:13</t>
  </si>
  <si>
    <t>11:22:13</t>
  </si>
  <si>
    <t>20220720 11:22:17</t>
  </si>
  <si>
    <t>11:22:17</t>
  </si>
  <si>
    <t>20220720 11:22:21</t>
  </si>
  <si>
    <t>11:22:21</t>
  </si>
  <si>
    <t>20220720 11:22:25</t>
  </si>
  <si>
    <t>11:22:25</t>
  </si>
  <si>
    <t>20220720 11:22:29</t>
  </si>
  <si>
    <t>11:22:29</t>
  </si>
  <si>
    <t>20220720 11:22:33</t>
  </si>
  <si>
    <t>11:22:33</t>
  </si>
  <si>
    <t>20220720 11:22:37</t>
  </si>
  <si>
    <t>11:22:37</t>
  </si>
  <si>
    <t>20220720 11:22:41</t>
  </si>
  <si>
    <t>11:22:41</t>
  </si>
  <si>
    <t>20220720 11:22:45</t>
  </si>
  <si>
    <t>11:22:45</t>
  </si>
  <si>
    <t>20220720 11:22:49</t>
  </si>
  <si>
    <t>11:22:49</t>
  </si>
  <si>
    <t>20220720 11:22:53</t>
  </si>
  <si>
    <t>11:22:53</t>
  </si>
  <si>
    <t>20220720 11:22:57</t>
  </si>
  <si>
    <t>11:22:57</t>
  </si>
  <si>
    <t>20220720 11:23:01</t>
  </si>
  <si>
    <t>11:23:01</t>
  </si>
  <si>
    <t>20220720 11:23:05</t>
  </si>
  <si>
    <t>11:23:05</t>
  </si>
  <si>
    <t>20220720 11:23:09</t>
  </si>
  <si>
    <t>11:23:09</t>
  </si>
  <si>
    <t>20220720 11:23:13</t>
  </si>
  <si>
    <t>11:23:13</t>
  </si>
  <si>
    <t>20220720 11:23:17</t>
  </si>
  <si>
    <t>11:23:17</t>
  </si>
  <si>
    <t>20220720 11:23:21</t>
  </si>
  <si>
    <t>11:23:21</t>
  </si>
  <si>
    <t>20220720 11:23:25</t>
  </si>
  <si>
    <t>11:23:25</t>
  </si>
  <si>
    <t>20220720 11:23:29</t>
  </si>
  <si>
    <t>11:23:29</t>
  </si>
  <si>
    <t>20220720 11:23:33</t>
  </si>
  <si>
    <t>11:23:33</t>
  </si>
  <si>
    <t>20220720 11:23:37</t>
  </si>
  <si>
    <t>11:23:37</t>
  </si>
  <si>
    <t>20220720 11:23:41</t>
  </si>
  <si>
    <t>11:23:41</t>
  </si>
  <si>
    <t>20220720 11:23:45</t>
  </si>
  <si>
    <t>11:23:45</t>
  </si>
  <si>
    <t>20220720 11:23:49</t>
  </si>
  <si>
    <t>11:23:49</t>
  </si>
  <si>
    <t>20220720 11:23:53</t>
  </si>
  <si>
    <t>11:23:53</t>
  </si>
  <si>
    <t>20220720 11:23:57</t>
  </si>
  <si>
    <t>11:23:57</t>
  </si>
  <si>
    <t>20220720 11:24:01</t>
  </si>
  <si>
    <t>11:24:01</t>
  </si>
  <si>
    <t>20220720 11:24:05</t>
  </si>
  <si>
    <t>11:24:05</t>
  </si>
  <si>
    <t>20220720 11:24:09</t>
  </si>
  <si>
    <t>11:24:09</t>
  </si>
  <si>
    <t>20220720 11:24:13</t>
  </si>
  <si>
    <t>11:24:13</t>
  </si>
  <si>
    <t>20220720 11:24:17</t>
  </si>
  <si>
    <t>11:24:17</t>
  </si>
  <si>
    <t>20220720 11:24:21</t>
  </si>
  <si>
    <t>11:24:21</t>
  </si>
  <si>
    <t>20220720 11:24:25</t>
  </si>
  <si>
    <t>11:24:25</t>
  </si>
  <si>
    <t>20220720 11:24:29</t>
  </si>
  <si>
    <t>11:24:29</t>
  </si>
  <si>
    <t>20220720 11:24:33</t>
  </si>
  <si>
    <t>11:24:33</t>
  </si>
  <si>
    <t>20220720 11:24:37</t>
  </si>
  <si>
    <t>11:24:37</t>
  </si>
  <si>
    <t>20220720 11:24:41</t>
  </si>
  <si>
    <t>11:24:41</t>
  </si>
  <si>
    <t>20220720 11:24:45</t>
  </si>
  <si>
    <t>11:24:45</t>
  </si>
  <si>
    <t>20220720 11:24:49</t>
  </si>
  <si>
    <t>11:24:49</t>
  </si>
  <si>
    <t>20220720 11:24:53</t>
  </si>
  <si>
    <t>11:24:53</t>
  </si>
  <si>
    <t>20220720 11:24:57</t>
  </si>
  <si>
    <t>11:24:57</t>
  </si>
  <si>
    <t>20220720 11:25:01</t>
  </si>
  <si>
    <t>11:25:01</t>
  </si>
  <si>
    <t>20220720 11:25:05</t>
  </si>
  <si>
    <t>11:25:05</t>
  </si>
  <si>
    <t>20220720 11:25:09</t>
  </si>
  <si>
    <t>11:25:09</t>
  </si>
  <si>
    <t>20220720 11:25:13</t>
  </si>
  <si>
    <t>11:25:13</t>
  </si>
  <si>
    <t>20220720 11:25:17</t>
  </si>
  <si>
    <t>11:25:17</t>
  </si>
  <si>
    <t>20220720 11:25:21</t>
  </si>
  <si>
    <t>11:25:21</t>
  </si>
  <si>
    <t>20220720 11:25:25</t>
  </si>
  <si>
    <t>11:25:25</t>
  </si>
  <si>
    <t>20220720 11:25:29</t>
  </si>
  <si>
    <t>11:25:29</t>
  </si>
  <si>
    <t>20220720 11:25:33</t>
  </si>
  <si>
    <t>11:25:33</t>
  </si>
  <si>
    <t>20220720 11:25:36</t>
  </si>
  <si>
    <t>11:25:36</t>
  </si>
  <si>
    <t>20220720 11:25:41</t>
  </si>
  <si>
    <t>11:25:41</t>
  </si>
  <si>
    <t>20220720 11:25:44</t>
  </si>
  <si>
    <t>11:25:44</t>
  </si>
  <si>
    <t>20220720 11:25:48</t>
  </si>
  <si>
    <t>11:25:48</t>
  </si>
  <si>
    <t>20220720 11:25:52</t>
  </si>
  <si>
    <t>11:25:52</t>
  </si>
  <si>
    <t>20220720 11:25:56</t>
  </si>
  <si>
    <t>11:25:56</t>
  </si>
  <si>
    <t>20220720 11:26:00</t>
  </si>
  <si>
    <t>11:26:00</t>
  </si>
  <si>
    <t>20220720 11:26:04</t>
  </si>
  <si>
    <t>11:26:04</t>
  </si>
  <si>
    <t>20220720 11:26:08</t>
  </si>
  <si>
    <t>11:26:08</t>
  </si>
  <si>
    <t>20220720 11:26:12</t>
  </si>
  <si>
    <t>11:26:12</t>
  </si>
  <si>
    <t>20220720 11:26:16</t>
  </si>
  <si>
    <t>11:26:16</t>
  </si>
  <si>
    <t>20220720 11:26:20</t>
  </si>
  <si>
    <t>11:26:20</t>
  </si>
  <si>
    <t>20220720 11:26:24</t>
  </si>
  <si>
    <t>11:26:24</t>
  </si>
  <si>
    <t>20220720 11:26:28</t>
  </si>
  <si>
    <t>11:26:28</t>
  </si>
  <si>
    <t>20220720 11:26:32</t>
  </si>
  <si>
    <t>11:26:32</t>
  </si>
  <si>
    <t>20220720 11:26:36</t>
  </si>
  <si>
    <t>11:26:36</t>
  </si>
  <si>
    <t>20220720 11:26:40</t>
  </si>
  <si>
    <t>11:26:40</t>
  </si>
  <si>
    <t>20220720 11:26:44</t>
  </si>
  <si>
    <t>11:26:44</t>
  </si>
  <si>
    <t>20220720 11:26:48</t>
  </si>
  <si>
    <t>11:26:48</t>
  </si>
  <si>
    <t>20220720 11:26:52</t>
  </si>
  <si>
    <t>11:26:52</t>
  </si>
  <si>
    <t>20220720 11:26:56</t>
  </si>
  <si>
    <t>11:26:56</t>
  </si>
  <si>
    <t>20220720 11:27:00</t>
  </si>
  <si>
    <t>11:27:00</t>
  </si>
  <si>
    <t>20220720 11:27:04</t>
  </si>
  <si>
    <t>11:27:04</t>
  </si>
  <si>
    <t>20220720 11:27:08</t>
  </si>
  <si>
    <t>11:27:08</t>
  </si>
  <si>
    <t>3/3</t>
  </si>
  <si>
    <t>20220720 11:27:12</t>
  </si>
  <si>
    <t>11:27:12</t>
  </si>
  <si>
    <t>20220720 11:27:16</t>
  </si>
  <si>
    <t>11:27:16</t>
  </si>
  <si>
    <t>20220720 11:27:20</t>
  </si>
  <si>
    <t>11:27:20</t>
  </si>
  <si>
    <t>20220720 11:27:24</t>
  </si>
  <si>
    <t>11:27:24</t>
  </si>
  <si>
    <t>20220720 11:27:28</t>
  </si>
  <si>
    <t>11:27:28</t>
  </si>
  <si>
    <t>20220720 11:27:32</t>
  </si>
  <si>
    <t>11:27:32</t>
  </si>
  <si>
    <t>20220720 11:27:36</t>
  </si>
  <si>
    <t>11:27:36</t>
  </si>
  <si>
    <t>20220720 11:27:40</t>
  </si>
  <si>
    <t>11:27:40</t>
  </si>
  <si>
    <t>20220720 11:27:44</t>
  </si>
  <si>
    <t>11:27:44</t>
  </si>
  <si>
    <t>20220720 11:27:48</t>
  </si>
  <si>
    <t>11:27:48</t>
  </si>
  <si>
    <t>20220720 11:27:52</t>
  </si>
  <si>
    <t>11:27:52</t>
  </si>
  <si>
    <t>20220720 11:27:56</t>
  </si>
  <si>
    <t>11:27:56</t>
  </si>
  <si>
    <t>20220720 11:28:00</t>
  </si>
  <si>
    <t>11:28:00</t>
  </si>
  <si>
    <t>20220720 11:28:04</t>
  </si>
  <si>
    <t>11:28:04</t>
  </si>
  <si>
    <t>20220720 11:28:08</t>
  </si>
  <si>
    <t>11:28:08</t>
  </si>
  <si>
    <t>20220720 11:28:12</t>
  </si>
  <si>
    <t>11:28:12</t>
  </si>
  <si>
    <t>20220720 11:28:16</t>
  </si>
  <si>
    <t>11:28:16</t>
  </si>
  <si>
    <t>20220720 11:28:20</t>
  </si>
  <si>
    <t>11:28:20</t>
  </si>
  <si>
    <t>20220720 11:28:24</t>
  </si>
  <si>
    <t>11:28:24</t>
  </si>
  <si>
    <t>20220720 11:28:28</t>
  </si>
  <si>
    <t>11:28:28</t>
  </si>
  <si>
    <t>20220720 11:28:32</t>
  </si>
  <si>
    <t>11:28:32</t>
  </si>
  <si>
    <t>20220720 11:28:36</t>
  </si>
  <si>
    <t>11:28:36</t>
  </si>
  <si>
    <t>20220720 11:28:40</t>
  </si>
  <si>
    <t>11:28:40</t>
  </si>
  <si>
    <t>20220720 11:28:44</t>
  </si>
  <si>
    <t>11:28:44</t>
  </si>
  <si>
    <t>20220720 11:28:48</t>
  </si>
  <si>
    <t>11:28:48</t>
  </si>
  <si>
    <t>20220720 11:28:52</t>
  </si>
  <si>
    <t>11:28:52</t>
  </si>
  <si>
    <t>20220720 11:28:56</t>
  </si>
  <si>
    <t>11:28:56</t>
  </si>
  <si>
    <t>20220720 11:29:00</t>
  </si>
  <si>
    <t>11:29:00</t>
  </si>
  <si>
    <t>20220720 11:29:04</t>
  </si>
  <si>
    <t>11:29:04</t>
  </si>
  <si>
    <t>20220720 11:29:08</t>
  </si>
  <si>
    <t>11:29:08</t>
  </si>
  <si>
    <t>20220720 11:29:12</t>
  </si>
  <si>
    <t>11:29:12</t>
  </si>
  <si>
    <t>20220720 11:29:16</t>
  </si>
  <si>
    <t>11:29:16</t>
  </si>
  <si>
    <t>20220720 11:29:20</t>
  </si>
  <si>
    <t>11:29:20</t>
  </si>
  <si>
    <t>20220720 11:29:24</t>
  </si>
  <si>
    <t>11:29:24</t>
  </si>
  <si>
    <t>20220720 11:29:28</t>
  </si>
  <si>
    <t>11:29:28</t>
  </si>
  <si>
    <t>20220720 11:29:32</t>
  </si>
  <si>
    <t>11:29:32</t>
  </si>
  <si>
    <t>20220720 11:29:36</t>
  </si>
  <si>
    <t>11:29:36</t>
  </si>
  <si>
    <t>20220720 11:29:40</t>
  </si>
  <si>
    <t>11:29:40</t>
  </si>
  <si>
    <t>20220720 11:29:44</t>
  </si>
  <si>
    <t>11:29:44</t>
  </si>
  <si>
    <t>20220720 11:29:48</t>
  </si>
  <si>
    <t>11:29:48</t>
  </si>
  <si>
    <t>20220720 11:29:52</t>
  </si>
  <si>
    <t>11:29:52</t>
  </si>
  <si>
    <t>20220720 11:29:56</t>
  </si>
  <si>
    <t>11:29:56</t>
  </si>
  <si>
    <t>20220720 11:30:00</t>
  </si>
  <si>
    <t>11:30:00</t>
  </si>
  <si>
    <t>20220720 11:30:04</t>
  </si>
  <si>
    <t>11:30:04</t>
  </si>
  <si>
    <t>20220720 11:30:08</t>
  </si>
  <si>
    <t>11:30:08</t>
  </si>
  <si>
    <t>20220720 11:30:12</t>
  </si>
  <si>
    <t>11:30:12</t>
  </si>
  <si>
    <t>20220720 11:30:16</t>
  </si>
  <si>
    <t>11:30:16</t>
  </si>
  <si>
    <t>20220720 11:30:20</t>
  </si>
  <si>
    <t>11:30:20</t>
  </si>
  <si>
    <t>20220720 11:30:24</t>
  </si>
  <si>
    <t>11:30:24</t>
  </si>
  <si>
    <t>20220720 11:30:28</t>
  </si>
  <si>
    <t>11:30:28</t>
  </si>
  <si>
    <t>20220720 11:30:32</t>
  </si>
  <si>
    <t>11:30:32</t>
  </si>
  <si>
    <t>20220720 11:30:36</t>
  </si>
  <si>
    <t>11:30:36</t>
  </si>
  <si>
    <t>20220720 11:30:40</t>
  </si>
  <si>
    <t>11:30:40</t>
  </si>
  <si>
    <t>20220720 11:30:44</t>
  </si>
  <si>
    <t>11:30:44</t>
  </si>
  <si>
    <t>20220720 11:30:48</t>
  </si>
  <si>
    <t>11:30:48</t>
  </si>
  <si>
    <t>20220720 11:30:52</t>
  </si>
  <si>
    <t>11:30:52</t>
  </si>
  <si>
    <t>20220720 11:30:56</t>
  </si>
  <si>
    <t>11:30:56</t>
  </si>
  <si>
    <t>20220720 11:31:00</t>
  </si>
  <si>
    <t>11:31:00</t>
  </si>
  <si>
    <t>20220720 11:31:04</t>
  </si>
  <si>
    <t>11:31:04</t>
  </si>
  <si>
    <t>20220720 11:31:08</t>
  </si>
  <si>
    <t>11:31:08</t>
  </si>
  <si>
    <t>20220720 11:31:12</t>
  </si>
  <si>
    <t>11:31:12</t>
  </si>
  <si>
    <t>20220720 11:31:16</t>
  </si>
  <si>
    <t>11:31:16</t>
  </si>
  <si>
    <t>20220720 11:31:20</t>
  </si>
  <si>
    <t>11:31:20</t>
  </si>
  <si>
    <t>20220720 11:31:24</t>
  </si>
  <si>
    <t>11:31:24</t>
  </si>
  <si>
    <t>20220720 11:31:28</t>
  </si>
  <si>
    <t>11:31:28</t>
  </si>
  <si>
    <t>20220720 11:31:32</t>
  </si>
  <si>
    <t>11:31:32</t>
  </si>
  <si>
    <t>20220720 11:31:36</t>
  </si>
  <si>
    <t>11:31:36</t>
  </si>
  <si>
    <t>20220720 11:31:40</t>
  </si>
  <si>
    <t>11:31:40</t>
  </si>
  <si>
    <t>20220720 11:31:44</t>
  </si>
  <si>
    <t>11:31:44</t>
  </si>
  <si>
    <t>20220720 11:31:48</t>
  </si>
  <si>
    <t>11:31:48</t>
  </si>
  <si>
    <t>20220720 11:31:52</t>
  </si>
  <si>
    <t>11:31:52</t>
  </si>
  <si>
    <t>20220720 11:31:56</t>
  </si>
  <si>
    <t>11:31:56</t>
  </si>
  <si>
    <t>20220720 11:32:00</t>
  </si>
  <si>
    <t>11:32:00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</si>
</sst>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24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1658326609.5</v>
      </c>
      <c r="C16">
        <v>0</v>
      </c>
      <c r="D16" t="s">
        <v>411</v>
      </c>
      <c r="E16" t="s">
        <v>412</v>
      </c>
      <c r="F16">
        <v>4</v>
      </c>
      <c r="G16">
        <v>1658326607.25</v>
      </c>
      <c r="H16">
        <f t="shared" ref="H16:H79" si="0">(I16)/1000</f>
        <v>1.9486198929440073E-3</v>
      </c>
      <c r="I16">
        <f t="shared" ref="I16:I79" si="1">IF(CX16, AL16, AF16)</f>
        <v>1.9486198929440073</v>
      </c>
      <c r="J16">
        <f t="shared" ref="J16:J79" si="2">IF(CX16, AG16, AE16)</f>
        <v>-1.6407856305996833</v>
      </c>
      <c r="K16">
        <f t="shared" ref="K16:K79" si="3">CZ16 - IF(AS16&gt;1, J16*CT16*100/(AU16*DN16), 0)</f>
        <v>11.5020875</v>
      </c>
      <c r="L16">
        <f t="shared" ref="L16:L79" si="4">((R16-H16/2)*K16-J16)/(R16+H16/2)</f>
        <v>36.291005836035758</v>
      </c>
      <c r="M16">
        <f t="shared" ref="M16:M79" si="5">L16*(DG16+DH16)/1000</f>
        <v>3.6738754222504904</v>
      </c>
      <c r="N16">
        <f t="shared" ref="N16:N79" si="6">(CZ16 - IF(AS16&gt;1, J16*CT16*100/(AU16*DN16), 0))*(DG16+DH16)/1000</f>
        <v>1.1643997072372285</v>
      </c>
      <c r="O16">
        <f t="shared" ref="O16:O79" si="7">2/((1/Q16-1/P16)+SIGN(Q16)*SQRT((1/Q16-1/P16)*(1/Q16-1/P16) + 4*CU16/((CU16+1)*(CU16+1))*(2*1/Q16*1/P16-1/P16*1/P16)))</f>
        <v>0.10474993244583242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2.766064334017786</v>
      </c>
      <c r="Q16">
        <f t="shared" ref="Q16:Q79" si="9">H16*(1000-(1000*0.61365*EXP(17.502*U16/(240.97+U16))/(DG16+DH16)+DB16)/2)/(1000*0.61365*EXP(17.502*U16/(240.97+U16))/(DG16+DH16)-DB16)</f>
        <v>0.10259503863863273</v>
      </c>
      <c r="R16">
        <f t="shared" ref="R16:R79" si="10">1/((CU16+1)/(O16/1.6)+1/(P16/1.37)) + CU16/((CU16+1)/(O16/1.6) + CU16/(P16/1.37))</f>
        <v>6.4311815577374101E-2</v>
      </c>
      <c r="S16">
        <f t="shared" ref="S16:S79" si="11">(CP16*CS16)</f>
        <v>194.42260911252635</v>
      </c>
      <c r="T16">
        <f t="shared" ref="T16:T79" si="12">(DI16+(S16+2*0.95*0.0000000567*(((DI16+$B$6)+273)^4-(DI16+273)^4)-44100*H16)/(1.84*29.3*P16+8*0.95*0.0000000567*(DI16+273)^3))</f>
        <v>34.729128994397499</v>
      </c>
      <c r="U16">
        <f t="shared" ref="U16:U79" si="13">($C$6*DJ16+$D$6*DK16+$E$6*T16)</f>
        <v>33.960825</v>
      </c>
      <c r="V16">
        <f t="shared" ref="V16:V79" si="14">0.61365*EXP(17.502*U16/(240.97+U16))</f>
        <v>5.3313456618179345</v>
      </c>
      <c r="W16">
        <f t="shared" ref="W16:W79" si="15">(X16/Y16*100)</f>
        <v>65.153157464217799</v>
      </c>
      <c r="X16">
        <f t="shared" ref="X16:X79" si="16">DB16*(DG16+DH16)/1000</f>
        <v>3.4923765973115448</v>
      </c>
      <c r="Y16">
        <f t="shared" ref="Y16:Y79" si="17">0.61365*EXP(17.502*DI16/(240.97+DI16))</f>
        <v>5.3602568674120858</v>
      </c>
      <c r="Z16">
        <f t="shared" ref="Z16:Z79" si="18">(V16-DB16*(DG16+DH16)/1000)</f>
        <v>1.8389690645063896</v>
      </c>
      <c r="AA16">
        <f t="shared" ref="AA16:AA79" si="19">(-H16*44100)</f>
        <v>-85.934137278830718</v>
      </c>
      <c r="AB16">
        <f t="shared" ref="AB16:AB79" si="20">2*29.3*P16*0.92*(DI16-U16)</f>
        <v>14.459441704166442</v>
      </c>
      <c r="AC16">
        <f t="shared" ref="AC16:AC79" si="21">2*0.95*0.0000000567*(((DI16+$B$6)+273)^4-(U16+273)^4)</f>
        <v>1.2090801389915409</v>
      </c>
      <c r="AD16">
        <f t="shared" ref="AD16:AD79" si="22">S16+AC16+AA16+AB16</f>
        <v>124.1569936768536</v>
      </c>
      <c r="AE16">
        <f t="shared" ref="AE16:AE79" si="23">DF16*AS16*(DA16-CZ16*(1000-AS16*DC16)/(1000-AS16*DB16))/(100*CT16)</f>
        <v>-1.6585317451232922</v>
      </c>
      <c r="AF16">
        <f t="shared" ref="AF16:AF79" si="24">1000*DF16*AS16*(DB16-DC16)/(100*CT16*(1000-AS16*DB16))</f>
        <v>1.9568180464670002</v>
      </c>
      <c r="AG16">
        <f t="shared" ref="AG16:AG79" si="25">(AH16 - AI16 - DG16*1000/(8.314*(DI16+273.15)) * AK16/DF16 * AJ16) * DF16/(100*CT16) * (1000 - DC16)/1000</f>
        <v>-1.6407856305996833</v>
      </c>
      <c r="AH16">
        <v>10.32906568152119</v>
      </c>
      <c r="AI16">
        <v>11.898874545454539</v>
      </c>
      <c r="AJ16">
        <v>-1.1505988978183241E-3</v>
      </c>
      <c r="AK16">
        <v>64.097961057381042</v>
      </c>
      <c r="AL16">
        <f t="shared" ref="AL16:AL79" si="26">(AN16 - AM16 + DG16*1000/(8.314*(DI16+273.15)) * AP16/DF16 * AO16) * DF16/(100*CT16) * 1000/(1000 - AN16)</f>
        <v>1.9486198929440073</v>
      </c>
      <c r="AM16">
        <v>32.754264202896827</v>
      </c>
      <c r="AN16">
        <v>34.491439999999997</v>
      </c>
      <c r="AO16">
        <v>-1.9856717891064121E-4</v>
      </c>
      <c r="AP16">
        <v>90.36402905694564</v>
      </c>
      <c r="AQ16">
        <v>22</v>
      </c>
      <c r="AR16">
        <v>3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47130.670059949138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1009.4878497992363</v>
      </c>
      <c r="BI16">
        <f t="shared" ref="BI16:BI79" si="33">J16</f>
        <v>-1.6407856305996833</v>
      </c>
      <c r="BJ16" t="e">
        <f t="shared" ref="BJ16:BJ79" si="34">BF16*BG16*BH16</f>
        <v>#DIV/0!</v>
      </c>
      <c r="BK16">
        <f t="shared" ref="BK16:BK79" si="35">(BI16-BA16)/BH16</f>
        <v>-1.625364417140828E-3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253</v>
      </c>
      <c r="CG16">
        <v>1000</v>
      </c>
      <c r="CH16" t="s">
        <v>414</v>
      </c>
      <c r="CI16">
        <v>1110.1500000000001</v>
      </c>
      <c r="CJ16">
        <v>1175.8634999999999</v>
      </c>
      <c r="CK16">
        <v>1152.67</v>
      </c>
      <c r="CL16">
        <v>1.3005735999999999E-4</v>
      </c>
      <c r="CM16">
        <v>6.5004835999999994E-4</v>
      </c>
      <c r="CN16">
        <v>4.7597999359999997E-2</v>
      </c>
      <c r="CO16">
        <v>5.5000000000000003E-4</v>
      </c>
      <c r="CP16">
        <f t="shared" ref="CP16:CP79" si="46">$B$10*DO16+$C$10*DP16+$F$10*EA16*(1-ED16)</f>
        <v>1199.97875</v>
      </c>
      <c r="CQ16">
        <f t="shared" ref="CQ16:CQ79" si="47">CP16*CR16</f>
        <v>1009.4878497992363</v>
      </c>
      <c r="CR16">
        <f t="shared" ref="CR16:CR79" si="48">($B$10*$D$8+$C$10*$D$8+$F$10*((EN16+EF16)/MAX(EN16+EF16+EO16, 0.1)*$I$8+EO16/MAX(EN16+EF16+EO16, 0.1)*$J$8))/($B$10+$C$10+$F$10)</f>
        <v>0.84125477205261867</v>
      </c>
      <c r="CS16">
        <f t="shared" ref="CS16:CS79" si="49">($B$10*$K$8+$C$10*$K$8+$F$10*((EN16+EF16)/MAX(EN16+EF16+EO16, 0.1)*$P$8+EO16/MAX(EN16+EF16+EO16, 0.1)*$Q$8))/($B$10+$C$10+$F$10)</f>
        <v>0.1620217100615543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1658326607.25</v>
      </c>
      <c r="CZ16">
        <v>11.5020875</v>
      </c>
      <c r="DA16">
        <v>9.9924350000000004</v>
      </c>
      <c r="DB16">
        <v>34.498137499999999</v>
      </c>
      <c r="DC16">
        <v>32.754762499999998</v>
      </c>
      <c r="DD16">
        <v>12.916525</v>
      </c>
      <c r="DE16">
        <v>33.898787499999997</v>
      </c>
      <c r="DF16">
        <v>650.22550000000001</v>
      </c>
      <c r="DG16">
        <v>101.133875</v>
      </c>
      <c r="DH16">
        <v>9.9897324999999995E-2</v>
      </c>
      <c r="DI16">
        <v>34.057787500000003</v>
      </c>
      <c r="DJ16">
        <v>999.9</v>
      </c>
      <c r="DK16">
        <v>33.960825</v>
      </c>
      <c r="DL16">
        <v>0</v>
      </c>
      <c r="DM16">
        <v>0</v>
      </c>
      <c r="DN16">
        <v>8993.9050000000007</v>
      </c>
      <c r="DO16">
        <v>0</v>
      </c>
      <c r="DP16">
        <v>1832.2562499999999</v>
      </c>
      <c r="DQ16">
        <v>1.5096375</v>
      </c>
      <c r="DR16">
        <v>11.913062500000001</v>
      </c>
      <c r="DS16">
        <v>10.330837499999999</v>
      </c>
      <c r="DT16">
        <v>1.74337125</v>
      </c>
      <c r="DU16">
        <v>9.9924350000000004</v>
      </c>
      <c r="DV16">
        <v>32.754762499999998</v>
      </c>
      <c r="DW16">
        <v>3.4889337500000002</v>
      </c>
      <c r="DX16">
        <v>3.31261625</v>
      </c>
      <c r="DY16">
        <v>26.565975000000002</v>
      </c>
      <c r="DZ16">
        <v>25.688775</v>
      </c>
      <c r="EA16">
        <v>1199.97875</v>
      </c>
      <c r="EB16">
        <v>0.95800025</v>
      </c>
      <c r="EC16">
        <v>4.2000175000000001E-2</v>
      </c>
      <c r="ED16">
        <v>0</v>
      </c>
      <c r="EE16">
        <v>583.31799999999998</v>
      </c>
      <c r="EF16">
        <v>5.0001600000000002</v>
      </c>
      <c r="EG16">
        <v>8585.0437500000007</v>
      </c>
      <c r="EH16">
        <v>9514.9912499999991</v>
      </c>
      <c r="EI16">
        <v>48.811999999999998</v>
      </c>
      <c r="EJ16">
        <v>51.436999999999998</v>
      </c>
      <c r="EK16">
        <v>50.101249999999993</v>
      </c>
      <c r="EL16">
        <v>49.788874999999997</v>
      </c>
      <c r="EM16">
        <v>50.468499999999999</v>
      </c>
      <c r="EN16">
        <v>1144.7887499999999</v>
      </c>
      <c r="EO16">
        <v>50.19</v>
      </c>
      <c r="EP16">
        <v>0</v>
      </c>
      <c r="EQ16">
        <v>769120.79999995232</v>
      </c>
      <c r="ER16">
        <v>0</v>
      </c>
      <c r="ES16">
        <v>583.60908000000006</v>
      </c>
      <c r="ET16">
        <v>-2.8697692351210811</v>
      </c>
      <c r="EU16">
        <v>-40.714615370102763</v>
      </c>
      <c r="EV16">
        <v>8587.0360000000001</v>
      </c>
      <c r="EW16">
        <v>15</v>
      </c>
      <c r="EX16">
        <v>1658316094</v>
      </c>
      <c r="EY16" t="s">
        <v>416</v>
      </c>
      <c r="EZ16">
        <v>1658316090.5</v>
      </c>
      <c r="FA16">
        <v>1658316094</v>
      </c>
      <c r="FB16">
        <v>11</v>
      </c>
      <c r="FC16">
        <v>-0.13300000000000001</v>
      </c>
      <c r="FD16">
        <v>0.107</v>
      </c>
      <c r="FE16">
        <v>-1.72</v>
      </c>
      <c r="FF16">
        <v>0.44</v>
      </c>
      <c r="FG16">
        <v>415</v>
      </c>
      <c r="FH16">
        <v>29</v>
      </c>
      <c r="FI16">
        <v>0.15</v>
      </c>
      <c r="FJ16">
        <v>0.28000000000000003</v>
      </c>
      <c r="FK16">
        <v>1.539354634146342</v>
      </c>
      <c r="FL16">
        <v>-0.2022380487804849</v>
      </c>
      <c r="FM16">
        <v>3.2066659084883653E-2</v>
      </c>
      <c r="FN16">
        <v>1</v>
      </c>
      <c r="FO16">
        <v>583.76541176470585</v>
      </c>
      <c r="FP16">
        <v>-3.139037429387733</v>
      </c>
      <c r="FQ16">
        <v>0.37452464912574812</v>
      </c>
      <c r="FR16">
        <v>0</v>
      </c>
      <c r="FS16">
        <v>1.753400731707317</v>
      </c>
      <c r="FT16">
        <v>-6.6242508710799008E-2</v>
      </c>
      <c r="FU16">
        <v>7.4077413002832148E-3</v>
      </c>
      <c r="FV16">
        <v>1</v>
      </c>
      <c r="FW16">
        <v>2</v>
      </c>
      <c r="FX16">
        <v>3</v>
      </c>
      <c r="FY16" t="s">
        <v>417</v>
      </c>
      <c r="FZ16">
        <v>3.3684799999999999</v>
      </c>
      <c r="GA16">
        <v>2.8934700000000002</v>
      </c>
      <c r="GB16">
        <v>3.5799500000000001E-3</v>
      </c>
      <c r="GC16">
        <v>2.8436199999999998E-3</v>
      </c>
      <c r="GD16">
        <v>0.141099</v>
      </c>
      <c r="GE16">
        <v>0.13938200000000001</v>
      </c>
      <c r="GF16">
        <v>34340.699999999997</v>
      </c>
      <c r="GG16">
        <v>29894</v>
      </c>
      <c r="GH16">
        <v>30807</v>
      </c>
      <c r="GI16">
        <v>27948</v>
      </c>
      <c r="GJ16">
        <v>34863.9</v>
      </c>
      <c r="GK16">
        <v>33936.199999999997</v>
      </c>
      <c r="GL16">
        <v>40161.800000000003</v>
      </c>
      <c r="GM16">
        <v>38957.4</v>
      </c>
      <c r="GN16">
        <v>2.2827500000000001</v>
      </c>
      <c r="GO16">
        <v>1.5836300000000001</v>
      </c>
      <c r="GP16">
        <v>0</v>
      </c>
      <c r="GQ16">
        <v>5.2828300000000002E-2</v>
      </c>
      <c r="GR16">
        <v>999.9</v>
      </c>
      <c r="GS16">
        <v>33.092500000000001</v>
      </c>
      <c r="GT16">
        <v>65.400000000000006</v>
      </c>
      <c r="GU16">
        <v>37.6</v>
      </c>
      <c r="GV16">
        <v>42.122399999999999</v>
      </c>
      <c r="GW16">
        <v>50.770200000000003</v>
      </c>
      <c r="GX16">
        <v>40.388599999999997</v>
      </c>
      <c r="GY16">
        <v>1</v>
      </c>
      <c r="GZ16">
        <v>0.71803899999999998</v>
      </c>
      <c r="HA16">
        <v>1.8652500000000001</v>
      </c>
      <c r="HB16">
        <v>20.198799999999999</v>
      </c>
      <c r="HC16">
        <v>5.2178899999999997</v>
      </c>
      <c r="HD16">
        <v>11.974</v>
      </c>
      <c r="HE16">
        <v>4.9914500000000004</v>
      </c>
      <c r="HF16">
        <v>3.29325</v>
      </c>
      <c r="HG16">
        <v>8345.2000000000007</v>
      </c>
      <c r="HH16">
        <v>9999</v>
      </c>
      <c r="HI16">
        <v>9999</v>
      </c>
      <c r="HJ16">
        <v>970.6</v>
      </c>
      <c r="HK16">
        <v>4.9712500000000004</v>
      </c>
      <c r="HL16">
        <v>1.87408</v>
      </c>
      <c r="HM16">
        <v>1.87042</v>
      </c>
      <c r="HN16">
        <v>1.8699600000000001</v>
      </c>
      <c r="HO16">
        <v>1.8746799999999999</v>
      </c>
      <c r="HP16">
        <v>1.87134</v>
      </c>
      <c r="HQ16">
        <v>1.8668</v>
      </c>
      <c r="HR16">
        <v>1.87785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-1.4139999999999999</v>
      </c>
      <c r="IG16">
        <v>0.59899999999999998</v>
      </c>
      <c r="IH16">
        <v>-1.4143203888967211</v>
      </c>
      <c r="II16">
        <v>1.7196870422270779E-5</v>
      </c>
      <c r="IJ16">
        <v>-2.1741833173098589E-6</v>
      </c>
      <c r="IK16">
        <v>9.0595066644434051E-10</v>
      </c>
      <c r="IL16">
        <v>-5.0132855213330413E-2</v>
      </c>
      <c r="IM16">
        <v>-1.2435942757381079E-3</v>
      </c>
      <c r="IN16">
        <v>8.3241555849602686E-4</v>
      </c>
      <c r="IO16">
        <v>-6.8006265696850886E-6</v>
      </c>
      <c r="IP16">
        <v>17</v>
      </c>
      <c r="IQ16">
        <v>2050</v>
      </c>
      <c r="IR16">
        <v>3</v>
      </c>
      <c r="IS16">
        <v>34</v>
      </c>
      <c r="IT16">
        <v>175.3</v>
      </c>
      <c r="IU16">
        <v>175.3</v>
      </c>
      <c r="IV16">
        <v>0.17333999999999999</v>
      </c>
      <c r="IW16">
        <v>2.66357</v>
      </c>
      <c r="IX16">
        <v>1.49902</v>
      </c>
      <c r="IY16">
        <v>2.3010299999999999</v>
      </c>
      <c r="IZ16">
        <v>1.69678</v>
      </c>
      <c r="JA16">
        <v>2.3706100000000001</v>
      </c>
      <c r="JB16">
        <v>42.006500000000003</v>
      </c>
      <c r="JC16">
        <v>13.8256</v>
      </c>
      <c r="JD16">
        <v>18</v>
      </c>
      <c r="JE16">
        <v>684.67899999999997</v>
      </c>
      <c r="JF16">
        <v>298.137</v>
      </c>
      <c r="JG16">
        <v>29.998999999999999</v>
      </c>
      <c r="JH16">
        <v>36.629100000000001</v>
      </c>
      <c r="JI16">
        <v>29.999199999999998</v>
      </c>
      <c r="JJ16">
        <v>36.5</v>
      </c>
      <c r="JK16">
        <v>36.486400000000003</v>
      </c>
      <c r="JL16">
        <v>3.4903</v>
      </c>
      <c r="JM16">
        <v>28.805599999999998</v>
      </c>
      <c r="JN16">
        <v>95.484399999999994</v>
      </c>
      <c r="JO16">
        <v>30</v>
      </c>
      <c r="JP16">
        <v>10</v>
      </c>
      <c r="JQ16">
        <v>32.856999999999999</v>
      </c>
      <c r="JR16">
        <v>98.1815</v>
      </c>
      <c r="JS16">
        <v>98.110699999999994</v>
      </c>
    </row>
    <row r="17" spans="1:279" x14ac:dyDescent="0.2">
      <c r="A17">
        <v>2</v>
      </c>
      <c r="B17">
        <v>1658326613.5</v>
      </c>
      <c r="C17">
        <v>4</v>
      </c>
      <c r="D17" t="s">
        <v>421</v>
      </c>
      <c r="E17" t="s">
        <v>422</v>
      </c>
      <c r="F17">
        <v>4</v>
      </c>
      <c r="G17">
        <v>1658326611.5</v>
      </c>
      <c r="H17">
        <f t="shared" si="0"/>
        <v>1.9371833319425295E-3</v>
      </c>
      <c r="I17">
        <f t="shared" si="1"/>
        <v>1.9371833319425296</v>
      </c>
      <c r="J17">
        <f t="shared" si="2"/>
        <v>-1.5966145574492461</v>
      </c>
      <c r="K17">
        <f t="shared" si="3"/>
        <v>11.50188571428572</v>
      </c>
      <c r="L17">
        <f t="shared" si="4"/>
        <v>35.684059676128484</v>
      </c>
      <c r="M17">
        <f t="shared" si="5"/>
        <v>3.6124514060414734</v>
      </c>
      <c r="N17">
        <f t="shared" si="6"/>
        <v>1.1643855435118957</v>
      </c>
      <c r="O17">
        <f t="shared" si="7"/>
        <v>0.10445755748992849</v>
      </c>
      <c r="P17">
        <f t="shared" si="8"/>
        <v>2.7635906473565504</v>
      </c>
      <c r="Q17">
        <f t="shared" si="9"/>
        <v>0.10231266788134462</v>
      </c>
      <c r="R17">
        <f t="shared" si="10"/>
        <v>6.4134458979590067E-2</v>
      </c>
      <c r="S17">
        <f t="shared" si="11"/>
        <v>194.42577261253271</v>
      </c>
      <c r="T17">
        <f t="shared" si="12"/>
        <v>34.72157346212672</v>
      </c>
      <c r="U17">
        <f t="shared" si="13"/>
        <v>33.937428571428583</v>
      </c>
      <c r="V17">
        <f t="shared" si="14"/>
        <v>5.3243899161808068</v>
      </c>
      <c r="W17">
        <f t="shared" si="15"/>
        <v>65.16986611011572</v>
      </c>
      <c r="X17">
        <f t="shared" si="16"/>
        <v>3.4910798808344143</v>
      </c>
      <c r="Y17">
        <f t="shared" si="17"/>
        <v>5.3568928236489448</v>
      </c>
      <c r="Z17">
        <f t="shared" si="18"/>
        <v>1.8333100353463925</v>
      </c>
      <c r="AA17">
        <f t="shared" si="19"/>
        <v>-85.429784938665549</v>
      </c>
      <c r="AB17">
        <f t="shared" si="20"/>
        <v>16.254885258746825</v>
      </c>
      <c r="AC17">
        <f t="shared" si="21"/>
        <v>1.3601991501379809</v>
      </c>
      <c r="AD17">
        <f t="shared" si="22"/>
        <v>126.61107208275197</v>
      </c>
      <c r="AE17">
        <f t="shared" si="23"/>
        <v>-1.5771980996391088</v>
      </c>
      <c r="AF17">
        <f t="shared" si="24"/>
        <v>1.9417528772847927</v>
      </c>
      <c r="AG17">
        <f t="shared" si="25"/>
        <v>-1.5966145574492461</v>
      </c>
      <c r="AH17">
        <v>10.392166425201539</v>
      </c>
      <c r="AI17">
        <v>11.91452545454545</v>
      </c>
      <c r="AJ17">
        <v>2.2821418153723451E-4</v>
      </c>
      <c r="AK17">
        <v>64.097961057381042</v>
      </c>
      <c r="AL17">
        <f t="shared" si="26"/>
        <v>1.9371833319425296</v>
      </c>
      <c r="AM17">
        <v>32.755296944881223</v>
      </c>
      <c r="AN17">
        <v>34.482232727272716</v>
      </c>
      <c r="AO17">
        <v>-1.7167749046675059E-4</v>
      </c>
      <c r="AP17">
        <v>90.36402905694564</v>
      </c>
      <c r="AQ17">
        <v>22</v>
      </c>
      <c r="AR17">
        <v>3</v>
      </c>
      <c r="AS17">
        <f t="shared" si="27"/>
        <v>1</v>
      </c>
      <c r="AT17">
        <f t="shared" si="28"/>
        <v>0</v>
      </c>
      <c r="AU17">
        <f t="shared" si="29"/>
        <v>47064.620220326346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1009.5044997992394</v>
      </c>
      <c r="BI17">
        <f t="shared" si="33"/>
        <v>-1.5966145574492461</v>
      </c>
      <c r="BJ17" t="e">
        <f t="shared" si="34"/>
        <v>#DIV/0!</v>
      </c>
      <c r="BK17">
        <f t="shared" si="35"/>
        <v>-1.5815824077720956E-3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253</v>
      </c>
      <c r="CG17">
        <v>1000</v>
      </c>
      <c r="CH17" t="s">
        <v>414</v>
      </c>
      <c r="CI17">
        <v>1110.1500000000001</v>
      </c>
      <c r="CJ17">
        <v>1175.8634999999999</v>
      </c>
      <c r="CK17">
        <v>1152.67</v>
      </c>
      <c r="CL17">
        <v>1.3005735999999999E-4</v>
      </c>
      <c r="CM17">
        <v>6.5004835999999994E-4</v>
      </c>
      <c r="CN17">
        <v>4.7597999359999997E-2</v>
      </c>
      <c r="CO17">
        <v>5.5000000000000003E-4</v>
      </c>
      <c r="CP17">
        <f t="shared" si="46"/>
        <v>1199.998571428571</v>
      </c>
      <c r="CQ17">
        <f t="shared" si="47"/>
        <v>1009.5044997992394</v>
      </c>
      <c r="CR17">
        <f t="shared" si="48"/>
        <v>0.84125475132645133</v>
      </c>
      <c r="CS17">
        <f t="shared" si="49"/>
        <v>0.16202167006005119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1658326611.5</v>
      </c>
      <c r="CZ17">
        <v>11.50188571428572</v>
      </c>
      <c r="DA17">
        <v>10.06705714285714</v>
      </c>
      <c r="DB17">
        <v>34.485142857142847</v>
      </c>
      <c r="DC17">
        <v>32.755085714285713</v>
      </c>
      <c r="DD17">
        <v>12.916314285714289</v>
      </c>
      <c r="DE17">
        <v>33.886171428571423</v>
      </c>
      <c r="DF17">
        <v>650.19514285714286</v>
      </c>
      <c r="DG17">
        <v>101.13457142857141</v>
      </c>
      <c r="DH17">
        <v>9.9745485714285723E-2</v>
      </c>
      <c r="DI17">
        <v>34.046528571428567</v>
      </c>
      <c r="DJ17">
        <v>999.89999999999986</v>
      </c>
      <c r="DK17">
        <v>33.937428571428583</v>
      </c>
      <c r="DL17">
        <v>0</v>
      </c>
      <c r="DM17">
        <v>0</v>
      </c>
      <c r="DN17">
        <v>8980.7142857142862</v>
      </c>
      <c r="DO17">
        <v>0</v>
      </c>
      <c r="DP17">
        <v>1831.771428571428</v>
      </c>
      <c r="DQ17">
        <v>1.434805714285714</v>
      </c>
      <c r="DR17">
        <v>11.912685714285709</v>
      </c>
      <c r="DS17">
        <v>10.40798571428571</v>
      </c>
      <c r="DT17">
        <v>1.73007</v>
      </c>
      <c r="DU17">
        <v>10.06705714285714</v>
      </c>
      <c r="DV17">
        <v>32.755085714285713</v>
      </c>
      <c r="DW17">
        <v>3.4876357142857151</v>
      </c>
      <c r="DX17">
        <v>3.3126671428571441</v>
      </c>
      <c r="DY17">
        <v>26.55968571428572</v>
      </c>
      <c r="DZ17">
        <v>25.689028571428569</v>
      </c>
      <c r="EA17">
        <v>1199.998571428571</v>
      </c>
      <c r="EB17">
        <v>0.95800142857142845</v>
      </c>
      <c r="EC17">
        <v>4.1999028571428572E-2</v>
      </c>
      <c r="ED17">
        <v>0</v>
      </c>
      <c r="EE17">
        <v>583.20442857142859</v>
      </c>
      <c r="EF17">
        <v>5.0001600000000002</v>
      </c>
      <c r="EG17">
        <v>8580.9357142857152</v>
      </c>
      <c r="EH17">
        <v>9515.1942857142858</v>
      </c>
      <c r="EI17">
        <v>48.83</v>
      </c>
      <c r="EJ17">
        <v>51.419285714285706</v>
      </c>
      <c r="EK17">
        <v>50.080000000000013</v>
      </c>
      <c r="EL17">
        <v>49.776571428571437</v>
      </c>
      <c r="EM17">
        <v>50.428142857142859</v>
      </c>
      <c r="EN17">
        <v>1144.808571428571</v>
      </c>
      <c r="EO17">
        <v>50.19</v>
      </c>
      <c r="EP17">
        <v>0</v>
      </c>
      <c r="EQ17">
        <v>769125</v>
      </c>
      <c r="ER17">
        <v>0</v>
      </c>
      <c r="ES17">
        <v>583.43334615384617</v>
      </c>
      <c r="ET17">
        <v>-2.1217435906862119</v>
      </c>
      <c r="EU17">
        <v>-17.021538415678108</v>
      </c>
      <c r="EV17">
        <v>8583.8492307692304</v>
      </c>
      <c r="EW17">
        <v>15</v>
      </c>
      <c r="EX17">
        <v>1658316094</v>
      </c>
      <c r="EY17" t="s">
        <v>416</v>
      </c>
      <c r="EZ17">
        <v>1658316090.5</v>
      </c>
      <c r="FA17">
        <v>1658316094</v>
      </c>
      <c r="FB17">
        <v>11</v>
      </c>
      <c r="FC17">
        <v>-0.13300000000000001</v>
      </c>
      <c r="FD17">
        <v>0.107</v>
      </c>
      <c r="FE17">
        <v>-1.72</v>
      </c>
      <c r="FF17">
        <v>0.44</v>
      </c>
      <c r="FG17">
        <v>415</v>
      </c>
      <c r="FH17">
        <v>29</v>
      </c>
      <c r="FI17">
        <v>0.15</v>
      </c>
      <c r="FJ17">
        <v>0.28000000000000003</v>
      </c>
      <c r="FK17">
        <v>1.5298334146341459</v>
      </c>
      <c r="FL17">
        <v>-0.34968898954703542</v>
      </c>
      <c r="FM17">
        <v>3.9766238690122392E-2</v>
      </c>
      <c r="FN17">
        <v>1</v>
      </c>
      <c r="FO17">
        <v>583.64</v>
      </c>
      <c r="FP17">
        <v>-2.991016044036706</v>
      </c>
      <c r="FQ17">
        <v>0.37364492424193302</v>
      </c>
      <c r="FR17">
        <v>0</v>
      </c>
      <c r="FS17">
        <v>1.748445853658537</v>
      </c>
      <c r="FT17">
        <v>-7.8642857142856681E-2</v>
      </c>
      <c r="FU17">
        <v>8.8673385276502315E-3</v>
      </c>
      <c r="FV17">
        <v>1</v>
      </c>
      <c r="FW17">
        <v>2</v>
      </c>
      <c r="FX17">
        <v>3</v>
      </c>
      <c r="FY17" t="s">
        <v>417</v>
      </c>
      <c r="FZ17">
        <v>3.3683900000000002</v>
      </c>
      <c r="GA17">
        <v>2.89357</v>
      </c>
      <c r="GB17">
        <v>3.5890000000000002E-3</v>
      </c>
      <c r="GC17">
        <v>2.9504800000000001E-3</v>
      </c>
      <c r="GD17">
        <v>0.14107900000000001</v>
      </c>
      <c r="GE17">
        <v>0.13938400000000001</v>
      </c>
      <c r="GF17">
        <v>34341.300000000003</v>
      </c>
      <c r="GG17">
        <v>29891.200000000001</v>
      </c>
      <c r="GH17">
        <v>30807.7</v>
      </c>
      <c r="GI17">
        <v>27948.3</v>
      </c>
      <c r="GJ17">
        <v>34865.599999999999</v>
      </c>
      <c r="GK17">
        <v>33935.9</v>
      </c>
      <c r="GL17">
        <v>40162.800000000003</v>
      </c>
      <c r="GM17">
        <v>38957.199999999997</v>
      </c>
      <c r="GN17">
        <v>2.2827700000000002</v>
      </c>
      <c r="GO17">
        <v>1.5836300000000001</v>
      </c>
      <c r="GP17">
        <v>0</v>
      </c>
      <c r="GQ17">
        <v>5.19827E-2</v>
      </c>
      <c r="GR17">
        <v>999.9</v>
      </c>
      <c r="GS17">
        <v>33.0884</v>
      </c>
      <c r="GT17">
        <v>65.400000000000006</v>
      </c>
      <c r="GU17">
        <v>37.6</v>
      </c>
      <c r="GV17">
        <v>42.124200000000002</v>
      </c>
      <c r="GW17">
        <v>50.740200000000002</v>
      </c>
      <c r="GX17">
        <v>40.7652</v>
      </c>
      <c r="GY17">
        <v>1</v>
      </c>
      <c r="GZ17">
        <v>0.717302</v>
      </c>
      <c r="HA17">
        <v>1.8588800000000001</v>
      </c>
      <c r="HB17">
        <v>20.1981</v>
      </c>
      <c r="HC17">
        <v>5.2141500000000001</v>
      </c>
      <c r="HD17">
        <v>11.974</v>
      </c>
      <c r="HE17">
        <v>4.9898999999999996</v>
      </c>
      <c r="HF17">
        <v>3.2924799999999999</v>
      </c>
      <c r="HG17">
        <v>8345.2000000000007</v>
      </c>
      <c r="HH17">
        <v>9999</v>
      </c>
      <c r="HI17">
        <v>9999</v>
      </c>
      <c r="HJ17">
        <v>970.6</v>
      </c>
      <c r="HK17">
        <v>4.9712500000000004</v>
      </c>
      <c r="HL17">
        <v>1.87408</v>
      </c>
      <c r="HM17">
        <v>1.87042</v>
      </c>
      <c r="HN17">
        <v>1.8699600000000001</v>
      </c>
      <c r="HO17">
        <v>1.8746799999999999</v>
      </c>
      <c r="HP17">
        <v>1.87134</v>
      </c>
      <c r="HQ17">
        <v>1.86677</v>
      </c>
      <c r="HR17">
        <v>1.8778900000000001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-1.415</v>
      </c>
      <c r="IG17">
        <v>0.5988</v>
      </c>
      <c r="IH17">
        <v>-1.4143203888967211</v>
      </c>
      <c r="II17">
        <v>1.7196870422270779E-5</v>
      </c>
      <c r="IJ17">
        <v>-2.1741833173098589E-6</v>
      </c>
      <c r="IK17">
        <v>9.0595066644434051E-10</v>
      </c>
      <c r="IL17">
        <v>-5.0132855213330413E-2</v>
      </c>
      <c r="IM17">
        <v>-1.2435942757381079E-3</v>
      </c>
      <c r="IN17">
        <v>8.3241555849602686E-4</v>
      </c>
      <c r="IO17">
        <v>-6.8006265696850886E-6</v>
      </c>
      <c r="IP17">
        <v>17</v>
      </c>
      <c r="IQ17">
        <v>2050</v>
      </c>
      <c r="IR17">
        <v>3</v>
      </c>
      <c r="IS17">
        <v>34</v>
      </c>
      <c r="IT17">
        <v>175.4</v>
      </c>
      <c r="IU17">
        <v>175.3</v>
      </c>
      <c r="IV17">
        <v>0.18310499999999999</v>
      </c>
      <c r="IW17">
        <v>2.67456</v>
      </c>
      <c r="IX17">
        <v>1.49902</v>
      </c>
      <c r="IY17">
        <v>2.3010299999999999</v>
      </c>
      <c r="IZ17">
        <v>1.69678</v>
      </c>
      <c r="JA17">
        <v>2.3132299999999999</v>
      </c>
      <c r="JB17">
        <v>42.006500000000003</v>
      </c>
      <c r="JC17">
        <v>13.816800000000001</v>
      </c>
      <c r="JD17">
        <v>18</v>
      </c>
      <c r="JE17">
        <v>684.6</v>
      </c>
      <c r="JF17">
        <v>298.09500000000003</v>
      </c>
      <c r="JG17">
        <v>29.9986</v>
      </c>
      <c r="JH17">
        <v>36.619599999999998</v>
      </c>
      <c r="JI17">
        <v>29.999199999999998</v>
      </c>
      <c r="JJ17">
        <v>36.490600000000001</v>
      </c>
      <c r="JK17">
        <v>36.477600000000002</v>
      </c>
      <c r="JL17">
        <v>3.6867200000000002</v>
      </c>
      <c r="JM17">
        <v>28.805599999999998</v>
      </c>
      <c r="JN17">
        <v>95.484399999999994</v>
      </c>
      <c r="JO17">
        <v>30</v>
      </c>
      <c r="JP17">
        <v>16.6861</v>
      </c>
      <c r="JQ17">
        <v>32.879300000000001</v>
      </c>
      <c r="JR17">
        <v>98.183999999999997</v>
      </c>
      <c r="JS17">
        <v>98.110900000000001</v>
      </c>
    </row>
    <row r="18" spans="1:279" x14ac:dyDescent="0.2">
      <c r="A18">
        <v>3</v>
      </c>
      <c r="B18">
        <v>1658326617.5</v>
      </c>
      <c r="C18">
        <v>8</v>
      </c>
      <c r="D18" t="s">
        <v>423</v>
      </c>
      <c r="E18" t="s">
        <v>424</v>
      </c>
      <c r="F18">
        <v>4</v>
      </c>
      <c r="G18">
        <v>1658326615.1875</v>
      </c>
      <c r="H18">
        <f t="shared" si="0"/>
        <v>1.9281148324712556E-3</v>
      </c>
      <c r="I18">
        <f t="shared" si="1"/>
        <v>1.9281148324712556</v>
      </c>
      <c r="J18">
        <f t="shared" si="2"/>
        <v>-1.4677861243074486</v>
      </c>
      <c r="K18">
        <f t="shared" si="3"/>
        <v>11.7409</v>
      </c>
      <c r="L18">
        <f t="shared" si="4"/>
        <v>33.995209908284636</v>
      </c>
      <c r="M18">
        <f t="shared" si="5"/>
        <v>3.4414678741069928</v>
      </c>
      <c r="N18">
        <f t="shared" si="6"/>
        <v>1.1885771634331301</v>
      </c>
      <c r="O18">
        <f t="shared" si="7"/>
        <v>0.1041859452310915</v>
      </c>
      <c r="P18">
        <f t="shared" si="8"/>
        <v>2.7715431586823471</v>
      </c>
      <c r="Q18">
        <f t="shared" si="9"/>
        <v>0.10205806075189117</v>
      </c>
      <c r="R18">
        <f t="shared" si="10"/>
        <v>6.3973850199264048E-2</v>
      </c>
      <c r="S18">
        <f t="shared" si="11"/>
        <v>194.42699811253524</v>
      </c>
      <c r="T18">
        <f t="shared" si="12"/>
        <v>34.718374517640243</v>
      </c>
      <c r="U18">
        <f t="shared" si="13"/>
        <v>33.921424999999999</v>
      </c>
      <c r="V18">
        <f t="shared" si="14"/>
        <v>5.3196366096141245</v>
      </c>
      <c r="W18">
        <f t="shared" si="15"/>
        <v>65.169674583799022</v>
      </c>
      <c r="X18">
        <f t="shared" si="16"/>
        <v>3.49031223055289</v>
      </c>
      <c r="Y18">
        <f t="shared" si="17"/>
        <v>5.3557306413504335</v>
      </c>
      <c r="Z18">
        <f t="shared" si="18"/>
        <v>1.8293243790612346</v>
      </c>
      <c r="AA18">
        <f t="shared" si="19"/>
        <v>-85.029864111982377</v>
      </c>
      <c r="AB18">
        <f t="shared" si="20"/>
        <v>18.111503237165412</v>
      </c>
      <c r="AC18">
        <f t="shared" si="21"/>
        <v>1.5110642923725839</v>
      </c>
      <c r="AD18">
        <f t="shared" si="22"/>
        <v>129.01970153009088</v>
      </c>
      <c r="AE18">
        <f t="shared" si="23"/>
        <v>-0.15436602996816903</v>
      </c>
      <c r="AF18">
        <f t="shared" si="24"/>
        <v>1.93106799551868</v>
      </c>
      <c r="AG18">
        <f t="shared" si="25"/>
        <v>-1.4677861243074486</v>
      </c>
      <c r="AH18">
        <v>12.18558263442827</v>
      </c>
      <c r="AI18">
        <v>12.601000606060611</v>
      </c>
      <c r="AJ18">
        <v>0.25230274999329039</v>
      </c>
      <c r="AK18">
        <v>64.097961057381042</v>
      </c>
      <c r="AL18">
        <f t="shared" si="26"/>
        <v>1.9281148324712556</v>
      </c>
      <c r="AM18">
        <v>32.756082795277877</v>
      </c>
      <c r="AN18">
        <v>34.474654545454527</v>
      </c>
      <c r="AO18">
        <v>-1.222016134082093E-4</v>
      </c>
      <c r="AP18">
        <v>90.36402905694564</v>
      </c>
      <c r="AQ18">
        <v>22</v>
      </c>
      <c r="AR18">
        <v>3</v>
      </c>
      <c r="AS18">
        <f t="shared" si="27"/>
        <v>1</v>
      </c>
      <c r="AT18">
        <f t="shared" si="28"/>
        <v>0</v>
      </c>
      <c r="AU18">
        <f t="shared" si="29"/>
        <v>47283.24214983236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1009.5109497992408</v>
      </c>
      <c r="BI18">
        <f t="shared" si="33"/>
        <v>-1.4677861243074486</v>
      </c>
      <c r="BJ18" t="e">
        <f t="shared" si="34"/>
        <v>#DIV/0!</v>
      </c>
      <c r="BK18">
        <f t="shared" si="35"/>
        <v>-1.4539576065017857E-3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253</v>
      </c>
      <c r="CG18">
        <v>1000</v>
      </c>
      <c r="CH18" t="s">
        <v>414</v>
      </c>
      <c r="CI18">
        <v>1110.1500000000001</v>
      </c>
      <c r="CJ18">
        <v>1175.8634999999999</v>
      </c>
      <c r="CK18">
        <v>1152.67</v>
      </c>
      <c r="CL18">
        <v>1.3005735999999999E-4</v>
      </c>
      <c r="CM18">
        <v>6.5004835999999994E-4</v>
      </c>
      <c r="CN18">
        <v>4.7597999359999997E-2</v>
      </c>
      <c r="CO18">
        <v>5.5000000000000003E-4</v>
      </c>
      <c r="CP18">
        <f t="shared" si="46"/>
        <v>1200.0062499999999</v>
      </c>
      <c r="CQ18">
        <f t="shared" si="47"/>
        <v>1009.5109497992408</v>
      </c>
      <c r="CR18">
        <f t="shared" si="48"/>
        <v>0.84125474329757943</v>
      </c>
      <c r="CS18">
        <f t="shared" si="49"/>
        <v>0.16202165456432852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1658326615.1875</v>
      </c>
      <c r="CZ18">
        <v>11.7409</v>
      </c>
      <c r="DA18">
        <v>11.619375</v>
      </c>
      <c r="DB18">
        <v>34.477699999999999</v>
      </c>
      <c r="DC18">
        <v>32.757174999999997</v>
      </c>
      <c r="DD18">
        <v>13.155374999999999</v>
      </c>
      <c r="DE18">
        <v>33.8789625</v>
      </c>
      <c r="DF18">
        <v>650.20474999999999</v>
      </c>
      <c r="DG18">
        <v>101.1345</v>
      </c>
      <c r="DH18">
        <v>9.94057E-2</v>
      </c>
      <c r="DI18">
        <v>34.042637499999998</v>
      </c>
      <c r="DJ18">
        <v>999.9</v>
      </c>
      <c r="DK18">
        <v>33.921424999999999</v>
      </c>
      <c r="DL18">
        <v>0</v>
      </c>
      <c r="DM18">
        <v>0</v>
      </c>
      <c r="DN18">
        <v>9022.9675000000007</v>
      </c>
      <c r="DO18">
        <v>0</v>
      </c>
      <c r="DP18">
        <v>1831.94625</v>
      </c>
      <c r="DQ18">
        <v>0.1215283875</v>
      </c>
      <c r="DR18">
        <v>12.160175000000001</v>
      </c>
      <c r="DS18">
        <v>12.0128875</v>
      </c>
      <c r="DT18">
        <v>1.72052625</v>
      </c>
      <c r="DU18">
        <v>11.619375</v>
      </c>
      <c r="DV18">
        <v>32.757174999999997</v>
      </c>
      <c r="DW18">
        <v>3.4868837500000001</v>
      </c>
      <c r="DX18">
        <v>3.3128812500000002</v>
      </c>
      <c r="DY18">
        <v>26.556012500000001</v>
      </c>
      <c r="DZ18">
        <v>25.690100000000001</v>
      </c>
      <c r="EA18">
        <v>1200.0062499999999</v>
      </c>
      <c r="EB18">
        <v>0.95800162500000008</v>
      </c>
      <c r="EC18">
        <v>4.1998837499999997E-2</v>
      </c>
      <c r="ED18">
        <v>0</v>
      </c>
      <c r="EE18">
        <v>583.08212500000002</v>
      </c>
      <c r="EF18">
        <v>5.0001600000000002</v>
      </c>
      <c r="EG18">
        <v>8580.8525000000009</v>
      </c>
      <c r="EH18">
        <v>9515.2150000000001</v>
      </c>
      <c r="EI18">
        <v>48.811999999999998</v>
      </c>
      <c r="EJ18">
        <v>51.382750000000001</v>
      </c>
      <c r="EK18">
        <v>50.093499999999999</v>
      </c>
      <c r="EL18">
        <v>49.749875000000003</v>
      </c>
      <c r="EM18">
        <v>50.437124999999988</v>
      </c>
      <c r="EN18">
        <v>1144.8162500000001</v>
      </c>
      <c r="EO18">
        <v>50.19</v>
      </c>
      <c r="EP18">
        <v>0</v>
      </c>
      <c r="EQ18">
        <v>769128.60000014305</v>
      </c>
      <c r="ER18">
        <v>0</v>
      </c>
      <c r="ES18">
        <v>583.30223076923073</v>
      </c>
      <c r="ET18">
        <v>-2.1913846254131668</v>
      </c>
      <c r="EU18">
        <v>-35.480000043600668</v>
      </c>
      <c r="EV18">
        <v>8583.4626923076903</v>
      </c>
      <c r="EW18">
        <v>15</v>
      </c>
      <c r="EX18">
        <v>1658316094</v>
      </c>
      <c r="EY18" t="s">
        <v>416</v>
      </c>
      <c r="EZ18">
        <v>1658316090.5</v>
      </c>
      <c r="FA18">
        <v>1658316094</v>
      </c>
      <c r="FB18">
        <v>11</v>
      </c>
      <c r="FC18">
        <v>-0.13300000000000001</v>
      </c>
      <c r="FD18">
        <v>0.107</v>
      </c>
      <c r="FE18">
        <v>-1.72</v>
      </c>
      <c r="FF18">
        <v>0.44</v>
      </c>
      <c r="FG18">
        <v>415</v>
      </c>
      <c r="FH18">
        <v>29</v>
      </c>
      <c r="FI18">
        <v>0.15</v>
      </c>
      <c r="FJ18">
        <v>0.28000000000000003</v>
      </c>
      <c r="FK18">
        <v>1.2944984275</v>
      </c>
      <c r="FL18">
        <v>-3.6963917166979412</v>
      </c>
      <c r="FM18">
        <v>0.54052526896514985</v>
      </c>
      <c r="FN18">
        <v>0</v>
      </c>
      <c r="FO18">
        <v>583.44426470588246</v>
      </c>
      <c r="FP18">
        <v>-2.4666921359310572</v>
      </c>
      <c r="FQ18">
        <v>0.33914714044492872</v>
      </c>
      <c r="FR18">
        <v>0</v>
      </c>
      <c r="FS18">
        <v>1.7404217500000001</v>
      </c>
      <c r="FT18">
        <v>-0.1158082176360317</v>
      </c>
      <c r="FU18">
        <v>1.212314498954376E-2</v>
      </c>
      <c r="FV18">
        <v>0</v>
      </c>
      <c r="FW18">
        <v>0</v>
      </c>
      <c r="FX18">
        <v>3</v>
      </c>
      <c r="FY18" t="s">
        <v>425</v>
      </c>
      <c r="FZ18">
        <v>3.3681800000000002</v>
      </c>
      <c r="GA18">
        <v>2.8931499999999999</v>
      </c>
      <c r="GB18">
        <v>3.8373299999999999E-3</v>
      </c>
      <c r="GC18">
        <v>4.0009299999999998E-3</v>
      </c>
      <c r="GD18">
        <v>0.14106299999999999</v>
      </c>
      <c r="GE18">
        <v>0.13941600000000001</v>
      </c>
      <c r="GF18">
        <v>34333.199999999997</v>
      </c>
      <c r="GG18">
        <v>29860.5</v>
      </c>
      <c r="GH18">
        <v>30808</v>
      </c>
      <c r="GI18">
        <v>27949</v>
      </c>
      <c r="GJ18">
        <v>34866.6</v>
      </c>
      <c r="GK18">
        <v>33935.699999999997</v>
      </c>
      <c r="GL18">
        <v>40163.199999999997</v>
      </c>
      <c r="GM18">
        <v>38958.300000000003</v>
      </c>
      <c r="GN18">
        <v>2.2820200000000002</v>
      </c>
      <c r="GO18">
        <v>1.5845199999999999</v>
      </c>
      <c r="GP18">
        <v>0</v>
      </c>
      <c r="GQ18">
        <v>5.11818E-2</v>
      </c>
      <c r="GR18">
        <v>999.9</v>
      </c>
      <c r="GS18">
        <v>33.083300000000001</v>
      </c>
      <c r="GT18">
        <v>65.400000000000006</v>
      </c>
      <c r="GU18">
        <v>37.6</v>
      </c>
      <c r="GV18">
        <v>42.125399999999999</v>
      </c>
      <c r="GW18">
        <v>50.350200000000001</v>
      </c>
      <c r="GX18">
        <v>41.225999999999999</v>
      </c>
      <c r="GY18">
        <v>1</v>
      </c>
      <c r="GZ18">
        <v>0.71639699999999995</v>
      </c>
      <c r="HA18">
        <v>1.8528100000000001</v>
      </c>
      <c r="HB18">
        <v>20.197500000000002</v>
      </c>
      <c r="HC18">
        <v>5.2105499999999996</v>
      </c>
      <c r="HD18">
        <v>11.974</v>
      </c>
      <c r="HE18">
        <v>4.9867499999999998</v>
      </c>
      <c r="HF18">
        <v>3.2918799999999999</v>
      </c>
      <c r="HG18">
        <v>8345.5</v>
      </c>
      <c r="HH18">
        <v>9999</v>
      </c>
      <c r="HI18">
        <v>9999</v>
      </c>
      <c r="HJ18">
        <v>970.6</v>
      </c>
      <c r="HK18">
        <v>4.9712899999999998</v>
      </c>
      <c r="HL18">
        <v>1.87408</v>
      </c>
      <c r="HM18">
        <v>1.87042</v>
      </c>
      <c r="HN18">
        <v>1.8699600000000001</v>
      </c>
      <c r="HO18">
        <v>1.8746799999999999</v>
      </c>
      <c r="HP18">
        <v>1.87134</v>
      </c>
      <c r="HQ18">
        <v>1.8667800000000001</v>
      </c>
      <c r="HR18">
        <v>1.8778900000000001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-1.415</v>
      </c>
      <c r="IG18">
        <v>0.59860000000000002</v>
      </c>
      <c r="IH18">
        <v>-1.4143203888967211</v>
      </c>
      <c r="II18">
        <v>1.7196870422270779E-5</v>
      </c>
      <c r="IJ18">
        <v>-2.1741833173098589E-6</v>
      </c>
      <c r="IK18">
        <v>9.0595066644434051E-10</v>
      </c>
      <c r="IL18">
        <v>-5.0132855213330413E-2</v>
      </c>
      <c r="IM18">
        <v>-1.2435942757381079E-3</v>
      </c>
      <c r="IN18">
        <v>8.3241555849602686E-4</v>
      </c>
      <c r="IO18">
        <v>-6.8006265696850886E-6</v>
      </c>
      <c r="IP18">
        <v>17</v>
      </c>
      <c r="IQ18">
        <v>2050</v>
      </c>
      <c r="IR18">
        <v>3</v>
      </c>
      <c r="IS18">
        <v>34</v>
      </c>
      <c r="IT18">
        <v>175.4</v>
      </c>
      <c r="IU18">
        <v>175.4</v>
      </c>
      <c r="IV18">
        <v>0.19531200000000001</v>
      </c>
      <c r="IW18">
        <v>2.67822</v>
      </c>
      <c r="IX18">
        <v>1.49902</v>
      </c>
      <c r="IY18">
        <v>2.2997999999999998</v>
      </c>
      <c r="IZ18">
        <v>1.69678</v>
      </c>
      <c r="JA18">
        <v>2.2412100000000001</v>
      </c>
      <c r="JB18">
        <v>42.006500000000003</v>
      </c>
      <c r="JC18">
        <v>13.8081</v>
      </c>
      <c r="JD18">
        <v>18</v>
      </c>
      <c r="JE18">
        <v>683.90599999999995</v>
      </c>
      <c r="JF18">
        <v>298.50900000000001</v>
      </c>
      <c r="JG18">
        <v>29.9985</v>
      </c>
      <c r="JH18">
        <v>36.610199999999999</v>
      </c>
      <c r="JI18">
        <v>29.999099999999999</v>
      </c>
      <c r="JJ18">
        <v>36.482700000000001</v>
      </c>
      <c r="JK18">
        <v>36.468600000000002</v>
      </c>
      <c r="JL18">
        <v>3.9561199999999999</v>
      </c>
      <c r="JM18">
        <v>28.523700000000002</v>
      </c>
      <c r="JN18">
        <v>95.085499999999996</v>
      </c>
      <c r="JO18">
        <v>30</v>
      </c>
      <c r="JP18">
        <v>23.365600000000001</v>
      </c>
      <c r="JQ18">
        <v>32.810299999999998</v>
      </c>
      <c r="JR18">
        <v>98.185000000000002</v>
      </c>
      <c r="JS18">
        <v>98.113500000000002</v>
      </c>
    </row>
    <row r="19" spans="1:279" x14ac:dyDescent="0.2">
      <c r="A19">
        <v>4</v>
      </c>
      <c r="B19">
        <v>1658326621.5</v>
      </c>
      <c r="C19">
        <v>12</v>
      </c>
      <c r="D19" t="s">
        <v>426</v>
      </c>
      <c r="E19" t="s">
        <v>427</v>
      </c>
      <c r="F19">
        <v>4</v>
      </c>
      <c r="G19">
        <v>1658326619.5</v>
      </c>
      <c r="H19">
        <f t="shared" si="0"/>
        <v>1.9001997376827933E-3</v>
      </c>
      <c r="I19">
        <f t="shared" si="1"/>
        <v>1.9001997376827933</v>
      </c>
      <c r="J19">
        <f t="shared" si="2"/>
        <v>-1.4747409649584697</v>
      </c>
      <c r="K19">
        <f t="shared" si="3"/>
        <v>13.84224285714286</v>
      </c>
      <c r="L19">
        <f t="shared" si="4"/>
        <v>36.429501945057225</v>
      </c>
      <c r="M19">
        <f t="shared" si="5"/>
        <v>3.687920783135628</v>
      </c>
      <c r="N19">
        <f t="shared" si="6"/>
        <v>1.4013119145866944</v>
      </c>
      <c r="O19">
        <f t="shared" si="7"/>
        <v>0.10286934891494806</v>
      </c>
      <c r="P19">
        <f t="shared" si="8"/>
        <v>2.7635164218712909</v>
      </c>
      <c r="Q19">
        <f t="shared" si="9"/>
        <v>0.1007884319811207</v>
      </c>
      <c r="R19">
        <f t="shared" si="10"/>
        <v>6.3176226086634646E-2</v>
      </c>
      <c r="S19">
        <f t="shared" si="11"/>
        <v>194.43352461254847</v>
      </c>
      <c r="T19">
        <f t="shared" si="12"/>
        <v>34.713748891558808</v>
      </c>
      <c r="U19">
        <f t="shared" si="13"/>
        <v>33.907785714285708</v>
      </c>
      <c r="V19">
        <f t="shared" si="14"/>
        <v>5.3155884454519082</v>
      </c>
      <c r="W19">
        <f t="shared" si="15"/>
        <v>65.21489220817034</v>
      </c>
      <c r="X19">
        <f t="shared" si="16"/>
        <v>3.4899869793938474</v>
      </c>
      <c r="Y19">
        <f t="shared" si="17"/>
        <v>5.3515184357793206</v>
      </c>
      <c r="Z19">
        <f t="shared" si="18"/>
        <v>1.8256014660580608</v>
      </c>
      <c r="AA19">
        <f t="shared" si="19"/>
        <v>-83.798808431811182</v>
      </c>
      <c r="AB19">
        <f t="shared" si="20"/>
        <v>17.989079512618869</v>
      </c>
      <c r="AC19">
        <f t="shared" si="21"/>
        <v>1.5050055352500646</v>
      </c>
      <c r="AD19">
        <f t="shared" si="22"/>
        <v>130.12880122860622</v>
      </c>
      <c r="AE19">
        <f t="shared" si="23"/>
        <v>3.4276980147732798</v>
      </c>
      <c r="AF19">
        <f t="shared" si="24"/>
        <v>1.8851136980166727</v>
      </c>
      <c r="AG19">
        <f t="shared" si="25"/>
        <v>-1.4747409649584697</v>
      </c>
      <c r="AH19">
        <v>17.755847921338521</v>
      </c>
      <c r="AI19">
        <v>15.703331515151509</v>
      </c>
      <c r="AJ19">
        <v>0.8862470098312667</v>
      </c>
      <c r="AK19">
        <v>64.097961057381042</v>
      </c>
      <c r="AL19">
        <f t="shared" si="26"/>
        <v>1.9001997376827933</v>
      </c>
      <c r="AM19">
        <v>32.783111107251997</v>
      </c>
      <c r="AN19">
        <v>34.476204242424231</v>
      </c>
      <c r="AO19">
        <v>-4.6648525336236058E-5</v>
      </c>
      <c r="AP19">
        <v>90.36402905694564</v>
      </c>
      <c r="AQ19">
        <v>22</v>
      </c>
      <c r="AR19">
        <v>3</v>
      </c>
      <c r="AS19">
        <f t="shared" si="27"/>
        <v>1</v>
      </c>
      <c r="AT19">
        <f t="shared" si="28"/>
        <v>0</v>
      </c>
      <c r="AU19">
        <f t="shared" si="29"/>
        <v>47065.343005481685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1009.5452997992479</v>
      </c>
      <c r="BI19">
        <f t="shared" si="33"/>
        <v>-1.4747409649584697</v>
      </c>
      <c r="BJ19" t="e">
        <f t="shared" si="34"/>
        <v>#DIV/0!</v>
      </c>
      <c r="BK19">
        <f t="shared" si="35"/>
        <v>-1.4607972175708487E-3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253</v>
      </c>
      <c r="CG19">
        <v>1000</v>
      </c>
      <c r="CH19" t="s">
        <v>414</v>
      </c>
      <c r="CI19">
        <v>1110.1500000000001</v>
      </c>
      <c r="CJ19">
        <v>1175.8634999999999</v>
      </c>
      <c r="CK19">
        <v>1152.67</v>
      </c>
      <c r="CL19">
        <v>1.3005735999999999E-4</v>
      </c>
      <c r="CM19">
        <v>6.5004835999999994E-4</v>
      </c>
      <c r="CN19">
        <v>4.7597999359999997E-2</v>
      </c>
      <c r="CO19">
        <v>5.5000000000000003E-4</v>
      </c>
      <c r="CP19">
        <f t="shared" si="46"/>
        <v>1200.0471428571429</v>
      </c>
      <c r="CQ19">
        <f t="shared" si="47"/>
        <v>1009.5452997992479</v>
      </c>
      <c r="CR19">
        <f t="shared" si="48"/>
        <v>0.84125470054089957</v>
      </c>
      <c r="CS19">
        <f t="shared" si="49"/>
        <v>0.16202157204393627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1658326619.5</v>
      </c>
      <c r="CZ19">
        <v>13.84224285714286</v>
      </c>
      <c r="DA19">
        <v>17.029</v>
      </c>
      <c r="DB19">
        <v>34.474299999999992</v>
      </c>
      <c r="DC19">
        <v>32.794899999999998</v>
      </c>
      <c r="DD19">
        <v>15.25678571428571</v>
      </c>
      <c r="DE19">
        <v>33.875685714285709</v>
      </c>
      <c r="DF19">
        <v>650.27714285714296</v>
      </c>
      <c r="DG19">
        <v>101.13414285714281</v>
      </c>
      <c r="DH19">
        <v>0.10031235714285711</v>
      </c>
      <c r="DI19">
        <v>34.028528571428573</v>
      </c>
      <c r="DJ19">
        <v>999.89999999999986</v>
      </c>
      <c r="DK19">
        <v>33.907785714285708</v>
      </c>
      <c r="DL19">
        <v>0</v>
      </c>
      <c r="DM19">
        <v>0</v>
      </c>
      <c r="DN19">
        <v>8980.3585714285709</v>
      </c>
      <c r="DO19">
        <v>0</v>
      </c>
      <c r="DP19">
        <v>1833.567142857142</v>
      </c>
      <c r="DQ19">
        <v>-3.1867671428571431</v>
      </c>
      <c r="DR19">
        <v>14.33647142857143</v>
      </c>
      <c r="DS19">
        <v>17.60642857142857</v>
      </c>
      <c r="DT19">
        <v>1.679385714285714</v>
      </c>
      <c r="DU19">
        <v>17.029</v>
      </c>
      <c r="DV19">
        <v>32.794899999999998</v>
      </c>
      <c r="DW19">
        <v>3.4865242857142862</v>
      </c>
      <c r="DX19">
        <v>3.316681428571429</v>
      </c>
      <c r="DY19">
        <v>26.55424285714286</v>
      </c>
      <c r="DZ19">
        <v>25.70945714285714</v>
      </c>
      <c r="EA19">
        <v>1200.0471428571429</v>
      </c>
      <c r="EB19">
        <v>0.95800299999999994</v>
      </c>
      <c r="EC19">
        <v>4.1997500000000007E-2</v>
      </c>
      <c r="ED19">
        <v>0</v>
      </c>
      <c r="EE19">
        <v>582.80928571428569</v>
      </c>
      <c r="EF19">
        <v>5.0001600000000002</v>
      </c>
      <c r="EG19">
        <v>8576.5185714285726</v>
      </c>
      <c r="EH19">
        <v>9515.5514285714289</v>
      </c>
      <c r="EI19">
        <v>48.776571428571437</v>
      </c>
      <c r="EJ19">
        <v>51.357000000000014</v>
      </c>
      <c r="EK19">
        <v>50.061999999999998</v>
      </c>
      <c r="EL19">
        <v>49.75</v>
      </c>
      <c r="EM19">
        <v>50.437285714285721</v>
      </c>
      <c r="EN19">
        <v>1144.8571428571429</v>
      </c>
      <c r="EO19">
        <v>50.19</v>
      </c>
      <c r="EP19">
        <v>0</v>
      </c>
      <c r="EQ19">
        <v>769132.79999995232</v>
      </c>
      <c r="ER19">
        <v>0</v>
      </c>
      <c r="ES19">
        <v>583.11236000000008</v>
      </c>
      <c r="ET19">
        <v>-3.09292309717318</v>
      </c>
      <c r="EU19">
        <v>-39.604615448878889</v>
      </c>
      <c r="EV19">
        <v>8580.2464</v>
      </c>
      <c r="EW19">
        <v>15</v>
      </c>
      <c r="EX19">
        <v>1658316094</v>
      </c>
      <c r="EY19" t="s">
        <v>416</v>
      </c>
      <c r="EZ19">
        <v>1658316090.5</v>
      </c>
      <c r="FA19">
        <v>1658316094</v>
      </c>
      <c r="FB19">
        <v>11</v>
      </c>
      <c r="FC19">
        <v>-0.13300000000000001</v>
      </c>
      <c r="FD19">
        <v>0.107</v>
      </c>
      <c r="FE19">
        <v>-1.72</v>
      </c>
      <c r="FF19">
        <v>0.44</v>
      </c>
      <c r="FG19">
        <v>415</v>
      </c>
      <c r="FH19">
        <v>29</v>
      </c>
      <c r="FI19">
        <v>0.15</v>
      </c>
      <c r="FJ19">
        <v>0.28000000000000003</v>
      </c>
      <c r="FK19">
        <v>0.6135211487804878</v>
      </c>
      <c r="FL19">
        <v>-12.11203170522648</v>
      </c>
      <c r="FM19">
        <v>1.5176609516834609</v>
      </c>
      <c r="FN19">
        <v>0</v>
      </c>
      <c r="FO19">
        <v>583.25529411764694</v>
      </c>
      <c r="FP19">
        <v>-2.3753093980118472</v>
      </c>
      <c r="FQ19">
        <v>0.31868789170337841</v>
      </c>
      <c r="FR19">
        <v>0</v>
      </c>
      <c r="FS19">
        <v>1.730792926829269</v>
      </c>
      <c r="FT19">
        <v>-0.19879944250870801</v>
      </c>
      <c r="FU19">
        <v>2.1346923493871031E-2</v>
      </c>
      <c r="FV19">
        <v>0</v>
      </c>
      <c r="FW19">
        <v>0</v>
      </c>
      <c r="FX19">
        <v>3</v>
      </c>
      <c r="FY19" t="s">
        <v>425</v>
      </c>
      <c r="FZ19">
        <v>3.3685999999999998</v>
      </c>
      <c r="GA19">
        <v>2.8940899999999998</v>
      </c>
      <c r="GB19">
        <v>4.7443499999999996E-3</v>
      </c>
      <c r="GC19">
        <v>5.7265900000000002E-3</v>
      </c>
      <c r="GD19">
        <v>0.141073</v>
      </c>
      <c r="GE19">
        <v>0.139571</v>
      </c>
      <c r="GF19">
        <v>34302.699999999997</v>
      </c>
      <c r="GG19">
        <v>29808.5</v>
      </c>
      <c r="GH19">
        <v>30808.7</v>
      </c>
      <c r="GI19">
        <v>27948.6</v>
      </c>
      <c r="GJ19">
        <v>34866.6</v>
      </c>
      <c r="GK19">
        <v>33929.300000000003</v>
      </c>
      <c r="GL19">
        <v>40163.800000000003</v>
      </c>
      <c r="GM19">
        <v>38958</v>
      </c>
      <c r="GN19">
        <v>2.28288</v>
      </c>
      <c r="GO19">
        <v>1.58385</v>
      </c>
      <c r="GP19">
        <v>0</v>
      </c>
      <c r="GQ19">
        <v>5.1364300000000002E-2</v>
      </c>
      <c r="GR19">
        <v>999.9</v>
      </c>
      <c r="GS19">
        <v>33.075499999999998</v>
      </c>
      <c r="GT19">
        <v>65.400000000000006</v>
      </c>
      <c r="GU19">
        <v>37.6</v>
      </c>
      <c r="GV19">
        <v>42.124099999999999</v>
      </c>
      <c r="GW19">
        <v>50.560200000000002</v>
      </c>
      <c r="GX19">
        <v>41.410299999999999</v>
      </c>
      <c r="GY19">
        <v>1</v>
      </c>
      <c r="GZ19">
        <v>0.71565500000000004</v>
      </c>
      <c r="HA19">
        <v>1.847</v>
      </c>
      <c r="HB19">
        <v>20.198599999999999</v>
      </c>
      <c r="HC19">
        <v>5.2141500000000001</v>
      </c>
      <c r="HD19">
        <v>11.974</v>
      </c>
      <c r="HE19">
        <v>4.9897</v>
      </c>
      <c r="HF19">
        <v>3.2925</v>
      </c>
      <c r="HG19">
        <v>8345.5</v>
      </c>
      <c r="HH19">
        <v>9999</v>
      </c>
      <c r="HI19">
        <v>9999</v>
      </c>
      <c r="HJ19">
        <v>970.6</v>
      </c>
      <c r="HK19">
        <v>4.9712399999999999</v>
      </c>
      <c r="HL19">
        <v>1.87408</v>
      </c>
      <c r="HM19">
        <v>1.87042</v>
      </c>
      <c r="HN19">
        <v>1.8699600000000001</v>
      </c>
      <c r="HO19">
        <v>1.8746700000000001</v>
      </c>
      <c r="HP19">
        <v>1.87134</v>
      </c>
      <c r="HQ19">
        <v>1.8668</v>
      </c>
      <c r="HR19">
        <v>1.8778600000000001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-1.415</v>
      </c>
      <c r="IG19">
        <v>0.59870000000000001</v>
      </c>
      <c r="IH19">
        <v>-1.4143203888967211</v>
      </c>
      <c r="II19">
        <v>1.7196870422270779E-5</v>
      </c>
      <c r="IJ19">
        <v>-2.1741833173098589E-6</v>
      </c>
      <c r="IK19">
        <v>9.0595066644434051E-10</v>
      </c>
      <c r="IL19">
        <v>-5.0132855213330413E-2</v>
      </c>
      <c r="IM19">
        <v>-1.2435942757381079E-3</v>
      </c>
      <c r="IN19">
        <v>8.3241555849602686E-4</v>
      </c>
      <c r="IO19">
        <v>-6.8006265696850886E-6</v>
      </c>
      <c r="IP19">
        <v>17</v>
      </c>
      <c r="IQ19">
        <v>2050</v>
      </c>
      <c r="IR19">
        <v>3</v>
      </c>
      <c r="IS19">
        <v>34</v>
      </c>
      <c r="IT19">
        <v>175.5</v>
      </c>
      <c r="IU19">
        <v>175.5</v>
      </c>
      <c r="IV19">
        <v>0.20996100000000001</v>
      </c>
      <c r="IW19">
        <v>2.66357</v>
      </c>
      <c r="IX19">
        <v>1.49902</v>
      </c>
      <c r="IY19">
        <v>2.2997999999999998</v>
      </c>
      <c r="IZ19">
        <v>1.69678</v>
      </c>
      <c r="JA19">
        <v>2.2827099999999998</v>
      </c>
      <c r="JB19">
        <v>42.006500000000003</v>
      </c>
      <c r="JC19">
        <v>13.816800000000001</v>
      </c>
      <c r="JD19">
        <v>18</v>
      </c>
      <c r="JE19">
        <v>684.5</v>
      </c>
      <c r="JF19">
        <v>298.12299999999999</v>
      </c>
      <c r="JG19">
        <v>29.9985</v>
      </c>
      <c r="JH19">
        <v>36.6</v>
      </c>
      <c r="JI19">
        <v>29.999099999999999</v>
      </c>
      <c r="JJ19">
        <v>36.473599999999998</v>
      </c>
      <c r="JK19">
        <v>36.459299999999999</v>
      </c>
      <c r="JL19">
        <v>4.2382600000000004</v>
      </c>
      <c r="JM19">
        <v>28.523700000000002</v>
      </c>
      <c r="JN19">
        <v>95.085499999999996</v>
      </c>
      <c r="JO19">
        <v>30</v>
      </c>
      <c r="JP19">
        <v>30.0474</v>
      </c>
      <c r="JQ19">
        <v>32.783200000000001</v>
      </c>
      <c r="JR19">
        <v>98.186700000000002</v>
      </c>
      <c r="JS19">
        <v>98.112499999999997</v>
      </c>
    </row>
    <row r="20" spans="1:279" x14ac:dyDescent="0.2">
      <c r="A20">
        <v>5</v>
      </c>
      <c r="B20">
        <v>1658326625.5</v>
      </c>
      <c r="C20">
        <v>16</v>
      </c>
      <c r="D20" t="s">
        <v>428</v>
      </c>
      <c r="E20" t="s">
        <v>429</v>
      </c>
      <c r="F20">
        <v>4</v>
      </c>
      <c r="G20">
        <v>1658326623.1875</v>
      </c>
      <c r="H20">
        <f t="shared" si="0"/>
        <v>1.8723955773817871E-3</v>
      </c>
      <c r="I20">
        <f t="shared" si="1"/>
        <v>1.8723955773817871</v>
      </c>
      <c r="J20">
        <f t="shared" si="2"/>
        <v>-1.4281161974836503</v>
      </c>
      <c r="K20">
        <f t="shared" si="3"/>
        <v>17.657887500000001</v>
      </c>
      <c r="L20">
        <f t="shared" si="4"/>
        <v>39.711094615339356</v>
      </c>
      <c r="M20">
        <f t="shared" si="5"/>
        <v>4.0201344588253312</v>
      </c>
      <c r="N20">
        <f t="shared" si="6"/>
        <v>1.7875881462454231</v>
      </c>
      <c r="O20">
        <f t="shared" si="7"/>
        <v>0.10145383178178045</v>
      </c>
      <c r="P20">
        <f t="shared" si="8"/>
        <v>2.764969085345415</v>
      </c>
      <c r="Q20">
        <f t="shared" si="9"/>
        <v>9.9430222575201468E-2</v>
      </c>
      <c r="R20">
        <f t="shared" si="10"/>
        <v>6.232234051490123E-2</v>
      </c>
      <c r="S20">
        <f t="shared" si="11"/>
        <v>194.42687098752521</v>
      </c>
      <c r="T20">
        <f t="shared" si="12"/>
        <v>34.708768906420815</v>
      </c>
      <c r="U20">
        <f t="shared" si="13"/>
        <v>33.903174999999997</v>
      </c>
      <c r="V20">
        <f t="shared" si="14"/>
        <v>5.3142205833105844</v>
      </c>
      <c r="W20">
        <f t="shared" si="15"/>
        <v>65.273593387084944</v>
      </c>
      <c r="X20">
        <f t="shared" si="16"/>
        <v>3.4907517465443747</v>
      </c>
      <c r="Y20">
        <f t="shared" si="17"/>
        <v>5.347877396366929</v>
      </c>
      <c r="Z20">
        <f t="shared" si="18"/>
        <v>1.8234688367662097</v>
      </c>
      <c r="AA20">
        <f t="shared" si="19"/>
        <v>-82.572644962536813</v>
      </c>
      <c r="AB20">
        <f t="shared" si="20"/>
        <v>16.866706258190977</v>
      </c>
      <c r="AC20">
        <f t="shared" si="21"/>
        <v>1.410248094765749</v>
      </c>
      <c r="AD20">
        <f t="shared" si="22"/>
        <v>130.13118037794513</v>
      </c>
      <c r="AE20">
        <f t="shared" si="23"/>
        <v>5.5961966032032988</v>
      </c>
      <c r="AF20">
        <f t="shared" si="24"/>
        <v>1.8667868917899824</v>
      </c>
      <c r="AG20">
        <f t="shared" si="25"/>
        <v>-1.4281161974836503</v>
      </c>
      <c r="AH20">
        <v>24.332779456868192</v>
      </c>
      <c r="AI20">
        <v>20.627727878787869</v>
      </c>
      <c r="AJ20">
        <v>1.298177448254475</v>
      </c>
      <c r="AK20">
        <v>64.097961057381042</v>
      </c>
      <c r="AL20">
        <f t="shared" si="26"/>
        <v>1.8723955773817871</v>
      </c>
      <c r="AM20">
        <v>32.819258850311151</v>
      </c>
      <c r="AN20">
        <v>34.486623030303029</v>
      </c>
      <c r="AO20">
        <v>1.202161152103496E-4</v>
      </c>
      <c r="AP20">
        <v>90.36402905694564</v>
      </c>
      <c r="AQ20">
        <v>22</v>
      </c>
      <c r="AR20">
        <v>3</v>
      </c>
      <c r="AS20">
        <f t="shared" si="27"/>
        <v>1</v>
      </c>
      <c r="AT20">
        <f t="shared" si="28"/>
        <v>0</v>
      </c>
      <c r="AU20">
        <f t="shared" si="29"/>
        <v>47107.020198046557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1009.5099372992358</v>
      </c>
      <c r="BI20">
        <f t="shared" si="33"/>
        <v>-1.4281161974836503</v>
      </c>
      <c r="BJ20" t="e">
        <f t="shared" si="34"/>
        <v>#DIV/0!</v>
      </c>
      <c r="BK20">
        <f t="shared" si="35"/>
        <v>-1.4146628425514274E-3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253</v>
      </c>
      <c r="CG20">
        <v>1000</v>
      </c>
      <c r="CH20" t="s">
        <v>414</v>
      </c>
      <c r="CI20">
        <v>1110.1500000000001</v>
      </c>
      <c r="CJ20">
        <v>1175.8634999999999</v>
      </c>
      <c r="CK20">
        <v>1152.67</v>
      </c>
      <c r="CL20">
        <v>1.3005735999999999E-4</v>
      </c>
      <c r="CM20">
        <v>6.5004835999999994E-4</v>
      </c>
      <c r="CN20">
        <v>4.7597999359999997E-2</v>
      </c>
      <c r="CO20">
        <v>5.5000000000000003E-4</v>
      </c>
      <c r="CP20">
        <f t="shared" si="46"/>
        <v>1200.0050000000001</v>
      </c>
      <c r="CQ20">
        <f t="shared" si="47"/>
        <v>1009.5099372992358</v>
      </c>
      <c r="CR20">
        <f t="shared" si="48"/>
        <v>0.84125477585446373</v>
      </c>
      <c r="CS20">
        <f t="shared" si="49"/>
        <v>0.16202171739911517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1658326623.1875</v>
      </c>
      <c r="CZ20">
        <v>17.657887500000001</v>
      </c>
      <c r="DA20">
        <v>22.851749999999999</v>
      </c>
      <c r="DB20">
        <v>34.481825000000001</v>
      </c>
      <c r="DC20">
        <v>32.818787500000013</v>
      </c>
      <c r="DD20">
        <v>19.0726625</v>
      </c>
      <c r="DE20">
        <v>33.882987499999999</v>
      </c>
      <c r="DF20">
        <v>650.28600000000006</v>
      </c>
      <c r="DG20">
        <v>101.13437500000001</v>
      </c>
      <c r="DH20">
        <v>0.10016657499999999</v>
      </c>
      <c r="DI20">
        <v>34.016324999999988</v>
      </c>
      <c r="DJ20">
        <v>999.9</v>
      </c>
      <c r="DK20">
        <v>33.903174999999997</v>
      </c>
      <c r="DL20">
        <v>0</v>
      </c>
      <c r="DM20">
        <v>0</v>
      </c>
      <c r="DN20">
        <v>8988.0462500000012</v>
      </c>
      <c r="DO20">
        <v>0</v>
      </c>
      <c r="DP20">
        <v>1833.2162499999999</v>
      </c>
      <c r="DQ20">
        <v>-5.1938962499999999</v>
      </c>
      <c r="DR20">
        <v>18.288499999999999</v>
      </c>
      <c r="DS20">
        <v>23.627162500000001</v>
      </c>
      <c r="DT20">
        <v>1.6630525</v>
      </c>
      <c r="DU20">
        <v>22.851749999999999</v>
      </c>
      <c r="DV20">
        <v>32.818787500000013</v>
      </c>
      <c r="DW20">
        <v>3.4872999999999998</v>
      </c>
      <c r="DX20">
        <v>3.3191074999999999</v>
      </c>
      <c r="DY20">
        <v>26.558050000000001</v>
      </c>
      <c r="DZ20">
        <v>25.721787500000001</v>
      </c>
      <c r="EA20">
        <v>1200.0050000000001</v>
      </c>
      <c r="EB20">
        <v>0.95800025</v>
      </c>
      <c r="EC20">
        <v>4.2000175000000001E-2</v>
      </c>
      <c r="ED20">
        <v>0</v>
      </c>
      <c r="EE20">
        <v>582.71212500000001</v>
      </c>
      <c r="EF20">
        <v>5.0001600000000002</v>
      </c>
      <c r="EG20">
        <v>8569.9912499999991</v>
      </c>
      <c r="EH20">
        <v>9515.21875</v>
      </c>
      <c r="EI20">
        <v>48.765500000000003</v>
      </c>
      <c r="EJ20">
        <v>51.375</v>
      </c>
      <c r="EK20">
        <v>50.061999999999998</v>
      </c>
      <c r="EL20">
        <v>49.694875000000003</v>
      </c>
      <c r="EM20">
        <v>50.421499999999988</v>
      </c>
      <c r="EN20">
        <v>1144.81375</v>
      </c>
      <c r="EO20">
        <v>50.191249999999997</v>
      </c>
      <c r="EP20">
        <v>0</v>
      </c>
      <c r="EQ20">
        <v>769137</v>
      </c>
      <c r="ER20">
        <v>0</v>
      </c>
      <c r="ES20">
        <v>582.91246153846157</v>
      </c>
      <c r="ET20">
        <v>-3.7215042807468528</v>
      </c>
      <c r="EU20">
        <v>-62.790769271042642</v>
      </c>
      <c r="EV20">
        <v>8576.3596153846138</v>
      </c>
      <c r="EW20">
        <v>15</v>
      </c>
      <c r="EX20">
        <v>1658316094</v>
      </c>
      <c r="EY20" t="s">
        <v>416</v>
      </c>
      <c r="EZ20">
        <v>1658316090.5</v>
      </c>
      <c r="FA20">
        <v>1658316094</v>
      </c>
      <c r="FB20">
        <v>11</v>
      </c>
      <c r="FC20">
        <v>-0.13300000000000001</v>
      </c>
      <c r="FD20">
        <v>0.107</v>
      </c>
      <c r="FE20">
        <v>-1.72</v>
      </c>
      <c r="FF20">
        <v>0.44</v>
      </c>
      <c r="FG20">
        <v>415</v>
      </c>
      <c r="FH20">
        <v>29</v>
      </c>
      <c r="FI20">
        <v>0.15</v>
      </c>
      <c r="FJ20">
        <v>0.28000000000000003</v>
      </c>
      <c r="FK20">
        <v>-0.84930307250000003</v>
      </c>
      <c r="FL20">
        <v>-25.575847932833032</v>
      </c>
      <c r="FM20">
        <v>2.629780360286174</v>
      </c>
      <c r="FN20">
        <v>0</v>
      </c>
      <c r="FO20">
        <v>583.07911764705875</v>
      </c>
      <c r="FP20">
        <v>-2.7071963382583308</v>
      </c>
      <c r="FQ20">
        <v>0.33523782293154308</v>
      </c>
      <c r="FR20">
        <v>0</v>
      </c>
      <c r="FS20">
        <v>1.71011275</v>
      </c>
      <c r="FT20">
        <v>-0.31106825515948427</v>
      </c>
      <c r="FU20">
        <v>3.1323099542310613E-2</v>
      </c>
      <c r="FV20">
        <v>0</v>
      </c>
      <c r="FW20">
        <v>0</v>
      </c>
      <c r="FX20">
        <v>3</v>
      </c>
      <c r="FY20" t="s">
        <v>425</v>
      </c>
      <c r="FZ20">
        <v>3.3685800000000001</v>
      </c>
      <c r="GA20">
        <v>2.8936500000000001</v>
      </c>
      <c r="GB20">
        <v>6.1079899999999998E-3</v>
      </c>
      <c r="GC20">
        <v>7.5562800000000003E-3</v>
      </c>
      <c r="GD20">
        <v>0.14110700000000001</v>
      </c>
      <c r="GE20">
        <v>0.13958000000000001</v>
      </c>
      <c r="GF20">
        <v>34256.5</v>
      </c>
      <c r="GG20">
        <v>29754.400000000001</v>
      </c>
      <c r="GH20">
        <v>30809.3</v>
      </c>
      <c r="GI20">
        <v>27949.200000000001</v>
      </c>
      <c r="GJ20">
        <v>34866.400000000001</v>
      </c>
      <c r="GK20">
        <v>33929.699999999997</v>
      </c>
      <c r="GL20">
        <v>40165</v>
      </c>
      <c r="GM20">
        <v>38958.800000000003</v>
      </c>
      <c r="GN20">
        <v>2.2833800000000002</v>
      </c>
      <c r="GO20">
        <v>1.5842000000000001</v>
      </c>
      <c r="GP20">
        <v>0</v>
      </c>
      <c r="GQ20">
        <v>5.0749599999999999E-2</v>
      </c>
      <c r="GR20">
        <v>999.9</v>
      </c>
      <c r="GS20">
        <v>33.067700000000002</v>
      </c>
      <c r="GT20">
        <v>65.3</v>
      </c>
      <c r="GU20">
        <v>37.6</v>
      </c>
      <c r="GV20">
        <v>42.0627</v>
      </c>
      <c r="GW20">
        <v>50.740200000000002</v>
      </c>
      <c r="GX20">
        <v>41.201900000000002</v>
      </c>
      <c r="GY20">
        <v>1</v>
      </c>
      <c r="GZ20">
        <v>0.71475900000000003</v>
      </c>
      <c r="HA20">
        <v>1.8408</v>
      </c>
      <c r="HB20">
        <v>20.198499999999999</v>
      </c>
      <c r="HC20">
        <v>5.2142900000000001</v>
      </c>
      <c r="HD20">
        <v>11.974</v>
      </c>
      <c r="HE20">
        <v>4.99</v>
      </c>
      <c r="HF20">
        <v>3.2924799999999999</v>
      </c>
      <c r="HG20">
        <v>8345.7000000000007</v>
      </c>
      <c r="HH20">
        <v>9999</v>
      </c>
      <c r="HI20">
        <v>9999</v>
      </c>
      <c r="HJ20">
        <v>970.6</v>
      </c>
      <c r="HK20">
        <v>4.97126</v>
      </c>
      <c r="HL20">
        <v>1.87408</v>
      </c>
      <c r="HM20">
        <v>1.87042</v>
      </c>
      <c r="HN20">
        <v>1.8699600000000001</v>
      </c>
      <c r="HO20">
        <v>1.87469</v>
      </c>
      <c r="HP20">
        <v>1.87134</v>
      </c>
      <c r="HQ20">
        <v>1.8668199999999999</v>
      </c>
      <c r="HR20">
        <v>1.8778999999999999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-1.415</v>
      </c>
      <c r="IG20">
        <v>0.59909999999999997</v>
      </c>
      <c r="IH20">
        <v>-1.4143203888967211</v>
      </c>
      <c r="II20">
        <v>1.7196870422270779E-5</v>
      </c>
      <c r="IJ20">
        <v>-2.1741833173098589E-6</v>
      </c>
      <c r="IK20">
        <v>9.0595066644434051E-10</v>
      </c>
      <c r="IL20">
        <v>-5.0132855213330413E-2</v>
      </c>
      <c r="IM20">
        <v>-1.2435942757381079E-3</v>
      </c>
      <c r="IN20">
        <v>8.3241555849602686E-4</v>
      </c>
      <c r="IO20">
        <v>-6.8006265696850886E-6</v>
      </c>
      <c r="IP20">
        <v>17</v>
      </c>
      <c r="IQ20">
        <v>2050</v>
      </c>
      <c r="IR20">
        <v>3</v>
      </c>
      <c r="IS20">
        <v>34</v>
      </c>
      <c r="IT20">
        <v>175.6</v>
      </c>
      <c r="IU20">
        <v>175.5</v>
      </c>
      <c r="IV20">
        <v>0.223389</v>
      </c>
      <c r="IW20">
        <v>2.65381</v>
      </c>
      <c r="IX20">
        <v>1.49902</v>
      </c>
      <c r="IY20">
        <v>2.3010299999999999</v>
      </c>
      <c r="IZ20">
        <v>1.69678</v>
      </c>
      <c r="JA20">
        <v>2.3168899999999999</v>
      </c>
      <c r="JB20">
        <v>42.032899999999998</v>
      </c>
      <c r="JC20">
        <v>13.8256</v>
      </c>
      <c r="JD20">
        <v>18</v>
      </c>
      <c r="JE20">
        <v>684.81200000000001</v>
      </c>
      <c r="JF20">
        <v>298.25799999999998</v>
      </c>
      <c r="JG20">
        <v>29.9984</v>
      </c>
      <c r="JH20">
        <v>36.590499999999999</v>
      </c>
      <c r="JI20">
        <v>29.999099999999999</v>
      </c>
      <c r="JJ20">
        <v>36.4649</v>
      </c>
      <c r="JK20">
        <v>36.450400000000002</v>
      </c>
      <c r="JL20">
        <v>4.5156099999999997</v>
      </c>
      <c r="JM20">
        <v>28.523700000000002</v>
      </c>
      <c r="JN20">
        <v>95.085499999999996</v>
      </c>
      <c r="JO20">
        <v>30</v>
      </c>
      <c r="JP20">
        <v>36.735199999999999</v>
      </c>
      <c r="JQ20">
        <v>32.745800000000003</v>
      </c>
      <c r="JR20">
        <v>98.189300000000003</v>
      </c>
      <c r="JS20">
        <v>98.114400000000003</v>
      </c>
    </row>
    <row r="21" spans="1:279" x14ac:dyDescent="0.2">
      <c r="A21">
        <v>6</v>
      </c>
      <c r="B21">
        <v>1658326629.5</v>
      </c>
      <c r="C21">
        <v>20</v>
      </c>
      <c r="D21" t="s">
        <v>430</v>
      </c>
      <c r="E21" t="s">
        <v>431</v>
      </c>
      <c r="F21">
        <v>4</v>
      </c>
      <c r="G21">
        <v>1658326627.5</v>
      </c>
      <c r="H21">
        <f t="shared" si="0"/>
        <v>1.8795699233429052E-3</v>
      </c>
      <c r="I21">
        <f t="shared" si="1"/>
        <v>1.8795699233429051</v>
      </c>
      <c r="J21">
        <f t="shared" si="2"/>
        <v>-1.3692665801449566</v>
      </c>
      <c r="K21">
        <f t="shared" si="3"/>
        <v>23.371400000000001</v>
      </c>
      <c r="L21">
        <f t="shared" si="4"/>
        <v>44.112318609756194</v>
      </c>
      <c r="M21">
        <f t="shared" si="5"/>
        <v>4.4656381993775245</v>
      </c>
      <c r="N21">
        <f t="shared" si="6"/>
        <v>2.3659653335440196</v>
      </c>
      <c r="O21">
        <f t="shared" si="7"/>
        <v>0.10250992714372728</v>
      </c>
      <c r="P21">
        <f t="shared" si="8"/>
        <v>2.7650497915347305</v>
      </c>
      <c r="Q21">
        <f t="shared" si="9"/>
        <v>0.1004444898307193</v>
      </c>
      <c r="R21">
        <f t="shared" si="10"/>
        <v>6.2959911313840808E-2</v>
      </c>
      <c r="S21">
        <f t="shared" si="11"/>
        <v>194.42486061253092</v>
      </c>
      <c r="T21">
        <f t="shared" si="12"/>
        <v>34.681396027948125</v>
      </c>
      <c r="U21">
        <f t="shared" si="13"/>
        <v>33.868085714285712</v>
      </c>
      <c r="V21">
        <f t="shared" si="14"/>
        <v>5.3038206588619383</v>
      </c>
      <c r="W21">
        <f t="shared" si="15"/>
        <v>65.385434364234612</v>
      </c>
      <c r="X21">
        <f t="shared" si="16"/>
        <v>3.4917829685101665</v>
      </c>
      <c r="Y21">
        <f t="shared" si="17"/>
        <v>5.3403070614457029</v>
      </c>
      <c r="Z21">
        <f t="shared" si="18"/>
        <v>1.8120376903517719</v>
      </c>
      <c r="AA21">
        <f t="shared" si="19"/>
        <v>-82.889033619422122</v>
      </c>
      <c r="AB21">
        <f t="shared" si="20"/>
        <v>18.312106630603949</v>
      </c>
      <c r="AC21">
        <f t="shared" si="21"/>
        <v>1.530602800224218</v>
      </c>
      <c r="AD21">
        <f t="shared" si="22"/>
        <v>131.37853642393696</v>
      </c>
      <c r="AE21">
        <f t="shared" si="23"/>
        <v>6.7892663110426099</v>
      </c>
      <c r="AF21">
        <f t="shared" si="24"/>
        <v>1.8739752296347909</v>
      </c>
      <c r="AG21">
        <f t="shared" si="25"/>
        <v>-1.3692665801449566</v>
      </c>
      <c r="AH21">
        <v>30.86298494293748</v>
      </c>
      <c r="AI21">
        <v>26.421452121212109</v>
      </c>
      <c r="AJ21">
        <v>1.472300148695592</v>
      </c>
      <c r="AK21">
        <v>64.097961057381042</v>
      </c>
      <c r="AL21">
        <f t="shared" si="26"/>
        <v>1.8795699233429051</v>
      </c>
      <c r="AM21">
        <v>32.821769710784878</v>
      </c>
      <c r="AN21">
        <v>34.495778181818167</v>
      </c>
      <c r="AO21">
        <v>8.7987226077140986E-5</v>
      </c>
      <c r="AP21">
        <v>90.36402905694564</v>
      </c>
      <c r="AQ21">
        <v>22</v>
      </c>
      <c r="AR21">
        <v>3</v>
      </c>
      <c r="AS21">
        <f t="shared" si="27"/>
        <v>1</v>
      </c>
      <c r="AT21">
        <f t="shared" si="28"/>
        <v>0</v>
      </c>
      <c r="AU21">
        <f t="shared" si="29"/>
        <v>47113.121634140174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1009.4996997992387</v>
      </c>
      <c r="BI21">
        <f t="shared" si="33"/>
        <v>-1.3692665801449566</v>
      </c>
      <c r="BJ21" t="e">
        <f t="shared" si="34"/>
        <v>#DIV/0!</v>
      </c>
      <c r="BK21">
        <f t="shared" si="35"/>
        <v>-1.3563813643701584E-3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253</v>
      </c>
      <c r="CG21">
        <v>1000</v>
      </c>
      <c r="CH21" t="s">
        <v>414</v>
      </c>
      <c r="CI21">
        <v>1110.1500000000001</v>
      </c>
      <c r="CJ21">
        <v>1175.8634999999999</v>
      </c>
      <c r="CK21">
        <v>1152.67</v>
      </c>
      <c r="CL21">
        <v>1.3005735999999999E-4</v>
      </c>
      <c r="CM21">
        <v>6.5004835999999994E-4</v>
      </c>
      <c r="CN21">
        <v>4.7597999359999997E-2</v>
      </c>
      <c r="CO21">
        <v>5.5000000000000003E-4</v>
      </c>
      <c r="CP21">
        <f t="shared" si="46"/>
        <v>1199.992857142857</v>
      </c>
      <c r="CQ21">
        <f t="shared" si="47"/>
        <v>1009.4996997992387</v>
      </c>
      <c r="CR21">
        <f t="shared" si="48"/>
        <v>0.84125475730149246</v>
      </c>
      <c r="CS21">
        <f t="shared" si="49"/>
        <v>0.16202168159188049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1658326627.5</v>
      </c>
      <c r="CZ21">
        <v>23.371400000000001</v>
      </c>
      <c r="DA21">
        <v>29.676414285714291</v>
      </c>
      <c r="DB21">
        <v>34.492414285714283</v>
      </c>
      <c r="DC21">
        <v>32.822899999999997</v>
      </c>
      <c r="DD21">
        <v>24.7866</v>
      </c>
      <c r="DE21">
        <v>33.893242857142859</v>
      </c>
      <c r="DF21">
        <v>650.25042857142864</v>
      </c>
      <c r="DG21">
        <v>101.13328571428571</v>
      </c>
      <c r="DH21">
        <v>0.10007358571428571</v>
      </c>
      <c r="DI21">
        <v>33.990928571428583</v>
      </c>
      <c r="DJ21">
        <v>999.89999999999986</v>
      </c>
      <c r="DK21">
        <v>33.868085714285712</v>
      </c>
      <c r="DL21">
        <v>0</v>
      </c>
      <c r="DM21">
        <v>0</v>
      </c>
      <c r="DN21">
        <v>8988.5714285714294</v>
      </c>
      <c r="DO21">
        <v>0</v>
      </c>
      <c r="DP21">
        <v>1832.3971428571431</v>
      </c>
      <c r="DQ21">
        <v>-6.3050257142857147</v>
      </c>
      <c r="DR21">
        <v>24.206328571428571</v>
      </c>
      <c r="DS21">
        <v>30.683542857142861</v>
      </c>
      <c r="DT21">
        <v>1.6695357142857139</v>
      </c>
      <c r="DU21">
        <v>29.676414285714291</v>
      </c>
      <c r="DV21">
        <v>32.822899999999997</v>
      </c>
      <c r="DW21">
        <v>3.4883285714285721</v>
      </c>
      <c r="DX21">
        <v>3.319482857142857</v>
      </c>
      <c r="DY21">
        <v>26.56305714285714</v>
      </c>
      <c r="DZ21">
        <v>25.723671428571429</v>
      </c>
      <c r="EA21">
        <v>1199.992857142857</v>
      </c>
      <c r="EB21">
        <v>0.95800142857142856</v>
      </c>
      <c r="EC21">
        <v>4.1999028571428572E-2</v>
      </c>
      <c r="ED21">
        <v>0</v>
      </c>
      <c r="EE21">
        <v>582.2525714285714</v>
      </c>
      <c r="EF21">
        <v>5.0001600000000002</v>
      </c>
      <c r="EG21">
        <v>8564.4699999999993</v>
      </c>
      <c r="EH21">
        <v>9515.1</v>
      </c>
      <c r="EI21">
        <v>48.794285714285706</v>
      </c>
      <c r="EJ21">
        <v>51.330000000000013</v>
      </c>
      <c r="EK21">
        <v>50.044285714285721</v>
      </c>
      <c r="EL21">
        <v>49.686999999999998</v>
      </c>
      <c r="EM21">
        <v>50.375</v>
      </c>
      <c r="EN21">
        <v>1144.802857142857</v>
      </c>
      <c r="EO21">
        <v>50.19</v>
      </c>
      <c r="EP21">
        <v>0</v>
      </c>
      <c r="EQ21">
        <v>769140.60000014305</v>
      </c>
      <c r="ER21">
        <v>0</v>
      </c>
      <c r="ES21">
        <v>582.66150000000005</v>
      </c>
      <c r="ET21">
        <v>-4.5046495685701933</v>
      </c>
      <c r="EU21">
        <v>-84.571965813835845</v>
      </c>
      <c r="EV21">
        <v>8572.5465384615363</v>
      </c>
      <c r="EW21">
        <v>15</v>
      </c>
      <c r="EX21">
        <v>1658316094</v>
      </c>
      <c r="EY21" t="s">
        <v>416</v>
      </c>
      <c r="EZ21">
        <v>1658316090.5</v>
      </c>
      <c r="FA21">
        <v>1658316094</v>
      </c>
      <c r="FB21">
        <v>11</v>
      </c>
      <c r="FC21">
        <v>-0.13300000000000001</v>
      </c>
      <c r="FD21">
        <v>0.107</v>
      </c>
      <c r="FE21">
        <v>-1.72</v>
      </c>
      <c r="FF21">
        <v>0.44</v>
      </c>
      <c r="FG21">
        <v>415</v>
      </c>
      <c r="FH21">
        <v>29</v>
      </c>
      <c r="FI21">
        <v>0.15</v>
      </c>
      <c r="FJ21">
        <v>0.28000000000000003</v>
      </c>
      <c r="FK21">
        <v>-2.3885358225000002</v>
      </c>
      <c r="FL21">
        <v>-30.81935919287055</v>
      </c>
      <c r="FM21">
        <v>3.021674358429705</v>
      </c>
      <c r="FN21">
        <v>0</v>
      </c>
      <c r="FO21">
        <v>582.83605882352947</v>
      </c>
      <c r="FP21">
        <v>-3.7365928193356801</v>
      </c>
      <c r="FQ21">
        <v>0.42873630598446311</v>
      </c>
      <c r="FR21">
        <v>0</v>
      </c>
      <c r="FS21">
        <v>1.6947952500000001</v>
      </c>
      <c r="FT21">
        <v>-0.27532649155722949</v>
      </c>
      <c r="FU21">
        <v>2.890073623521551E-2</v>
      </c>
      <c r="FV21">
        <v>0</v>
      </c>
      <c r="FW21">
        <v>0</v>
      </c>
      <c r="FX21">
        <v>3</v>
      </c>
      <c r="FY21" t="s">
        <v>425</v>
      </c>
      <c r="FZ21">
        <v>3.3686099999999999</v>
      </c>
      <c r="GA21">
        <v>2.8936999999999999</v>
      </c>
      <c r="GB21">
        <v>7.6830300000000004E-3</v>
      </c>
      <c r="GC21">
        <v>9.3453400000000006E-3</v>
      </c>
      <c r="GD21">
        <v>0.14113000000000001</v>
      </c>
      <c r="GE21">
        <v>0.13958999999999999</v>
      </c>
      <c r="GF21">
        <v>34203.199999999997</v>
      </c>
      <c r="GG21">
        <v>29702.7</v>
      </c>
      <c r="GH21">
        <v>30810.1</v>
      </c>
      <c r="GI21">
        <v>27950.799999999999</v>
      </c>
      <c r="GJ21">
        <v>34866</v>
      </c>
      <c r="GK21">
        <v>33931.1</v>
      </c>
      <c r="GL21">
        <v>40165.599999999999</v>
      </c>
      <c r="GM21">
        <v>38960.800000000003</v>
      </c>
      <c r="GN21">
        <v>2.28363</v>
      </c>
      <c r="GO21">
        <v>1.5841499999999999</v>
      </c>
      <c r="GP21">
        <v>0</v>
      </c>
      <c r="GQ21">
        <v>4.8644800000000002E-2</v>
      </c>
      <c r="GR21">
        <v>999.9</v>
      </c>
      <c r="GS21">
        <v>33.061100000000003</v>
      </c>
      <c r="GT21">
        <v>65.3</v>
      </c>
      <c r="GU21">
        <v>37.6</v>
      </c>
      <c r="GV21">
        <v>42.061900000000001</v>
      </c>
      <c r="GW21">
        <v>50.830199999999998</v>
      </c>
      <c r="GX21">
        <v>40.8934</v>
      </c>
      <c r="GY21">
        <v>1</v>
      </c>
      <c r="GZ21">
        <v>0.714009</v>
      </c>
      <c r="HA21">
        <v>1.8342000000000001</v>
      </c>
      <c r="HB21">
        <v>20.198499999999999</v>
      </c>
      <c r="HC21">
        <v>5.2142900000000001</v>
      </c>
      <c r="HD21">
        <v>11.974</v>
      </c>
      <c r="HE21">
        <v>4.9898999999999996</v>
      </c>
      <c r="HF21">
        <v>3.2925800000000001</v>
      </c>
      <c r="HG21">
        <v>8345.7000000000007</v>
      </c>
      <c r="HH21">
        <v>9999</v>
      </c>
      <c r="HI21">
        <v>9999</v>
      </c>
      <c r="HJ21">
        <v>970.6</v>
      </c>
      <c r="HK21">
        <v>4.97126</v>
      </c>
      <c r="HL21">
        <v>1.87408</v>
      </c>
      <c r="HM21">
        <v>1.8704099999999999</v>
      </c>
      <c r="HN21">
        <v>1.8699600000000001</v>
      </c>
      <c r="HO21">
        <v>1.87469</v>
      </c>
      <c r="HP21">
        <v>1.87134</v>
      </c>
      <c r="HQ21">
        <v>1.8668100000000001</v>
      </c>
      <c r="HR21">
        <v>1.87788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-1.415</v>
      </c>
      <c r="IG21">
        <v>0.59930000000000005</v>
      </c>
      <c r="IH21">
        <v>-1.4143203888967211</v>
      </c>
      <c r="II21">
        <v>1.7196870422270779E-5</v>
      </c>
      <c r="IJ21">
        <v>-2.1741833173098589E-6</v>
      </c>
      <c r="IK21">
        <v>9.0595066644434051E-10</v>
      </c>
      <c r="IL21">
        <v>-5.0132855213330413E-2</v>
      </c>
      <c r="IM21">
        <v>-1.2435942757381079E-3</v>
      </c>
      <c r="IN21">
        <v>8.3241555849602686E-4</v>
      </c>
      <c r="IO21">
        <v>-6.8006265696850886E-6</v>
      </c>
      <c r="IP21">
        <v>17</v>
      </c>
      <c r="IQ21">
        <v>2050</v>
      </c>
      <c r="IR21">
        <v>3</v>
      </c>
      <c r="IS21">
        <v>34</v>
      </c>
      <c r="IT21">
        <v>175.7</v>
      </c>
      <c r="IU21">
        <v>175.6</v>
      </c>
      <c r="IV21">
        <v>0.238037</v>
      </c>
      <c r="IW21">
        <v>2.6403799999999999</v>
      </c>
      <c r="IX21">
        <v>1.49902</v>
      </c>
      <c r="IY21">
        <v>2.3010299999999999</v>
      </c>
      <c r="IZ21">
        <v>1.69678</v>
      </c>
      <c r="JA21">
        <v>2.4035600000000001</v>
      </c>
      <c r="JB21">
        <v>42.032899999999998</v>
      </c>
      <c r="JC21">
        <v>13.834300000000001</v>
      </c>
      <c r="JD21">
        <v>18</v>
      </c>
      <c r="JE21">
        <v>684.91899999999998</v>
      </c>
      <c r="JF21">
        <v>298.19200000000001</v>
      </c>
      <c r="JG21">
        <v>29.9983</v>
      </c>
      <c r="JH21">
        <v>36.580300000000001</v>
      </c>
      <c r="JI21">
        <v>29.999099999999999</v>
      </c>
      <c r="JJ21">
        <v>36.455800000000004</v>
      </c>
      <c r="JK21">
        <v>36.441499999999998</v>
      </c>
      <c r="JL21">
        <v>4.8053299999999997</v>
      </c>
      <c r="JM21">
        <v>28.523700000000002</v>
      </c>
      <c r="JN21">
        <v>95.085499999999996</v>
      </c>
      <c r="JO21">
        <v>30</v>
      </c>
      <c r="JP21">
        <v>43.420999999999999</v>
      </c>
      <c r="JQ21">
        <v>32.709699999999998</v>
      </c>
      <c r="JR21">
        <v>98.191199999999995</v>
      </c>
      <c r="JS21">
        <v>98.119799999999998</v>
      </c>
    </row>
    <row r="22" spans="1:279" x14ac:dyDescent="0.2">
      <c r="A22">
        <v>7</v>
      </c>
      <c r="B22">
        <v>1658326633.5</v>
      </c>
      <c r="C22">
        <v>24</v>
      </c>
      <c r="D22" t="s">
        <v>432</v>
      </c>
      <c r="E22" t="s">
        <v>433</v>
      </c>
      <c r="F22">
        <v>4</v>
      </c>
      <c r="G22">
        <v>1658326631.1875</v>
      </c>
      <c r="H22">
        <f t="shared" si="0"/>
        <v>1.880498811479833E-3</v>
      </c>
      <c r="I22">
        <f t="shared" si="1"/>
        <v>1.8804988114798329</v>
      </c>
      <c r="J22">
        <f t="shared" si="2"/>
        <v>-1.157119323539602</v>
      </c>
      <c r="K22">
        <f t="shared" si="3"/>
        <v>28.731962500000002</v>
      </c>
      <c r="L22">
        <f t="shared" si="4"/>
        <v>45.901386611137781</v>
      </c>
      <c r="M22">
        <f t="shared" si="5"/>
        <v>4.6467513962072271</v>
      </c>
      <c r="N22">
        <f t="shared" si="6"/>
        <v>2.9086329786441127</v>
      </c>
      <c r="O22">
        <f t="shared" si="7"/>
        <v>0.10308458634464386</v>
      </c>
      <c r="P22">
        <f t="shared" si="8"/>
        <v>2.7658353636229416</v>
      </c>
      <c r="Q22">
        <f t="shared" si="9"/>
        <v>0.10099676132814539</v>
      </c>
      <c r="R22">
        <f t="shared" si="10"/>
        <v>6.3307036645706416E-2</v>
      </c>
      <c r="S22">
        <f t="shared" si="11"/>
        <v>194.43058911254249</v>
      </c>
      <c r="T22">
        <f t="shared" si="12"/>
        <v>34.672897623779207</v>
      </c>
      <c r="U22">
        <f t="shared" si="13"/>
        <v>33.8401</v>
      </c>
      <c r="V22">
        <f t="shared" si="14"/>
        <v>5.2955388160121766</v>
      </c>
      <c r="W22">
        <f t="shared" si="15"/>
        <v>65.427463088799669</v>
      </c>
      <c r="X22">
        <f t="shared" si="16"/>
        <v>3.4924482715836418</v>
      </c>
      <c r="Y22">
        <f t="shared" si="17"/>
        <v>5.3378934574363832</v>
      </c>
      <c r="Z22">
        <f t="shared" si="18"/>
        <v>1.8030905444285348</v>
      </c>
      <c r="AA22">
        <f t="shared" si="19"/>
        <v>-82.92999758626064</v>
      </c>
      <c r="AB22">
        <f t="shared" si="20"/>
        <v>21.281969683746325</v>
      </c>
      <c r="AC22">
        <f t="shared" si="21"/>
        <v>1.7780175873580371</v>
      </c>
      <c r="AD22">
        <f t="shared" si="22"/>
        <v>134.56057879738623</v>
      </c>
      <c r="AE22">
        <f t="shared" si="23"/>
        <v>7.3807661598121088</v>
      </c>
      <c r="AF22">
        <f t="shared" si="24"/>
        <v>1.8783331498982347</v>
      </c>
      <c r="AG22">
        <f t="shared" si="25"/>
        <v>-1.157119323539602</v>
      </c>
      <c r="AH22">
        <v>37.513084353334641</v>
      </c>
      <c r="AI22">
        <v>32.565169696969683</v>
      </c>
      <c r="AJ22">
        <v>1.550103277270797</v>
      </c>
      <c r="AK22">
        <v>64.097961057381042</v>
      </c>
      <c r="AL22">
        <f t="shared" si="26"/>
        <v>1.8804988114798329</v>
      </c>
      <c r="AM22">
        <v>32.82514290780292</v>
      </c>
      <c r="AN22">
        <v>34.500055151515149</v>
      </c>
      <c r="AO22">
        <v>7.7724591675192852E-5</v>
      </c>
      <c r="AP22">
        <v>90.36402905694564</v>
      </c>
      <c r="AQ22">
        <v>22</v>
      </c>
      <c r="AR22">
        <v>3</v>
      </c>
      <c r="AS22">
        <f t="shared" si="27"/>
        <v>1</v>
      </c>
      <c r="AT22">
        <f t="shared" si="28"/>
        <v>0</v>
      </c>
      <c r="AU22">
        <f t="shared" si="29"/>
        <v>47135.898708575492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1009.5298497992446</v>
      </c>
      <c r="BI22">
        <f t="shared" si="33"/>
        <v>-1.157119323539602</v>
      </c>
      <c r="BJ22" t="e">
        <f t="shared" si="34"/>
        <v>#DIV/0!</v>
      </c>
      <c r="BK22">
        <f t="shared" si="35"/>
        <v>-1.1461962454797222E-3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253</v>
      </c>
      <c r="CG22">
        <v>1000</v>
      </c>
      <c r="CH22" t="s">
        <v>414</v>
      </c>
      <c r="CI22">
        <v>1110.1500000000001</v>
      </c>
      <c r="CJ22">
        <v>1175.8634999999999</v>
      </c>
      <c r="CK22">
        <v>1152.67</v>
      </c>
      <c r="CL22">
        <v>1.3005735999999999E-4</v>
      </c>
      <c r="CM22">
        <v>6.5004835999999994E-4</v>
      </c>
      <c r="CN22">
        <v>4.7597999359999997E-2</v>
      </c>
      <c r="CO22">
        <v>5.5000000000000003E-4</v>
      </c>
      <c r="CP22">
        <f t="shared" si="46"/>
        <v>1200.0287499999999</v>
      </c>
      <c r="CQ22">
        <f t="shared" si="47"/>
        <v>1009.5298497992446</v>
      </c>
      <c r="CR22">
        <f t="shared" si="48"/>
        <v>0.8412547197717094</v>
      </c>
      <c r="CS22">
        <f t="shared" si="49"/>
        <v>0.16202160915939931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1658326631.1875</v>
      </c>
      <c r="CZ22">
        <v>28.731962500000002</v>
      </c>
      <c r="DA22">
        <v>35.592262499999997</v>
      </c>
      <c r="DB22">
        <v>34.498987499999998</v>
      </c>
      <c r="DC22">
        <v>32.825575000000001</v>
      </c>
      <c r="DD22">
        <v>30.1477</v>
      </c>
      <c r="DE22">
        <v>33.899637499999997</v>
      </c>
      <c r="DF22">
        <v>650.23987499999998</v>
      </c>
      <c r="DG22">
        <v>101.133375</v>
      </c>
      <c r="DH22">
        <v>9.9980662499999998E-2</v>
      </c>
      <c r="DI22">
        <v>33.982824999999998</v>
      </c>
      <c r="DJ22">
        <v>999.9</v>
      </c>
      <c r="DK22">
        <v>33.8401</v>
      </c>
      <c r="DL22">
        <v>0</v>
      </c>
      <c r="DM22">
        <v>0</v>
      </c>
      <c r="DN22">
        <v>8992.7337499999994</v>
      </c>
      <c r="DO22">
        <v>0</v>
      </c>
      <c r="DP22">
        <v>1833.28125</v>
      </c>
      <c r="DQ22">
        <v>-6.8603062499999998</v>
      </c>
      <c r="DR22">
        <v>29.758600000000001</v>
      </c>
      <c r="DS22">
        <v>36.800224999999998</v>
      </c>
      <c r="DT22">
        <v>1.6734312499999999</v>
      </c>
      <c r="DU22">
        <v>35.592262499999997</v>
      </c>
      <c r="DV22">
        <v>32.825575000000001</v>
      </c>
      <c r="DW22">
        <v>3.48899625</v>
      </c>
      <c r="DX22">
        <v>3.3197549999999998</v>
      </c>
      <c r="DY22">
        <v>26.566287500000001</v>
      </c>
      <c r="DZ22">
        <v>25.725075</v>
      </c>
      <c r="EA22">
        <v>1200.0287499999999</v>
      </c>
      <c r="EB22">
        <v>0.95800300000000005</v>
      </c>
      <c r="EC22">
        <v>4.19975E-2</v>
      </c>
      <c r="ED22">
        <v>0</v>
      </c>
      <c r="EE22">
        <v>581.86312499999997</v>
      </c>
      <c r="EF22">
        <v>5.0001600000000002</v>
      </c>
      <c r="EG22">
        <v>8560.2075000000004</v>
      </c>
      <c r="EH22">
        <v>9515.4124999999985</v>
      </c>
      <c r="EI22">
        <v>48.765500000000003</v>
      </c>
      <c r="EJ22">
        <v>51.311999999999998</v>
      </c>
      <c r="EK22">
        <v>50.030999999999999</v>
      </c>
      <c r="EL22">
        <v>49.671499999999988</v>
      </c>
      <c r="EM22">
        <v>50.375</v>
      </c>
      <c r="EN22">
        <v>1144.8387499999999</v>
      </c>
      <c r="EO22">
        <v>50.19</v>
      </c>
      <c r="EP22">
        <v>0</v>
      </c>
      <c r="EQ22">
        <v>769144.79999995232</v>
      </c>
      <c r="ER22">
        <v>0</v>
      </c>
      <c r="ES22">
        <v>582.32388000000003</v>
      </c>
      <c r="ET22">
        <v>-5.1469999931062622</v>
      </c>
      <c r="EU22">
        <v>-80.096923197083839</v>
      </c>
      <c r="EV22">
        <v>8566.4483999999993</v>
      </c>
      <c r="EW22">
        <v>15</v>
      </c>
      <c r="EX22">
        <v>1658316094</v>
      </c>
      <c r="EY22" t="s">
        <v>416</v>
      </c>
      <c r="EZ22">
        <v>1658316090.5</v>
      </c>
      <c r="FA22">
        <v>1658316094</v>
      </c>
      <c r="FB22">
        <v>11</v>
      </c>
      <c r="FC22">
        <v>-0.13300000000000001</v>
      </c>
      <c r="FD22">
        <v>0.107</v>
      </c>
      <c r="FE22">
        <v>-1.72</v>
      </c>
      <c r="FF22">
        <v>0.44</v>
      </c>
      <c r="FG22">
        <v>415</v>
      </c>
      <c r="FH22">
        <v>29</v>
      </c>
      <c r="FI22">
        <v>0.15</v>
      </c>
      <c r="FJ22">
        <v>0.28000000000000003</v>
      </c>
      <c r="FK22">
        <v>-4.0410218225000003</v>
      </c>
      <c r="FL22">
        <v>-26.916683773733581</v>
      </c>
      <c r="FM22">
        <v>2.705125680601753</v>
      </c>
      <c r="FN22">
        <v>0</v>
      </c>
      <c r="FO22">
        <v>582.58620588235294</v>
      </c>
      <c r="FP22">
        <v>-4.7748051858344702</v>
      </c>
      <c r="FQ22">
        <v>0.50882654963401031</v>
      </c>
      <c r="FR22">
        <v>0</v>
      </c>
      <c r="FS22">
        <v>1.6831395</v>
      </c>
      <c r="FT22">
        <v>-0.17662221388367971</v>
      </c>
      <c r="FU22">
        <v>2.2776710138867711E-2</v>
      </c>
      <c r="FV22">
        <v>0</v>
      </c>
      <c r="FW22">
        <v>0</v>
      </c>
      <c r="FX22">
        <v>3</v>
      </c>
      <c r="FY22" t="s">
        <v>425</v>
      </c>
      <c r="FZ22">
        <v>3.3685900000000002</v>
      </c>
      <c r="GA22">
        <v>2.8936600000000001</v>
      </c>
      <c r="GB22">
        <v>9.3452499999999994E-3</v>
      </c>
      <c r="GC22">
        <v>1.1202500000000001E-2</v>
      </c>
      <c r="GD22">
        <v>0.14114599999999999</v>
      </c>
      <c r="GE22">
        <v>0.13960400000000001</v>
      </c>
      <c r="GF22">
        <v>34146.5</v>
      </c>
      <c r="GG22">
        <v>29647.4</v>
      </c>
      <c r="GH22">
        <v>30810.6</v>
      </c>
      <c r="GI22">
        <v>27951</v>
      </c>
      <c r="GJ22">
        <v>34865.9</v>
      </c>
      <c r="GK22">
        <v>33931.300000000003</v>
      </c>
      <c r="GL22">
        <v>40166.300000000003</v>
      </c>
      <c r="GM22">
        <v>38961.599999999999</v>
      </c>
      <c r="GN22">
        <v>2.2836500000000002</v>
      </c>
      <c r="GO22">
        <v>1.5843499999999999</v>
      </c>
      <c r="GP22">
        <v>0</v>
      </c>
      <c r="GQ22">
        <v>4.7832699999999999E-2</v>
      </c>
      <c r="GR22">
        <v>999.9</v>
      </c>
      <c r="GS22">
        <v>33.0548</v>
      </c>
      <c r="GT22">
        <v>65.3</v>
      </c>
      <c r="GU22">
        <v>37.6</v>
      </c>
      <c r="GV22">
        <v>42.0642</v>
      </c>
      <c r="GW22">
        <v>50.680199999999999</v>
      </c>
      <c r="GX22">
        <v>40.548900000000003</v>
      </c>
      <c r="GY22">
        <v>1</v>
      </c>
      <c r="GZ22">
        <v>0.71314</v>
      </c>
      <c r="HA22">
        <v>1.82959</v>
      </c>
      <c r="HB22">
        <v>20.198399999999999</v>
      </c>
      <c r="HC22">
        <v>5.2147399999999999</v>
      </c>
      <c r="HD22">
        <v>11.974</v>
      </c>
      <c r="HE22">
        <v>4.9901</v>
      </c>
      <c r="HF22">
        <v>3.2925800000000001</v>
      </c>
      <c r="HG22">
        <v>8345.7000000000007</v>
      </c>
      <c r="HH22">
        <v>9999</v>
      </c>
      <c r="HI22">
        <v>9999</v>
      </c>
      <c r="HJ22">
        <v>970.6</v>
      </c>
      <c r="HK22">
        <v>4.9712699999999996</v>
      </c>
      <c r="HL22">
        <v>1.87408</v>
      </c>
      <c r="HM22">
        <v>1.87042</v>
      </c>
      <c r="HN22">
        <v>1.8699600000000001</v>
      </c>
      <c r="HO22">
        <v>1.87469</v>
      </c>
      <c r="HP22">
        <v>1.87134</v>
      </c>
      <c r="HQ22">
        <v>1.86683</v>
      </c>
      <c r="HR22">
        <v>1.8778999999999999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-1.4159999999999999</v>
      </c>
      <c r="IG22">
        <v>0.59950000000000003</v>
      </c>
      <c r="IH22">
        <v>-1.4143203888967211</v>
      </c>
      <c r="II22">
        <v>1.7196870422270779E-5</v>
      </c>
      <c r="IJ22">
        <v>-2.1741833173098589E-6</v>
      </c>
      <c r="IK22">
        <v>9.0595066644434051E-10</v>
      </c>
      <c r="IL22">
        <v>-5.0132855213330413E-2</v>
      </c>
      <c r="IM22">
        <v>-1.2435942757381079E-3</v>
      </c>
      <c r="IN22">
        <v>8.3241555849602686E-4</v>
      </c>
      <c r="IO22">
        <v>-6.8006265696850886E-6</v>
      </c>
      <c r="IP22">
        <v>17</v>
      </c>
      <c r="IQ22">
        <v>2050</v>
      </c>
      <c r="IR22">
        <v>3</v>
      </c>
      <c r="IS22">
        <v>34</v>
      </c>
      <c r="IT22">
        <v>175.7</v>
      </c>
      <c r="IU22">
        <v>175.7</v>
      </c>
      <c r="IV22">
        <v>0.25268600000000002</v>
      </c>
      <c r="IW22">
        <v>2.6403799999999999</v>
      </c>
      <c r="IX22">
        <v>1.49902</v>
      </c>
      <c r="IY22">
        <v>2.2997999999999998</v>
      </c>
      <c r="IZ22">
        <v>1.69678</v>
      </c>
      <c r="JA22">
        <v>2.3852500000000001</v>
      </c>
      <c r="JB22">
        <v>42.032899999999998</v>
      </c>
      <c r="JC22">
        <v>13.8256</v>
      </c>
      <c r="JD22">
        <v>18</v>
      </c>
      <c r="JE22">
        <v>684.83900000000006</v>
      </c>
      <c r="JF22">
        <v>298.24900000000002</v>
      </c>
      <c r="JG22">
        <v>29.9986</v>
      </c>
      <c r="JH22">
        <v>36.57</v>
      </c>
      <c r="JI22">
        <v>29.999099999999999</v>
      </c>
      <c r="JJ22">
        <v>36.4465</v>
      </c>
      <c r="JK22">
        <v>36.432200000000002</v>
      </c>
      <c r="JL22">
        <v>5.09734</v>
      </c>
      <c r="JM22">
        <v>28.802900000000001</v>
      </c>
      <c r="JN22">
        <v>95.085499999999996</v>
      </c>
      <c r="JO22">
        <v>30</v>
      </c>
      <c r="JP22">
        <v>50.104199999999999</v>
      </c>
      <c r="JQ22">
        <v>32.679499999999997</v>
      </c>
      <c r="JR22">
        <v>98.192700000000002</v>
      </c>
      <c r="JS22">
        <v>98.121300000000005</v>
      </c>
    </row>
    <row r="23" spans="1:279" x14ac:dyDescent="0.2">
      <c r="A23">
        <v>8</v>
      </c>
      <c r="B23">
        <v>1658326637.5</v>
      </c>
      <c r="C23">
        <v>28</v>
      </c>
      <c r="D23" t="s">
        <v>434</v>
      </c>
      <c r="E23" t="s">
        <v>435</v>
      </c>
      <c r="F23">
        <v>4</v>
      </c>
      <c r="G23">
        <v>1658326635.5</v>
      </c>
      <c r="H23">
        <f t="shared" si="0"/>
        <v>1.8903452587901231E-3</v>
      </c>
      <c r="I23">
        <f t="shared" si="1"/>
        <v>1.8903452587901231</v>
      </c>
      <c r="J23">
        <f t="shared" si="2"/>
        <v>-1.1389181472973255</v>
      </c>
      <c r="K23">
        <f t="shared" si="3"/>
        <v>35.323114285714283</v>
      </c>
      <c r="L23">
        <f t="shared" si="4"/>
        <v>51.86559646961846</v>
      </c>
      <c r="M23">
        <f t="shared" si="5"/>
        <v>5.2505733012402738</v>
      </c>
      <c r="N23">
        <f t="shared" si="6"/>
        <v>3.5759079892944428</v>
      </c>
      <c r="O23">
        <f t="shared" si="7"/>
        <v>0.10401007711681935</v>
      </c>
      <c r="P23">
        <f t="shared" si="8"/>
        <v>2.7683450158655827</v>
      </c>
      <c r="Q23">
        <f t="shared" si="9"/>
        <v>0.10188689546028694</v>
      </c>
      <c r="R23">
        <f t="shared" si="10"/>
        <v>6.386645925042167E-2</v>
      </c>
      <c r="S23">
        <f t="shared" si="11"/>
        <v>194.42357532680288</v>
      </c>
      <c r="T23">
        <f t="shared" si="12"/>
        <v>34.65942912085621</v>
      </c>
      <c r="U23">
        <f t="shared" si="13"/>
        <v>33.820414285714293</v>
      </c>
      <c r="V23">
        <f t="shared" si="14"/>
        <v>5.2897199413163882</v>
      </c>
      <c r="W23">
        <f t="shared" si="15"/>
        <v>65.474144596661006</v>
      </c>
      <c r="X23">
        <f t="shared" si="16"/>
        <v>3.4929581140844586</v>
      </c>
      <c r="Y23">
        <f t="shared" si="17"/>
        <v>5.3348663592354733</v>
      </c>
      <c r="Z23">
        <f t="shared" si="18"/>
        <v>1.7967618272319297</v>
      </c>
      <c r="AA23">
        <f t="shared" si="19"/>
        <v>-83.364225912644429</v>
      </c>
      <c r="AB23">
        <f t="shared" si="20"/>
        <v>22.72179221129667</v>
      </c>
      <c r="AC23">
        <f t="shared" si="21"/>
        <v>1.8963109897112904</v>
      </c>
      <c r="AD23">
        <f t="shared" si="22"/>
        <v>135.6774526151664</v>
      </c>
      <c r="AE23">
        <f t="shared" si="23"/>
        <v>7.9251883970765498</v>
      </c>
      <c r="AF23">
        <f t="shared" si="24"/>
        <v>1.8992072177186026</v>
      </c>
      <c r="AG23">
        <f t="shared" si="25"/>
        <v>-1.1389181472973255</v>
      </c>
      <c r="AH23">
        <v>44.33908417282899</v>
      </c>
      <c r="AI23">
        <v>39.043074545454559</v>
      </c>
      <c r="AJ23">
        <v>1.634777568091482</v>
      </c>
      <c r="AK23">
        <v>64.097961057381042</v>
      </c>
      <c r="AL23">
        <f t="shared" si="26"/>
        <v>1.8903452587901231</v>
      </c>
      <c r="AM23">
        <v>32.822066984730213</v>
      </c>
      <c r="AN23">
        <v>34.5057812121212</v>
      </c>
      <c r="AO23">
        <v>6.2577437951917997E-5</v>
      </c>
      <c r="AP23">
        <v>90.36402905694564</v>
      </c>
      <c r="AQ23">
        <v>22</v>
      </c>
      <c r="AR23">
        <v>3</v>
      </c>
      <c r="AS23">
        <f t="shared" si="27"/>
        <v>1</v>
      </c>
      <c r="AT23">
        <f t="shared" si="28"/>
        <v>0</v>
      </c>
      <c r="AU23">
        <f t="shared" si="29"/>
        <v>47206.28040729947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1009.4925426563748</v>
      </c>
      <c r="BI23">
        <f t="shared" si="33"/>
        <v>-1.1389181472973255</v>
      </c>
      <c r="BJ23" t="e">
        <f t="shared" si="34"/>
        <v>#DIV/0!</v>
      </c>
      <c r="BK23">
        <f t="shared" si="35"/>
        <v>-1.128208579233662E-3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253</v>
      </c>
      <c r="CG23">
        <v>1000</v>
      </c>
      <c r="CH23" t="s">
        <v>414</v>
      </c>
      <c r="CI23">
        <v>1110.1500000000001</v>
      </c>
      <c r="CJ23">
        <v>1175.8634999999999</v>
      </c>
      <c r="CK23">
        <v>1152.67</v>
      </c>
      <c r="CL23">
        <v>1.3005735999999999E-4</v>
      </c>
      <c r="CM23">
        <v>6.5004835999999994E-4</v>
      </c>
      <c r="CN23">
        <v>4.7597999359999997E-2</v>
      </c>
      <c r="CO23">
        <v>5.5000000000000003E-4</v>
      </c>
      <c r="CP23">
        <f t="shared" si="46"/>
        <v>1199.984285714286</v>
      </c>
      <c r="CQ23">
        <f t="shared" si="47"/>
        <v>1009.4925426563748</v>
      </c>
      <c r="CR23">
        <f t="shared" si="48"/>
        <v>0.84125480197890945</v>
      </c>
      <c r="CS23">
        <f t="shared" si="49"/>
        <v>0.16202176781929523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1658326635.5</v>
      </c>
      <c r="CZ23">
        <v>35.323114285714283</v>
      </c>
      <c r="DA23">
        <v>42.697685714285718</v>
      </c>
      <c r="DB23">
        <v>34.503728571428567</v>
      </c>
      <c r="DC23">
        <v>32.811771428571433</v>
      </c>
      <c r="DD23">
        <v>36.739671428571427</v>
      </c>
      <c r="DE23">
        <v>33.904214285714282</v>
      </c>
      <c r="DF23">
        <v>650.25671428571422</v>
      </c>
      <c r="DG23">
        <v>101.1342857142857</v>
      </c>
      <c r="DH23">
        <v>9.9936171428571433E-2</v>
      </c>
      <c r="DI23">
        <v>33.972657142857138</v>
      </c>
      <c r="DJ23">
        <v>999.89999999999986</v>
      </c>
      <c r="DK23">
        <v>33.820414285714293</v>
      </c>
      <c r="DL23">
        <v>0</v>
      </c>
      <c r="DM23">
        <v>0</v>
      </c>
      <c r="DN23">
        <v>9005.982857142857</v>
      </c>
      <c r="DO23">
        <v>0</v>
      </c>
      <c r="DP23">
        <v>1833.971428571429</v>
      </c>
      <c r="DQ23">
        <v>-7.3745900000000004</v>
      </c>
      <c r="DR23">
        <v>36.585442857142858</v>
      </c>
      <c r="DS23">
        <v>44.146171428571428</v>
      </c>
      <c r="DT23">
        <v>1.691952857142857</v>
      </c>
      <c r="DU23">
        <v>42.697685714285718</v>
      </c>
      <c r="DV23">
        <v>32.811771428571433</v>
      </c>
      <c r="DW23">
        <v>3.4895085714285718</v>
      </c>
      <c r="DX23">
        <v>3.3183942857142861</v>
      </c>
      <c r="DY23">
        <v>26.56878571428572</v>
      </c>
      <c r="DZ23">
        <v>25.718171428571431</v>
      </c>
      <c r="EA23">
        <v>1199.984285714286</v>
      </c>
      <c r="EB23">
        <v>0.95799985714285718</v>
      </c>
      <c r="EC23">
        <v>4.2000557142857137E-2</v>
      </c>
      <c r="ED23">
        <v>0</v>
      </c>
      <c r="EE23">
        <v>581.26271428571431</v>
      </c>
      <c r="EF23">
        <v>5.0001600000000002</v>
      </c>
      <c r="EG23">
        <v>8555.4314285714263</v>
      </c>
      <c r="EH23">
        <v>9515.057142857142</v>
      </c>
      <c r="EI23">
        <v>48.705000000000013</v>
      </c>
      <c r="EJ23">
        <v>51.311999999999998</v>
      </c>
      <c r="EK23">
        <v>50.026571428571437</v>
      </c>
      <c r="EL23">
        <v>49.642714285714291</v>
      </c>
      <c r="EM23">
        <v>50.375</v>
      </c>
      <c r="EN23">
        <v>1144.792857142857</v>
      </c>
      <c r="EO23">
        <v>50.191428571428567</v>
      </c>
      <c r="EP23">
        <v>0</v>
      </c>
      <c r="EQ23">
        <v>769149</v>
      </c>
      <c r="ER23">
        <v>0</v>
      </c>
      <c r="ES23">
        <v>581.92269230769239</v>
      </c>
      <c r="ET23">
        <v>-6.5796923022385041</v>
      </c>
      <c r="EU23">
        <v>-71.391111124752328</v>
      </c>
      <c r="EV23">
        <v>8561.5519230769223</v>
      </c>
      <c r="EW23">
        <v>15</v>
      </c>
      <c r="EX23">
        <v>1658316094</v>
      </c>
      <c r="EY23" t="s">
        <v>416</v>
      </c>
      <c r="EZ23">
        <v>1658316090.5</v>
      </c>
      <c r="FA23">
        <v>1658316094</v>
      </c>
      <c r="FB23">
        <v>11</v>
      </c>
      <c r="FC23">
        <v>-0.13300000000000001</v>
      </c>
      <c r="FD23">
        <v>0.107</v>
      </c>
      <c r="FE23">
        <v>-1.72</v>
      </c>
      <c r="FF23">
        <v>0.44</v>
      </c>
      <c r="FG23">
        <v>415</v>
      </c>
      <c r="FH23">
        <v>29</v>
      </c>
      <c r="FI23">
        <v>0.15</v>
      </c>
      <c r="FJ23">
        <v>0.28000000000000003</v>
      </c>
      <c r="FK23">
        <v>-5.5849405000000001</v>
      </c>
      <c r="FL23">
        <v>-16.812435872420259</v>
      </c>
      <c r="FM23">
        <v>1.7301085768340521</v>
      </c>
      <c r="FN23">
        <v>0</v>
      </c>
      <c r="FO23">
        <v>582.24873529411752</v>
      </c>
      <c r="FP23">
        <v>-5.3969289509206986</v>
      </c>
      <c r="FQ23">
        <v>0.56942320190870876</v>
      </c>
      <c r="FR23">
        <v>0</v>
      </c>
      <c r="FS23">
        <v>1.6756450000000001</v>
      </c>
      <c r="FT23">
        <v>1.4708442776723151E-3</v>
      </c>
      <c r="FU23">
        <v>1.351733516637061E-2</v>
      </c>
      <c r="FV23">
        <v>1</v>
      </c>
      <c r="FW23">
        <v>1</v>
      </c>
      <c r="FX23">
        <v>3</v>
      </c>
      <c r="FY23" t="s">
        <v>436</v>
      </c>
      <c r="FZ23">
        <v>3.3686500000000001</v>
      </c>
      <c r="GA23">
        <v>2.8936899999999999</v>
      </c>
      <c r="GB23">
        <v>1.1089999999999999E-2</v>
      </c>
      <c r="GC23">
        <v>1.30858E-2</v>
      </c>
      <c r="GD23">
        <v>0.141155</v>
      </c>
      <c r="GE23">
        <v>0.13947499999999999</v>
      </c>
      <c r="GF23">
        <v>34087.199999999997</v>
      </c>
      <c r="GG23">
        <v>29591.3</v>
      </c>
      <c r="GH23">
        <v>30811.200000000001</v>
      </c>
      <c r="GI23">
        <v>27951.3</v>
      </c>
      <c r="GJ23">
        <v>34866.400000000001</v>
      </c>
      <c r="GK23">
        <v>33936.6</v>
      </c>
      <c r="GL23">
        <v>40167.300000000003</v>
      </c>
      <c r="GM23">
        <v>38961.9</v>
      </c>
      <c r="GN23">
        <v>2.2839800000000001</v>
      </c>
      <c r="GO23">
        <v>1.5843</v>
      </c>
      <c r="GP23">
        <v>0</v>
      </c>
      <c r="GQ23">
        <v>4.7750800000000003E-2</v>
      </c>
      <c r="GR23">
        <v>999.9</v>
      </c>
      <c r="GS23">
        <v>33.045999999999999</v>
      </c>
      <c r="GT23">
        <v>65.3</v>
      </c>
      <c r="GU23">
        <v>37.6</v>
      </c>
      <c r="GV23">
        <v>42.062199999999997</v>
      </c>
      <c r="GW23">
        <v>50.920200000000001</v>
      </c>
      <c r="GX23">
        <v>40.516800000000003</v>
      </c>
      <c r="GY23">
        <v>1</v>
      </c>
      <c r="GZ23">
        <v>0.71232499999999999</v>
      </c>
      <c r="HA23">
        <v>1.8279399999999999</v>
      </c>
      <c r="HB23">
        <v>20.198499999999999</v>
      </c>
      <c r="HC23">
        <v>5.2142900000000001</v>
      </c>
      <c r="HD23">
        <v>11.974</v>
      </c>
      <c r="HE23">
        <v>4.9897499999999999</v>
      </c>
      <c r="HF23">
        <v>3.2925</v>
      </c>
      <c r="HG23">
        <v>8345.9</v>
      </c>
      <c r="HH23">
        <v>9999</v>
      </c>
      <c r="HI23">
        <v>9999</v>
      </c>
      <c r="HJ23">
        <v>970.6</v>
      </c>
      <c r="HK23">
        <v>4.9712699999999996</v>
      </c>
      <c r="HL23">
        <v>1.87408</v>
      </c>
      <c r="HM23">
        <v>1.87042</v>
      </c>
      <c r="HN23">
        <v>1.8699699999999999</v>
      </c>
      <c r="HO23">
        <v>1.8746700000000001</v>
      </c>
      <c r="HP23">
        <v>1.87134</v>
      </c>
      <c r="HQ23">
        <v>1.8668100000000001</v>
      </c>
      <c r="HR23">
        <v>1.8778999999999999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-1.417</v>
      </c>
      <c r="IG23">
        <v>0.59960000000000002</v>
      </c>
      <c r="IH23">
        <v>-1.4143203888967211</v>
      </c>
      <c r="II23">
        <v>1.7196870422270779E-5</v>
      </c>
      <c r="IJ23">
        <v>-2.1741833173098589E-6</v>
      </c>
      <c r="IK23">
        <v>9.0595066644434051E-10</v>
      </c>
      <c r="IL23">
        <v>-5.0132855213330413E-2</v>
      </c>
      <c r="IM23">
        <v>-1.2435942757381079E-3</v>
      </c>
      <c r="IN23">
        <v>8.3241555849602686E-4</v>
      </c>
      <c r="IO23">
        <v>-6.8006265696850886E-6</v>
      </c>
      <c r="IP23">
        <v>17</v>
      </c>
      <c r="IQ23">
        <v>2050</v>
      </c>
      <c r="IR23">
        <v>3</v>
      </c>
      <c r="IS23">
        <v>34</v>
      </c>
      <c r="IT23">
        <v>175.8</v>
      </c>
      <c r="IU23">
        <v>175.7</v>
      </c>
      <c r="IV23">
        <v>0.26733400000000002</v>
      </c>
      <c r="IW23">
        <v>2.6452599999999999</v>
      </c>
      <c r="IX23">
        <v>1.49902</v>
      </c>
      <c r="IY23">
        <v>2.3010299999999999</v>
      </c>
      <c r="IZ23">
        <v>1.69678</v>
      </c>
      <c r="JA23">
        <v>2.34253</v>
      </c>
      <c r="JB23">
        <v>42.032899999999998</v>
      </c>
      <c r="JC23">
        <v>13.816800000000001</v>
      </c>
      <c r="JD23">
        <v>18</v>
      </c>
      <c r="JE23">
        <v>685.00900000000001</v>
      </c>
      <c r="JF23">
        <v>298.18099999999998</v>
      </c>
      <c r="JG23">
        <v>29.999199999999998</v>
      </c>
      <c r="JH23">
        <v>36.560600000000001</v>
      </c>
      <c r="JI23">
        <v>29.999099999999999</v>
      </c>
      <c r="JJ23">
        <v>36.4377</v>
      </c>
      <c r="JK23">
        <v>36.422899999999998</v>
      </c>
      <c r="JL23">
        <v>5.3918400000000002</v>
      </c>
      <c r="JM23">
        <v>28.802900000000001</v>
      </c>
      <c r="JN23">
        <v>94.712199999999996</v>
      </c>
      <c r="JO23">
        <v>30</v>
      </c>
      <c r="JP23">
        <v>56.792099999999998</v>
      </c>
      <c r="JQ23">
        <v>32.650199999999998</v>
      </c>
      <c r="JR23">
        <v>98.194999999999993</v>
      </c>
      <c r="JS23">
        <v>98.122</v>
      </c>
    </row>
    <row r="24" spans="1:279" x14ac:dyDescent="0.2">
      <c r="A24">
        <v>9</v>
      </c>
      <c r="B24">
        <v>1658326641.5</v>
      </c>
      <c r="C24">
        <v>32</v>
      </c>
      <c r="D24" t="s">
        <v>437</v>
      </c>
      <c r="E24" t="s">
        <v>438</v>
      </c>
      <c r="F24">
        <v>4</v>
      </c>
      <c r="G24">
        <v>1658326639.1875</v>
      </c>
      <c r="H24">
        <f t="shared" si="0"/>
        <v>1.9245903568618609E-3</v>
      </c>
      <c r="I24">
        <f t="shared" si="1"/>
        <v>1.924590356861861</v>
      </c>
      <c r="J24">
        <f t="shared" si="2"/>
        <v>-1.0157677684137973</v>
      </c>
      <c r="K24">
        <f t="shared" si="3"/>
        <v>41.197299999999998</v>
      </c>
      <c r="L24">
        <f t="shared" si="4"/>
        <v>55.406001907167806</v>
      </c>
      <c r="M24">
        <f t="shared" si="5"/>
        <v>5.6089551154781709</v>
      </c>
      <c r="N24">
        <f t="shared" si="6"/>
        <v>4.1705555106836742</v>
      </c>
      <c r="O24">
        <f t="shared" si="7"/>
        <v>0.10580371287577597</v>
      </c>
      <c r="P24">
        <f t="shared" si="8"/>
        <v>2.7644854715372902</v>
      </c>
      <c r="Q24">
        <f t="shared" si="9"/>
        <v>0.10360450766619855</v>
      </c>
      <c r="R24">
        <f t="shared" si="10"/>
        <v>6.4946599822922488E-2</v>
      </c>
      <c r="S24">
        <f t="shared" si="11"/>
        <v>194.43086098753326</v>
      </c>
      <c r="T24">
        <f t="shared" si="12"/>
        <v>34.659034387312623</v>
      </c>
      <c r="U24">
        <f t="shared" si="13"/>
        <v>33.8245</v>
      </c>
      <c r="V24">
        <f t="shared" si="14"/>
        <v>5.2909271747873916</v>
      </c>
      <c r="W24">
        <f t="shared" si="15"/>
        <v>65.426010708559986</v>
      </c>
      <c r="X24">
        <f t="shared" si="16"/>
        <v>3.4919543186951283</v>
      </c>
      <c r="Y24">
        <f t="shared" si="17"/>
        <v>5.3372569729950836</v>
      </c>
      <c r="Z24">
        <f t="shared" si="18"/>
        <v>1.7989728560922633</v>
      </c>
      <c r="AA24">
        <f t="shared" si="19"/>
        <v>-84.87443473760807</v>
      </c>
      <c r="AB24">
        <f t="shared" si="20"/>
        <v>23.278019557066127</v>
      </c>
      <c r="AC24">
        <f t="shared" si="21"/>
        <v>1.9455600023215274</v>
      </c>
      <c r="AD24">
        <f t="shared" si="22"/>
        <v>134.78000580931283</v>
      </c>
      <c r="AE24">
        <f t="shared" si="23"/>
        <v>8.191341334092991</v>
      </c>
      <c r="AF24">
        <f t="shared" si="24"/>
        <v>1.9419555927545358</v>
      </c>
      <c r="AG24">
        <f t="shared" si="25"/>
        <v>-1.0157677684137973</v>
      </c>
      <c r="AH24">
        <v>51.213094212593397</v>
      </c>
      <c r="AI24">
        <v>45.684715757575773</v>
      </c>
      <c r="AJ24">
        <v>1.6642511268734339</v>
      </c>
      <c r="AK24">
        <v>64.097961057381042</v>
      </c>
      <c r="AL24">
        <f t="shared" si="26"/>
        <v>1.924590356861861</v>
      </c>
      <c r="AM24">
        <v>32.766146966896272</v>
      </c>
      <c r="AN24">
        <v>34.481469090909073</v>
      </c>
      <c r="AO24">
        <v>-1.3085979878243531E-4</v>
      </c>
      <c r="AP24">
        <v>90.36402905694564</v>
      </c>
      <c r="AQ24">
        <v>22</v>
      </c>
      <c r="AR24">
        <v>3</v>
      </c>
      <c r="AS24">
        <f t="shared" si="27"/>
        <v>1</v>
      </c>
      <c r="AT24">
        <f t="shared" si="28"/>
        <v>0</v>
      </c>
      <c r="AU24">
        <f t="shared" si="29"/>
        <v>47099.229343079074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1009.5309372992399</v>
      </c>
      <c r="BI24">
        <f t="shared" si="33"/>
        <v>-1.0157677684137973</v>
      </c>
      <c r="BJ24" t="e">
        <f t="shared" si="34"/>
        <v>#DIV/0!</v>
      </c>
      <c r="BK24">
        <f t="shared" si="35"/>
        <v>-1.0061779494655633E-3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253</v>
      </c>
      <c r="CG24">
        <v>1000</v>
      </c>
      <c r="CH24" t="s">
        <v>414</v>
      </c>
      <c r="CI24">
        <v>1110.1500000000001</v>
      </c>
      <c r="CJ24">
        <v>1175.8634999999999</v>
      </c>
      <c r="CK24">
        <v>1152.67</v>
      </c>
      <c r="CL24">
        <v>1.3005735999999999E-4</v>
      </c>
      <c r="CM24">
        <v>6.5004835999999994E-4</v>
      </c>
      <c r="CN24">
        <v>4.7597999359999997E-2</v>
      </c>
      <c r="CO24">
        <v>5.5000000000000003E-4</v>
      </c>
      <c r="CP24">
        <f t="shared" si="46"/>
        <v>1200.03</v>
      </c>
      <c r="CQ24">
        <f t="shared" si="47"/>
        <v>1009.5309372992399</v>
      </c>
      <c r="CR24">
        <f t="shared" si="48"/>
        <v>0.84125474971395708</v>
      </c>
      <c r="CS24">
        <f t="shared" si="49"/>
        <v>0.16202166694793735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1658326639.1875</v>
      </c>
      <c r="CZ24">
        <v>41.197299999999998</v>
      </c>
      <c r="DA24">
        <v>48.829337500000001</v>
      </c>
      <c r="DB24">
        <v>34.493987500000003</v>
      </c>
      <c r="DC24">
        <v>32.763937499999997</v>
      </c>
      <c r="DD24">
        <v>42.614774999999987</v>
      </c>
      <c r="DE24">
        <v>33.894762499999999</v>
      </c>
      <c r="DF24">
        <v>650.25974999999994</v>
      </c>
      <c r="DG24">
        <v>101.13362499999999</v>
      </c>
      <c r="DH24">
        <v>0.10008475</v>
      </c>
      <c r="DI24">
        <v>33.980687500000002</v>
      </c>
      <c r="DJ24">
        <v>999.9</v>
      </c>
      <c r="DK24">
        <v>33.8245</v>
      </c>
      <c r="DL24">
        <v>0</v>
      </c>
      <c r="DM24">
        <v>0</v>
      </c>
      <c r="DN24">
        <v>8985.5462499999994</v>
      </c>
      <c r="DO24">
        <v>0</v>
      </c>
      <c r="DP24">
        <v>1834.125</v>
      </c>
      <c r="DQ24">
        <v>-7.6320487500000009</v>
      </c>
      <c r="DR24">
        <v>42.669087500000003</v>
      </c>
      <c r="DS24">
        <v>50.483350000000002</v>
      </c>
      <c r="DT24">
        <v>1.7300312499999999</v>
      </c>
      <c r="DU24">
        <v>48.829337500000001</v>
      </c>
      <c r="DV24">
        <v>32.763937499999997</v>
      </c>
      <c r="DW24">
        <v>3.4885000000000002</v>
      </c>
      <c r="DX24">
        <v>3.3135349999999999</v>
      </c>
      <c r="DY24">
        <v>26.563874999999999</v>
      </c>
      <c r="DZ24">
        <v>25.693449999999999</v>
      </c>
      <c r="EA24">
        <v>1200.03</v>
      </c>
      <c r="EB24">
        <v>0.95800162500000008</v>
      </c>
      <c r="EC24">
        <v>4.1998837499999997E-2</v>
      </c>
      <c r="ED24">
        <v>0</v>
      </c>
      <c r="EE24">
        <v>581.00687500000004</v>
      </c>
      <c r="EF24">
        <v>5.0001600000000002</v>
      </c>
      <c r="EG24">
        <v>8551.0275000000001</v>
      </c>
      <c r="EH24">
        <v>9515.4237499999999</v>
      </c>
      <c r="EI24">
        <v>48.742125000000001</v>
      </c>
      <c r="EJ24">
        <v>51.311999999999998</v>
      </c>
      <c r="EK24">
        <v>50.030999999999999</v>
      </c>
      <c r="EL24">
        <v>49.625</v>
      </c>
      <c r="EM24">
        <v>50.367125000000001</v>
      </c>
      <c r="EN24">
        <v>1144.8387499999999</v>
      </c>
      <c r="EO24">
        <v>50.191249999999997</v>
      </c>
      <c r="EP24">
        <v>0</v>
      </c>
      <c r="EQ24">
        <v>769152.60000014305</v>
      </c>
      <c r="ER24">
        <v>0</v>
      </c>
      <c r="ES24">
        <v>581.57111538461538</v>
      </c>
      <c r="ET24">
        <v>-6.250222219614666</v>
      </c>
      <c r="EU24">
        <v>-69.747692268182277</v>
      </c>
      <c r="EV24">
        <v>8557.2800000000007</v>
      </c>
      <c r="EW24">
        <v>15</v>
      </c>
      <c r="EX24">
        <v>1658316094</v>
      </c>
      <c r="EY24" t="s">
        <v>416</v>
      </c>
      <c r="EZ24">
        <v>1658316090.5</v>
      </c>
      <c r="FA24">
        <v>1658316094</v>
      </c>
      <c r="FB24">
        <v>11</v>
      </c>
      <c r="FC24">
        <v>-0.13300000000000001</v>
      </c>
      <c r="FD24">
        <v>0.107</v>
      </c>
      <c r="FE24">
        <v>-1.72</v>
      </c>
      <c r="FF24">
        <v>0.44</v>
      </c>
      <c r="FG24">
        <v>415</v>
      </c>
      <c r="FH24">
        <v>29</v>
      </c>
      <c r="FI24">
        <v>0.15</v>
      </c>
      <c r="FJ24">
        <v>0.28000000000000003</v>
      </c>
      <c r="FK24">
        <v>-6.5807907500000002</v>
      </c>
      <c r="FL24">
        <v>-9.5092402626641626</v>
      </c>
      <c r="FM24">
        <v>0.95562008950311295</v>
      </c>
      <c r="FN24">
        <v>0</v>
      </c>
      <c r="FO24">
        <v>581.87697058823528</v>
      </c>
      <c r="FP24">
        <v>-5.9344690548071881</v>
      </c>
      <c r="FQ24">
        <v>0.61830501160046203</v>
      </c>
      <c r="FR24">
        <v>0</v>
      </c>
      <c r="FS24">
        <v>1.6835135000000001</v>
      </c>
      <c r="FT24">
        <v>0.2238441275797334</v>
      </c>
      <c r="FU24">
        <v>2.4563106333483149E-2</v>
      </c>
      <c r="FV24">
        <v>0</v>
      </c>
      <c r="FW24">
        <v>0</v>
      </c>
      <c r="FX24">
        <v>3</v>
      </c>
      <c r="FY24" t="s">
        <v>425</v>
      </c>
      <c r="FZ24">
        <v>3.3684599999999998</v>
      </c>
      <c r="GA24">
        <v>2.8936700000000002</v>
      </c>
      <c r="GB24">
        <v>1.2872700000000001E-2</v>
      </c>
      <c r="GC24">
        <v>1.4974299999999999E-2</v>
      </c>
      <c r="GD24">
        <v>0.141092</v>
      </c>
      <c r="GE24">
        <v>0.13938700000000001</v>
      </c>
      <c r="GF24">
        <v>34026.5</v>
      </c>
      <c r="GG24">
        <v>29535.4</v>
      </c>
      <c r="GH24">
        <v>30811.8</v>
      </c>
      <c r="GI24">
        <v>27951.9</v>
      </c>
      <c r="GJ24">
        <v>34869.4</v>
      </c>
      <c r="GK24">
        <v>33940.6</v>
      </c>
      <c r="GL24">
        <v>40167.699999999997</v>
      </c>
      <c r="GM24">
        <v>38962.400000000001</v>
      </c>
      <c r="GN24">
        <v>2.2838699999999998</v>
      </c>
      <c r="GO24">
        <v>1.5843799999999999</v>
      </c>
      <c r="GP24">
        <v>0</v>
      </c>
      <c r="GQ24">
        <v>4.9214800000000003E-2</v>
      </c>
      <c r="GR24">
        <v>999.9</v>
      </c>
      <c r="GS24">
        <v>33.038200000000003</v>
      </c>
      <c r="GT24">
        <v>65.3</v>
      </c>
      <c r="GU24">
        <v>37.6</v>
      </c>
      <c r="GV24">
        <v>42.062399999999997</v>
      </c>
      <c r="GW24">
        <v>51.040199999999999</v>
      </c>
      <c r="GX24">
        <v>40.909500000000001</v>
      </c>
      <c r="GY24">
        <v>1</v>
      </c>
      <c r="GZ24">
        <v>0.71145800000000003</v>
      </c>
      <c r="HA24">
        <v>1.82473</v>
      </c>
      <c r="HB24">
        <v>20.198699999999999</v>
      </c>
      <c r="HC24">
        <v>5.2145900000000003</v>
      </c>
      <c r="HD24">
        <v>11.974</v>
      </c>
      <c r="HE24">
        <v>4.9901</v>
      </c>
      <c r="HF24">
        <v>3.2925800000000001</v>
      </c>
      <c r="HG24">
        <v>8345.9</v>
      </c>
      <c r="HH24">
        <v>9999</v>
      </c>
      <c r="HI24">
        <v>9999</v>
      </c>
      <c r="HJ24">
        <v>970.6</v>
      </c>
      <c r="HK24">
        <v>4.97126</v>
      </c>
      <c r="HL24">
        <v>1.87408</v>
      </c>
      <c r="HM24">
        <v>1.87042</v>
      </c>
      <c r="HN24">
        <v>1.8699600000000001</v>
      </c>
      <c r="HO24">
        <v>1.8746700000000001</v>
      </c>
      <c r="HP24">
        <v>1.87134</v>
      </c>
      <c r="HQ24">
        <v>1.8668100000000001</v>
      </c>
      <c r="HR24">
        <v>1.8778999999999999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-1.4179999999999999</v>
      </c>
      <c r="IG24">
        <v>0.5988</v>
      </c>
      <c r="IH24">
        <v>-1.4143203888967211</v>
      </c>
      <c r="II24">
        <v>1.7196870422270779E-5</v>
      </c>
      <c r="IJ24">
        <v>-2.1741833173098589E-6</v>
      </c>
      <c r="IK24">
        <v>9.0595066644434051E-10</v>
      </c>
      <c r="IL24">
        <v>-5.0132855213330413E-2</v>
      </c>
      <c r="IM24">
        <v>-1.2435942757381079E-3</v>
      </c>
      <c r="IN24">
        <v>8.3241555849602686E-4</v>
      </c>
      <c r="IO24">
        <v>-6.8006265696850886E-6</v>
      </c>
      <c r="IP24">
        <v>17</v>
      </c>
      <c r="IQ24">
        <v>2050</v>
      </c>
      <c r="IR24">
        <v>3</v>
      </c>
      <c r="IS24">
        <v>34</v>
      </c>
      <c r="IT24">
        <v>175.8</v>
      </c>
      <c r="IU24">
        <v>175.8</v>
      </c>
      <c r="IV24">
        <v>0.28198200000000001</v>
      </c>
      <c r="IW24">
        <v>2.6464799999999999</v>
      </c>
      <c r="IX24">
        <v>1.49902</v>
      </c>
      <c r="IY24">
        <v>2.3010299999999999</v>
      </c>
      <c r="IZ24">
        <v>1.69678</v>
      </c>
      <c r="JA24">
        <v>2.2570800000000002</v>
      </c>
      <c r="JB24">
        <v>42.032899999999998</v>
      </c>
      <c r="JC24">
        <v>13.8081</v>
      </c>
      <c r="JD24">
        <v>18</v>
      </c>
      <c r="JE24">
        <v>684.83199999999999</v>
      </c>
      <c r="JF24">
        <v>298.17200000000003</v>
      </c>
      <c r="JG24">
        <v>29.999199999999998</v>
      </c>
      <c r="JH24">
        <v>36.550400000000003</v>
      </c>
      <c r="JI24">
        <v>29.999099999999999</v>
      </c>
      <c r="JJ24">
        <v>36.428699999999999</v>
      </c>
      <c r="JK24">
        <v>36.413200000000003</v>
      </c>
      <c r="JL24">
        <v>5.6903300000000003</v>
      </c>
      <c r="JM24">
        <v>29.075399999999998</v>
      </c>
      <c r="JN24">
        <v>94.712199999999996</v>
      </c>
      <c r="JO24">
        <v>30</v>
      </c>
      <c r="JP24">
        <v>63.6111</v>
      </c>
      <c r="JQ24">
        <v>32.647199999999998</v>
      </c>
      <c r="JR24">
        <v>98.196399999999997</v>
      </c>
      <c r="JS24">
        <v>98.123699999999999</v>
      </c>
    </row>
    <row r="25" spans="1:279" x14ac:dyDescent="0.2">
      <c r="A25">
        <v>10</v>
      </c>
      <c r="B25">
        <v>1658326645.5</v>
      </c>
      <c r="C25">
        <v>36</v>
      </c>
      <c r="D25" t="s">
        <v>439</v>
      </c>
      <c r="E25" t="s">
        <v>440</v>
      </c>
      <c r="F25">
        <v>4</v>
      </c>
      <c r="G25">
        <v>1658326643.5</v>
      </c>
      <c r="H25">
        <f t="shared" si="0"/>
        <v>1.8937825915342646E-3</v>
      </c>
      <c r="I25">
        <f t="shared" si="1"/>
        <v>1.8937825915342645</v>
      </c>
      <c r="J25">
        <f t="shared" si="2"/>
        <v>-0.81529809497497585</v>
      </c>
      <c r="K25">
        <f t="shared" si="3"/>
        <v>48.148671428571433</v>
      </c>
      <c r="L25">
        <f t="shared" si="4"/>
        <v>59.358372667797937</v>
      </c>
      <c r="M25">
        <f t="shared" si="5"/>
        <v>6.0091062851059869</v>
      </c>
      <c r="N25">
        <f t="shared" si="6"/>
        <v>4.8742994643768949</v>
      </c>
      <c r="O25">
        <f t="shared" si="7"/>
        <v>0.10365485426836073</v>
      </c>
      <c r="P25">
        <f t="shared" si="8"/>
        <v>2.7637038078472509</v>
      </c>
      <c r="Q25">
        <f t="shared" si="9"/>
        <v>0.1015425281691414</v>
      </c>
      <c r="R25">
        <f t="shared" si="10"/>
        <v>6.3650278937826793E-2</v>
      </c>
      <c r="S25">
        <f t="shared" si="11"/>
        <v>194.42942061254021</v>
      </c>
      <c r="T25">
        <f t="shared" si="12"/>
        <v>34.676353509831969</v>
      </c>
      <c r="U25">
        <f t="shared" si="13"/>
        <v>33.840314285714292</v>
      </c>
      <c r="V25">
        <f t="shared" si="14"/>
        <v>5.2956021870634187</v>
      </c>
      <c r="W25">
        <f t="shared" si="15"/>
        <v>65.347941906031039</v>
      </c>
      <c r="X25">
        <f t="shared" si="16"/>
        <v>3.4894887564964621</v>
      </c>
      <c r="Y25">
        <f t="shared" si="17"/>
        <v>5.3398602231639876</v>
      </c>
      <c r="Z25">
        <f t="shared" si="18"/>
        <v>1.8061134305669566</v>
      </c>
      <c r="AA25">
        <f t="shared" si="19"/>
        <v>-83.515812286661074</v>
      </c>
      <c r="AB25">
        <f t="shared" si="20"/>
        <v>22.217551359287778</v>
      </c>
      <c r="AC25">
        <f t="shared" si="21"/>
        <v>1.8576749583020269</v>
      </c>
      <c r="AD25">
        <f t="shared" si="22"/>
        <v>134.98883464346895</v>
      </c>
      <c r="AE25">
        <f t="shared" si="23"/>
        <v>8.4583253213216736</v>
      </c>
      <c r="AF25">
        <f t="shared" si="24"/>
        <v>1.9435521209151727</v>
      </c>
      <c r="AG25">
        <f t="shared" si="25"/>
        <v>-0.81529809497497585</v>
      </c>
      <c r="AH25">
        <v>58.134893508491267</v>
      </c>
      <c r="AI25">
        <v>52.378067272727272</v>
      </c>
      <c r="AJ25">
        <v>1.6737536661480299</v>
      </c>
      <c r="AK25">
        <v>64.097961057381042</v>
      </c>
      <c r="AL25">
        <f t="shared" si="26"/>
        <v>1.8937825915342645</v>
      </c>
      <c r="AM25">
        <v>32.746463395656328</v>
      </c>
      <c r="AN25">
        <v>34.46279696969696</v>
      </c>
      <c r="AO25">
        <v>-5.2830415098027647E-3</v>
      </c>
      <c r="AP25">
        <v>90.36402905694564</v>
      </c>
      <c r="AQ25">
        <v>22</v>
      </c>
      <c r="AR25">
        <v>3</v>
      </c>
      <c r="AS25">
        <f t="shared" si="27"/>
        <v>1</v>
      </c>
      <c r="AT25">
        <f t="shared" si="28"/>
        <v>0</v>
      </c>
      <c r="AU25">
        <f t="shared" si="29"/>
        <v>47076.472954532328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1009.523699799244</v>
      </c>
      <c r="BI25">
        <f t="shared" si="33"/>
        <v>-0.81529809497497585</v>
      </c>
      <c r="BJ25" t="e">
        <f t="shared" si="34"/>
        <v>#DIV/0!</v>
      </c>
      <c r="BK25">
        <f t="shared" si="35"/>
        <v>-8.0760669129125719E-4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253</v>
      </c>
      <c r="CG25">
        <v>1000</v>
      </c>
      <c r="CH25" t="s">
        <v>414</v>
      </c>
      <c r="CI25">
        <v>1110.1500000000001</v>
      </c>
      <c r="CJ25">
        <v>1175.8634999999999</v>
      </c>
      <c r="CK25">
        <v>1152.67</v>
      </c>
      <c r="CL25">
        <v>1.3005735999999999E-4</v>
      </c>
      <c r="CM25">
        <v>6.5004835999999994E-4</v>
      </c>
      <c r="CN25">
        <v>4.7597999359999997E-2</v>
      </c>
      <c r="CO25">
        <v>5.5000000000000003E-4</v>
      </c>
      <c r="CP25">
        <f t="shared" si="46"/>
        <v>1200.0214285714289</v>
      </c>
      <c r="CQ25">
        <f t="shared" si="47"/>
        <v>1009.523699799244</v>
      </c>
      <c r="CR25">
        <f t="shared" si="48"/>
        <v>0.84125472742685614</v>
      </c>
      <c r="CS25">
        <f t="shared" si="49"/>
        <v>0.16202162393383227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1658326643.5</v>
      </c>
      <c r="CZ25">
        <v>48.148671428571433</v>
      </c>
      <c r="DA25">
        <v>56.039900000000003</v>
      </c>
      <c r="DB25">
        <v>34.469414285714286</v>
      </c>
      <c r="DC25">
        <v>32.737828571428572</v>
      </c>
      <c r="DD25">
        <v>49.567371428571427</v>
      </c>
      <c r="DE25">
        <v>33.870957142857137</v>
      </c>
      <c r="DF25">
        <v>650.2337142857142</v>
      </c>
      <c r="DG25">
        <v>101.1342857142857</v>
      </c>
      <c r="DH25">
        <v>0.1000644714285714</v>
      </c>
      <c r="DI25">
        <v>33.989428571428569</v>
      </c>
      <c r="DJ25">
        <v>999.89999999999986</v>
      </c>
      <c r="DK25">
        <v>33.840314285714292</v>
      </c>
      <c r="DL25">
        <v>0</v>
      </c>
      <c r="DM25">
        <v>0</v>
      </c>
      <c r="DN25">
        <v>8981.34</v>
      </c>
      <c r="DO25">
        <v>0</v>
      </c>
      <c r="DP25">
        <v>1833.251428571429</v>
      </c>
      <c r="DQ25">
        <v>-7.8912271428571419</v>
      </c>
      <c r="DR25">
        <v>49.867557142857137</v>
      </c>
      <c r="DS25">
        <v>57.936599999999999</v>
      </c>
      <c r="DT25">
        <v>1.731594285714285</v>
      </c>
      <c r="DU25">
        <v>56.039900000000003</v>
      </c>
      <c r="DV25">
        <v>32.737828571428572</v>
      </c>
      <c r="DW25">
        <v>3.4860371428571431</v>
      </c>
      <c r="DX25">
        <v>3.3109142857142859</v>
      </c>
      <c r="DY25">
        <v>26.55191428571429</v>
      </c>
      <c r="DZ25">
        <v>25.680099999999999</v>
      </c>
      <c r="EA25">
        <v>1200.0214285714289</v>
      </c>
      <c r="EB25">
        <v>0.95800299999999994</v>
      </c>
      <c r="EC25">
        <v>4.1997500000000007E-2</v>
      </c>
      <c r="ED25">
        <v>0</v>
      </c>
      <c r="EE25">
        <v>580.92085714285713</v>
      </c>
      <c r="EF25">
        <v>5.0001600000000002</v>
      </c>
      <c r="EG25">
        <v>8546.2985714285714</v>
      </c>
      <c r="EH25">
        <v>9515.3442857142854</v>
      </c>
      <c r="EI25">
        <v>48.686999999999998</v>
      </c>
      <c r="EJ25">
        <v>51.311999999999998</v>
      </c>
      <c r="EK25">
        <v>49.982000000000014</v>
      </c>
      <c r="EL25">
        <v>49.625</v>
      </c>
      <c r="EM25">
        <v>50.348000000000013</v>
      </c>
      <c r="EN25">
        <v>1144.831428571428</v>
      </c>
      <c r="EO25">
        <v>50.19</v>
      </c>
      <c r="EP25">
        <v>0</v>
      </c>
      <c r="EQ25">
        <v>769156.79999995232</v>
      </c>
      <c r="ER25">
        <v>0</v>
      </c>
      <c r="ES25">
        <v>581.22072000000003</v>
      </c>
      <c r="ET25">
        <v>-4.6960000174276839</v>
      </c>
      <c r="EU25">
        <v>-68.571538515334481</v>
      </c>
      <c r="EV25">
        <v>8552.0416000000023</v>
      </c>
      <c r="EW25">
        <v>15</v>
      </c>
      <c r="EX25">
        <v>1658316094</v>
      </c>
      <c r="EY25" t="s">
        <v>416</v>
      </c>
      <c r="EZ25">
        <v>1658316090.5</v>
      </c>
      <c r="FA25">
        <v>1658316094</v>
      </c>
      <c r="FB25">
        <v>11</v>
      </c>
      <c r="FC25">
        <v>-0.13300000000000001</v>
      </c>
      <c r="FD25">
        <v>0.107</v>
      </c>
      <c r="FE25">
        <v>-1.72</v>
      </c>
      <c r="FF25">
        <v>0.44</v>
      </c>
      <c r="FG25">
        <v>415</v>
      </c>
      <c r="FH25">
        <v>29</v>
      </c>
      <c r="FI25">
        <v>0.15</v>
      </c>
      <c r="FJ25">
        <v>0.28000000000000003</v>
      </c>
      <c r="FK25">
        <v>-7.1478582500000014</v>
      </c>
      <c r="FL25">
        <v>-6.2234736585365784</v>
      </c>
      <c r="FM25">
        <v>0.6115412149924464</v>
      </c>
      <c r="FN25">
        <v>0</v>
      </c>
      <c r="FO25">
        <v>581.54285294117653</v>
      </c>
      <c r="FP25">
        <v>-5.4911382654675434</v>
      </c>
      <c r="FQ25">
        <v>0.58302871144884805</v>
      </c>
      <c r="FR25">
        <v>0</v>
      </c>
      <c r="FS25">
        <v>1.6970957499999999</v>
      </c>
      <c r="FT25">
        <v>0.26422007504690431</v>
      </c>
      <c r="FU25">
        <v>2.7523158329623071E-2</v>
      </c>
      <c r="FV25">
        <v>0</v>
      </c>
      <c r="FW25">
        <v>0</v>
      </c>
      <c r="FX25">
        <v>3</v>
      </c>
      <c r="FY25" t="s">
        <v>425</v>
      </c>
      <c r="FZ25">
        <v>3.3684799999999999</v>
      </c>
      <c r="GA25">
        <v>2.8936199999999999</v>
      </c>
      <c r="GB25">
        <v>1.4667599999999999E-2</v>
      </c>
      <c r="GC25">
        <v>1.68507E-2</v>
      </c>
      <c r="GD25">
        <v>0.141039</v>
      </c>
      <c r="GE25">
        <v>0.13927899999999999</v>
      </c>
      <c r="GF25">
        <v>33965.300000000003</v>
      </c>
      <c r="GG25">
        <v>29479.5</v>
      </c>
      <c r="GH25">
        <v>30812.3</v>
      </c>
      <c r="GI25">
        <v>27952.1</v>
      </c>
      <c r="GJ25">
        <v>34872.1</v>
      </c>
      <c r="GK25">
        <v>33944.9</v>
      </c>
      <c r="GL25">
        <v>40168.400000000001</v>
      </c>
      <c r="GM25">
        <v>38962.300000000003</v>
      </c>
      <c r="GN25">
        <v>2.2841999999999998</v>
      </c>
      <c r="GO25">
        <v>1.5844</v>
      </c>
      <c r="GP25">
        <v>0</v>
      </c>
      <c r="GQ25">
        <v>5.02318E-2</v>
      </c>
      <c r="GR25">
        <v>999.9</v>
      </c>
      <c r="GS25">
        <v>33.031599999999997</v>
      </c>
      <c r="GT25">
        <v>65.3</v>
      </c>
      <c r="GU25">
        <v>37.6</v>
      </c>
      <c r="GV25">
        <v>42.063499999999998</v>
      </c>
      <c r="GW25">
        <v>51.130200000000002</v>
      </c>
      <c r="GX25">
        <v>41.129800000000003</v>
      </c>
      <c r="GY25">
        <v>1</v>
      </c>
      <c r="GZ25">
        <v>0.71072900000000006</v>
      </c>
      <c r="HA25">
        <v>1.8227100000000001</v>
      </c>
      <c r="HB25">
        <v>20.198699999999999</v>
      </c>
      <c r="HC25">
        <v>5.2140000000000004</v>
      </c>
      <c r="HD25">
        <v>11.974</v>
      </c>
      <c r="HE25">
        <v>4.9898499999999997</v>
      </c>
      <c r="HF25">
        <v>3.2925</v>
      </c>
      <c r="HG25">
        <v>8346.1</v>
      </c>
      <c r="HH25">
        <v>9999</v>
      </c>
      <c r="HI25">
        <v>9999</v>
      </c>
      <c r="HJ25">
        <v>970.6</v>
      </c>
      <c r="HK25">
        <v>4.9713000000000003</v>
      </c>
      <c r="HL25">
        <v>1.87408</v>
      </c>
      <c r="HM25">
        <v>1.87042</v>
      </c>
      <c r="HN25">
        <v>1.8699600000000001</v>
      </c>
      <c r="HO25">
        <v>1.8746799999999999</v>
      </c>
      <c r="HP25">
        <v>1.87134</v>
      </c>
      <c r="HQ25">
        <v>1.8668100000000001</v>
      </c>
      <c r="HR25">
        <v>1.8778999999999999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-1.419</v>
      </c>
      <c r="IG25">
        <v>0.59819999999999995</v>
      </c>
      <c r="IH25">
        <v>-1.4143203888967211</v>
      </c>
      <c r="II25">
        <v>1.7196870422270779E-5</v>
      </c>
      <c r="IJ25">
        <v>-2.1741833173098589E-6</v>
      </c>
      <c r="IK25">
        <v>9.0595066644434051E-10</v>
      </c>
      <c r="IL25">
        <v>-5.0132855213330413E-2</v>
      </c>
      <c r="IM25">
        <v>-1.2435942757381079E-3</v>
      </c>
      <c r="IN25">
        <v>8.3241555849602686E-4</v>
      </c>
      <c r="IO25">
        <v>-6.8006265696850886E-6</v>
      </c>
      <c r="IP25">
        <v>17</v>
      </c>
      <c r="IQ25">
        <v>2050</v>
      </c>
      <c r="IR25">
        <v>3</v>
      </c>
      <c r="IS25">
        <v>34</v>
      </c>
      <c r="IT25">
        <v>175.9</v>
      </c>
      <c r="IU25">
        <v>175.9</v>
      </c>
      <c r="IV25">
        <v>0.29663099999999998</v>
      </c>
      <c r="IW25">
        <v>2.6428199999999999</v>
      </c>
      <c r="IX25">
        <v>1.49902</v>
      </c>
      <c r="IY25">
        <v>2.2997999999999998</v>
      </c>
      <c r="IZ25">
        <v>1.69678</v>
      </c>
      <c r="JA25">
        <v>2.2387700000000001</v>
      </c>
      <c r="JB25">
        <v>42.032899999999998</v>
      </c>
      <c r="JC25">
        <v>13.799300000000001</v>
      </c>
      <c r="JD25">
        <v>18</v>
      </c>
      <c r="JE25">
        <v>684.995</v>
      </c>
      <c r="JF25">
        <v>298.14400000000001</v>
      </c>
      <c r="JG25">
        <v>29.999400000000001</v>
      </c>
      <c r="JH25">
        <v>36.540199999999999</v>
      </c>
      <c r="JI25">
        <v>29.999099999999999</v>
      </c>
      <c r="JJ25">
        <v>36.4193</v>
      </c>
      <c r="JK25">
        <v>36.404299999999999</v>
      </c>
      <c r="JL25">
        <v>5.9763299999999999</v>
      </c>
      <c r="JM25">
        <v>29.075399999999998</v>
      </c>
      <c r="JN25">
        <v>94.712199999999996</v>
      </c>
      <c r="JO25">
        <v>30</v>
      </c>
      <c r="JP25">
        <v>70.305000000000007</v>
      </c>
      <c r="JQ25">
        <v>32.643300000000004</v>
      </c>
      <c r="JR25">
        <v>98.1982</v>
      </c>
      <c r="JS25">
        <v>98.123800000000003</v>
      </c>
    </row>
    <row r="26" spans="1:279" x14ac:dyDescent="0.2">
      <c r="A26">
        <v>11</v>
      </c>
      <c r="B26">
        <v>1658326649.5</v>
      </c>
      <c r="C26">
        <v>40</v>
      </c>
      <c r="D26" t="s">
        <v>441</v>
      </c>
      <c r="E26" t="s">
        <v>442</v>
      </c>
      <c r="F26">
        <v>4</v>
      </c>
      <c r="G26">
        <v>1658326647.1875</v>
      </c>
      <c r="H26">
        <f t="shared" si="0"/>
        <v>1.9053024515676301E-3</v>
      </c>
      <c r="I26">
        <f t="shared" si="1"/>
        <v>1.90530245156763</v>
      </c>
      <c r="J26">
        <f t="shared" si="2"/>
        <v>-0.80215322793496191</v>
      </c>
      <c r="K26">
        <f t="shared" si="3"/>
        <v>54.137374999999999</v>
      </c>
      <c r="L26">
        <f t="shared" si="4"/>
        <v>64.905894958321753</v>
      </c>
      <c r="M26">
        <f t="shared" si="5"/>
        <v>6.5706002298159207</v>
      </c>
      <c r="N26">
        <f t="shared" si="6"/>
        <v>5.4804736741562108</v>
      </c>
      <c r="O26">
        <f t="shared" si="7"/>
        <v>0.10416446334786883</v>
      </c>
      <c r="P26">
        <f t="shared" si="8"/>
        <v>2.7675018949957999</v>
      </c>
      <c r="Q26">
        <f t="shared" si="9"/>
        <v>0.10203440906870449</v>
      </c>
      <c r="R26">
        <f t="shared" si="10"/>
        <v>6.3959254712213115E-2</v>
      </c>
      <c r="S26">
        <f t="shared" si="11"/>
        <v>194.42839461253809</v>
      </c>
      <c r="T26">
        <f t="shared" si="12"/>
        <v>34.660974524187353</v>
      </c>
      <c r="U26">
        <f t="shared" si="13"/>
        <v>33.839312499999998</v>
      </c>
      <c r="V26">
        <f t="shared" si="14"/>
        <v>5.2953059330642871</v>
      </c>
      <c r="W26">
        <f t="shared" si="15"/>
        <v>65.342189260215406</v>
      </c>
      <c r="X26">
        <f t="shared" si="16"/>
        <v>3.48696986597073</v>
      </c>
      <c r="Y26">
        <f t="shared" si="17"/>
        <v>5.3364754157293364</v>
      </c>
      <c r="Z26">
        <f t="shared" si="18"/>
        <v>1.8083360670935571</v>
      </c>
      <c r="AA26">
        <f t="shared" si="19"/>
        <v>-84.023838114132488</v>
      </c>
      <c r="AB26">
        <f t="shared" si="20"/>
        <v>20.70171675011839</v>
      </c>
      <c r="AC26">
        <f t="shared" si="21"/>
        <v>1.7284515524045463</v>
      </c>
      <c r="AD26">
        <f t="shared" si="22"/>
        <v>132.83472480092854</v>
      </c>
      <c r="AE26">
        <f t="shared" si="23"/>
        <v>8.5075393679035969</v>
      </c>
      <c r="AF26">
        <f t="shared" si="24"/>
        <v>1.9711238370644606</v>
      </c>
      <c r="AG26">
        <f t="shared" si="25"/>
        <v>-0.80215322793496191</v>
      </c>
      <c r="AH26">
        <v>64.896835607986887</v>
      </c>
      <c r="AI26">
        <v>59.110973939393922</v>
      </c>
      <c r="AJ26">
        <v>1.67795940628431</v>
      </c>
      <c r="AK26">
        <v>64.097961057381042</v>
      </c>
      <c r="AL26">
        <f t="shared" si="26"/>
        <v>1.90530245156763</v>
      </c>
      <c r="AM26">
        <v>32.691761843397373</v>
      </c>
      <c r="AN26">
        <v>34.428212121212113</v>
      </c>
      <c r="AO26">
        <v>-7.0677959309407932E-3</v>
      </c>
      <c r="AP26">
        <v>90.36402905694564</v>
      </c>
      <c r="AQ26">
        <v>21</v>
      </c>
      <c r="AR26">
        <v>3</v>
      </c>
      <c r="AS26">
        <f t="shared" si="27"/>
        <v>1</v>
      </c>
      <c r="AT26">
        <f t="shared" si="28"/>
        <v>0</v>
      </c>
      <c r="AU26">
        <f t="shared" si="29"/>
        <v>47182.316912467752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1009.5182997992425</v>
      </c>
      <c r="BI26">
        <f t="shared" si="33"/>
        <v>-0.80215322793496191</v>
      </c>
      <c r="BJ26" t="e">
        <f t="shared" si="34"/>
        <v>#DIV/0!</v>
      </c>
      <c r="BK26">
        <f t="shared" si="35"/>
        <v>-7.9459008132342105E-4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253</v>
      </c>
      <c r="CG26">
        <v>1000</v>
      </c>
      <c r="CH26" t="s">
        <v>414</v>
      </c>
      <c r="CI26">
        <v>1110.1500000000001</v>
      </c>
      <c r="CJ26">
        <v>1175.8634999999999</v>
      </c>
      <c r="CK26">
        <v>1152.67</v>
      </c>
      <c r="CL26">
        <v>1.3005735999999999E-4</v>
      </c>
      <c r="CM26">
        <v>6.5004835999999994E-4</v>
      </c>
      <c r="CN26">
        <v>4.7597999359999997E-2</v>
      </c>
      <c r="CO26">
        <v>5.5000000000000003E-4</v>
      </c>
      <c r="CP26">
        <f t="shared" si="46"/>
        <v>1200.0150000000001</v>
      </c>
      <c r="CQ26">
        <f t="shared" si="47"/>
        <v>1009.5182997992425</v>
      </c>
      <c r="CR26">
        <f t="shared" si="48"/>
        <v>0.84125473414852514</v>
      </c>
      <c r="CS26">
        <f t="shared" si="49"/>
        <v>0.16202163690665372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1658326647.1875</v>
      </c>
      <c r="CZ26">
        <v>54.137374999999999</v>
      </c>
      <c r="DA26">
        <v>62.085987500000002</v>
      </c>
      <c r="DB26">
        <v>34.4450875</v>
      </c>
      <c r="DC26">
        <v>32.688924999999998</v>
      </c>
      <c r="DD26">
        <v>55.557312500000002</v>
      </c>
      <c r="DE26">
        <v>33.847375</v>
      </c>
      <c r="DF26">
        <v>650.24562500000002</v>
      </c>
      <c r="DG26">
        <v>101.13275</v>
      </c>
      <c r="DH26">
        <v>9.9969062499999997E-2</v>
      </c>
      <c r="DI26">
        <v>33.9780625</v>
      </c>
      <c r="DJ26">
        <v>999.9</v>
      </c>
      <c r="DK26">
        <v>33.839312499999998</v>
      </c>
      <c r="DL26">
        <v>0</v>
      </c>
      <c r="DM26">
        <v>0</v>
      </c>
      <c r="DN26">
        <v>9001.64</v>
      </c>
      <c r="DO26">
        <v>0</v>
      </c>
      <c r="DP26">
        <v>1833.6975</v>
      </c>
      <c r="DQ26">
        <v>-7.9486150000000002</v>
      </c>
      <c r="DR26">
        <v>56.068637499999987</v>
      </c>
      <c r="DS26">
        <v>64.184075000000007</v>
      </c>
      <c r="DT26">
        <v>1.7561325000000001</v>
      </c>
      <c r="DU26">
        <v>62.085987500000002</v>
      </c>
      <c r="DV26">
        <v>32.688924999999998</v>
      </c>
      <c r="DW26">
        <v>3.4835212499999999</v>
      </c>
      <c r="DX26">
        <v>3.30592</v>
      </c>
      <c r="DY26">
        <v>26.539650000000002</v>
      </c>
      <c r="DZ26">
        <v>25.654675000000001</v>
      </c>
      <c r="EA26">
        <v>1200.0150000000001</v>
      </c>
      <c r="EB26">
        <v>0.95800300000000005</v>
      </c>
      <c r="EC26">
        <v>4.19975E-2</v>
      </c>
      <c r="ED26">
        <v>0</v>
      </c>
      <c r="EE26">
        <v>580.46875</v>
      </c>
      <c r="EF26">
        <v>5.0001600000000002</v>
      </c>
      <c r="EG26">
        <v>8542.4575000000004</v>
      </c>
      <c r="EH26">
        <v>9515.3212500000009</v>
      </c>
      <c r="EI26">
        <v>48.710624999999993</v>
      </c>
      <c r="EJ26">
        <v>51.311999999999998</v>
      </c>
      <c r="EK26">
        <v>49.984250000000003</v>
      </c>
      <c r="EL26">
        <v>49.625</v>
      </c>
      <c r="EM26">
        <v>50.335624999999993</v>
      </c>
      <c r="EN26">
        <v>1144.825</v>
      </c>
      <c r="EO26">
        <v>50.19</v>
      </c>
      <c r="EP26">
        <v>0</v>
      </c>
      <c r="EQ26">
        <v>769161</v>
      </c>
      <c r="ER26">
        <v>0</v>
      </c>
      <c r="ES26">
        <v>580.84153846153845</v>
      </c>
      <c r="ET26">
        <v>-4.2775384650438681</v>
      </c>
      <c r="EU26">
        <v>-68.427350415175468</v>
      </c>
      <c r="EV26">
        <v>8547.7638461538463</v>
      </c>
      <c r="EW26">
        <v>15</v>
      </c>
      <c r="EX26">
        <v>1658316094</v>
      </c>
      <c r="EY26" t="s">
        <v>416</v>
      </c>
      <c r="EZ26">
        <v>1658316090.5</v>
      </c>
      <c r="FA26">
        <v>1658316094</v>
      </c>
      <c r="FB26">
        <v>11</v>
      </c>
      <c r="FC26">
        <v>-0.13300000000000001</v>
      </c>
      <c r="FD26">
        <v>0.107</v>
      </c>
      <c r="FE26">
        <v>-1.72</v>
      </c>
      <c r="FF26">
        <v>0.44</v>
      </c>
      <c r="FG26">
        <v>415</v>
      </c>
      <c r="FH26">
        <v>29</v>
      </c>
      <c r="FI26">
        <v>0.15</v>
      </c>
      <c r="FJ26">
        <v>0.28000000000000003</v>
      </c>
      <c r="FK26">
        <v>-7.50138675</v>
      </c>
      <c r="FL26">
        <v>-4.2929136585366008</v>
      </c>
      <c r="FM26">
        <v>0.43048658166304971</v>
      </c>
      <c r="FN26">
        <v>0</v>
      </c>
      <c r="FO26">
        <v>581.17508823529408</v>
      </c>
      <c r="FP26">
        <v>-4.8528495050574803</v>
      </c>
      <c r="FQ26">
        <v>0.52537540458603338</v>
      </c>
      <c r="FR26">
        <v>0</v>
      </c>
      <c r="FS26">
        <v>1.71437325</v>
      </c>
      <c r="FT26">
        <v>0.31119590994371371</v>
      </c>
      <c r="FU26">
        <v>3.1347327668200038E-2</v>
      </c>
      <c r="FV26">
        <v>0</v>
      </c>
      <c r="FW26">
        <v>0</v>
      </c>
      <c r="FX26">
        <v>3</v>
      </c>
      <c r="FY26" t="s">
        <v>425</v>
      </c>
      <c r="FZ26">
        <v>3.36849</v>
      </c>
      <c r="GA26">
        <v>2.8937499999999998</v>
      </c>
      <c r="GB26">
        <v>1.6456100000000001E-2</v>
      </c>
      <c r="GC26">
        <v>1.8670699999999998E-2</v>
      </c>
      <c r="GD26">
        <v>0.14094400000000001</v>
      </c>
      <c r="GE26">
        <v>0.13916400000000001</v>
      </c>
      <c r="GF26">
        <v>33904.800000000003</v>
      </c>
      <c r="GG26">
        <v>29425.3</v>
      </c>
      <c r="GH26">
        <v>30813.3</v>
      </c>
      <c r="GI26">
        <v>27952.3</v>
      </c>
      <c r="GJ26">
        <v>34876.800000000003</v>
      </c>
      <c r="GK26">
        <v>33949.9</v>
      </c>
      <c r="GL26">
        <v>40169.4</v>
      </c>
      <c r="GM26">
        <v>38962.800000000003</v>
      </c>
      <c r="GN26">
        <v>2.28478</v>
      </c>
      <c r="GO26">
        <v>1.58457</v>
      </c>
      <c r="GP26">
        <v>0</v>
      </c>
      <c r="GQ26">
        <v>4.9401100000000003E-2</v>
      </c>
      <c r="GR26">
        <v>999.9</v>
      </c>
      <c r="GS26">
        <v>33.027500000000003</v>
      </c>
      <c r="GT26">
        <v>65.3</v>
      </c>
      <c r="GU26">
        <v>37.6</v>
      </c>
      <c r="GV26">
        <v>42.060899999999997</v>
      </c>
      <c r="GW26">
        <v>50.920200000000001</v>
      </c>
      <c r="GX26">
        <v>41.366199999999999</v>
      </c>
      <c r="GY26">
        <v>1</v>
      </c>
      <c r="GZ26">
        <v>0.70989599999999997</v>
      </c>
      <c r="HA26">
        <v>1.8189500000000001</v>
      </c>
      <c r="HB26">
        <v>20.198799999999999</v>
      </c>
      <c r="HC26">
        <v>5.2144399999999997</v>
      </c>
      <c r="HD26">
        <v>11.974</v>
      </c>
      <c r="HE26">
        <v>4.9901</v>
      </c>
      <c r="HF26">
        <v>3.2925</v>
      </c>
      <c r="HG26">
        <v>8346.1</v>
      </c>
      <c r="HH26">
        <v>9999</v>
      </c>
      <c r="HI26">
        <v>9999</v>
      </c>
      <c r="HJ26">
        <v>970.6</v>
      </c>
      <c r="HK26">
        <v>4.97126</v>
      </c>
      <c r="HL26">
        <v>1.87408</v>
      </c>
      <c r="HM26">
        <v>1.87042</v>
      </c>
      <c r="HN26">
        <v>1.8699600000000001</v>
      </c>
      <c r="HO26">
        <v>1.8746799999999999</v>
      </c>
      <c r="HP26">
        <v>1.87134</v>
      </c>
      <c r="HQ26">
        <v>1.8668199999999999</v>
      </c>
      <c r="HR26">
        <v>1.8778900000000001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-1.421</v>
      </c>
      <c r="IG26">
        <v>0.59699999999999998</v>
      </c>
      <c r="IH26">
        <v>-1.4143203888967211</v>
      </c>
      <c r="II26">
        <v>1.7196870422270779E-5</v>
      </c>
      <c r="IJ26">
        <v>-2.1741833173098589E-6</v>
      </c>
      <c r="IK26">
        <v>9.0595066644434051E-10</v>
      </c>
      <c r="IL26">
        <v>-5.0132855213330413E-2</v>
      </c>
      <c r="IM26">
        <v>-1.2435942757381079E-3</v>
      </c>
      <c r="IN26">
        <v>8.3241555849602686E-4</v>
      </c>
      <c r="IO26">
        <v>-6.8006265696850886E-6</v>
      </c>
      <c r="IP26">
        <v>17</v>
      </c>
      <c r="IQ26">
        <v>2050</v>
      </c>
      <c r="IR26">
        <v>3</v>
      </c>
      <c r="IS26">
        <v>34</v>
      </c>
      <c r="IT26">
        <v>176</v>
      </c>
      <c r="IU26">
        <v>175.9</v>
      </c>
      <c r="IV26">
        <v>0.31127899999999997</v>
      </c>
      <c r="IW26">
        <v>2.63794</v>
      </c>
      <c r="IX26">
        <v>1.49902</v>
      </c>
      <c r="IY26">
        <v>2.3010299999999999</v>
      </c>
      <c r="IZ26">
        <v>1.69678</v>
      </c>
      <c r="JA26">
        <v>2.2387700000000001</v>
      </c>
      <c r="JB26">
        <v>42.0593</v>
      </c>
      <c r="JC26">
        <v>13.816800000000001</v>
      </c>
      <c r="JD26">
        <v>18</v>
      </c>
      <c r="JE26">
        <v>685.35299999999995</v>
      </c>
      <c r="JF26">
        <v>298.18799999999999</v>
      </c>
      <c r="JG26">
        <v>29.999199999999998</v>
      </c>
      <c r="JH26">
        <v>36.531599999999997</v>
      </c>
      <c r="JI26">
        <v>29.999099999999999</v>
      </c>
      <c r="JJ26">
        <v>36.409100000000002</v>
      </c>
      <c r="JK26">
        <v>36.395000000000003</v>
      </c>
      <c r="JL26">
        <v>6.27041</v>
      </c>
      <c r="JM26">
        <v>29.075399999999998</v>
      </c>
      <c r="JN26">
        <v>94.712199999999996</v>
      </c>
      <c r="JO26">
        <v>30</v>
      </c>
      <c r="JP26">
        <v>76.997699999999995</v>
      </c>
      <c r="JQ26">
        <v>32.6631</v>
      </c>
      <c r="JR26">
        <v>98.200699999999998</v>
      </c>
      <c r="JS26">
        <v>98.125</v>
      </c>
    </row>
    <row r="27" spans="1:279" x14ac:dyDescent="0.2">
      <c r="A27">
        <v>12</v>
      </c>
      <c r="B27">
        <v>1658326653.5</v>
      </c>
      <c r="C27">
        <v>44</v>
      </c>
      <c r="D27" t="s">
        <v>443</v>
      </c>
      <c r="E27" t="s">
        <v>444</v>
      </c>
      <c r="F27">
        <v>4</v>
      </c>
      <c r="G27">
        <v>1658326651.5</v>
      </c>
      <c r="H27">
        <f t="shared" si="0"/>
        <v>1.8912733152961381E-3</v>
      </c>
      <c r="I27">
        <f t="shared" si="1"/>
        <v>1.8912733152961381</v>
      </c>
      <c r="J27">
        <f t="shared" si="2"/>
        <v>-0.56811813700505787</v>
      </c>
      <c r="K27">
        <f t="shared" si="3"/>
        <v>61.06822857142857</v>
      </c>
      <c r="L27">
        <f t="shared" si="4"/>
        <v>68.082009390112361</v>
      </c>
      <c r="M27">
        <f t="shared" si="5"/>
        <v>6.8920825273210857</v>
      </c>
      <c r="N27">
        <f t="shared" si="6"/>
        <v>6.1820629984625448</v>
      </c>
      <c r="O27">
        <f t="shared" si="7"/>
        <v>0.10354599368291661</v>
      </c>
      <c r="P27">
        <f t="shared" si="8"/>
        <v>2.7709959709557657</v>
      </c>
      <c r="Q27">
        <f t="shared" si="9"/>
        <v>0.10144347933650727</v>
      </c>
      <c r="R27">
        <f t="shared" si="10"/>
        <v>6.3587521363170821E-2</v>
      </c>
      <c r="S27">
        <f t="shared" si="11"/>
        <v>194.42919261253971</v>
      </c>
      <c r="T27">
        <f t="shared" si="12"/>
        <v>34.638386413290164</v>
      </c>
      <c r="U27">
        <f t="shared" si="13"/>
        <v>33.817871428571443</v>
      </c>
      <c r="V27">
        <f t="shared" si="14"/>
        <v>5.2889687071709508</v>
      </c>
      <c r="W27">
        <f t="shared" si="15"/>
        <v>65.368931565945331</v>
      </c>
      <c r="X27">
        <f t="shared" si="16"/>
        <v>3.4834113289420805</v>
      </c>
      <c r="Y27">
        <f t="shared" si="17"/>
        <v>5.3288484995780507</v>
      </c>
      <c r="Z27">
        <f t="shared" si="18"/>
        <v>1.8055573782288703</v>
      </c>
      <c r="AA27">
        <f t="shared" si="19"/>
        <v>-83.405153204559696</v>
      </c>
      <c r="AB27">
        <f t="shared" si="20"/>
        <v>20.101482796440131</v>
      </c>
      <c r="AC27">
        <f t="shared" si="21"/>
        <v>1.6758342031097073</v>
      </c>
      <c r="AD27">
        <f t="shared" si="22"/>
        <v>132.80135640752985</v>
      </c>
      <c r="AE27">
        <f t="shared" si="23"/>
        <v>8.6163148042529194</v>
      </c>
      <c r="AF27">
        <f t="shared" si="24"/>
        <v>1.953740070192143</v>
      </c>
      <c r="AG27">
        <f t="shared" si="25"/>
        <v>-0.56811813700505787</v>
      </c>
      <c r="AH27">
        <v>71.653904867764496</v>
      </c>
      <c r="AI27">
        <v>65.729529090909082</v>
      </c>
      <c r="AJ27">
        <v>1.6561076304038931</v>
      </c>
      <c r="AK27">
        <v>64.097961057381042</v>
      </c>
      <c r="AL27">
        <f t="shared" si="26"/>
        <v>1.8912733152961381</v>
      </c>
      <c r="AM27">
        <v>32.670286124380752</v>
      </c>
      <c r="AN27">
        <v>34.400988484848483</v>
      </c>
      <c r="AO27">
        <v>-8.2816188911785434E-3</v>
      </c>
      <c r="AP27">
        <v>90.36402905694564</v>
      </c>
      <c r="AQ27">
        <v>22</v>
      </c>
      <c r="AR27">
        <v>3</v>
      </c>
      <c r="AS27">
        <f t="shared" si="27"/>
        <v>1</v>
      </c>
      <c r="AT27">
        <f t="shared" si="28"/>
        <v>0</v>
      </c>
      <c r="AU27">
        <f t="shared" si="29"/>
        <v>47282.104159629002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1009.5224997992433</v>
      </c>
      <c r="BI27">
        <f t="shared" si="33"/>
        <v>-0.56811813700505787</v>
      </c>
      <c r="BJ27" t="e">
        <f t="shared" si="34"/>
        <v>#DIV/0!</v>
      </c>
      <c r="BK27">
        <f t="shared" si="35"/>
        <v>-5.627592620452101E-4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253</v>
      </c>
      <c r="CG27">
        <v>1000</v>
      </c>
      <c r="CH27" t="s">
        <v>414</v>
      </c>
      <c r="CI27">
        <v>1110.1500000000001</v>
      </c>
      <c r="CJ27">
        <v>1175.8634999999999</v>
      </c>
      <c r="CK27">
        <v>1152.67</v>
      </c>
      <c r="CL27">
        <v>1.3005735999999999E-4</v>
      </c>
      <c r="CM27">
        <v>6.5004835999999994E-4</v>
      </c>
      <c r="CN27">
        <v>4.7597999359999997E-2</v>
      </c>
      <c r="CO27">
        <v>5.5000000000000003E-4</v>
      </c>
      <c r="CP27">
        <f t="shared" si="46"/>
        <v>1200.02</v>
      </c>
      <c r="CQ27">
        <f t="shared" si="47"/>
        <v>1009.5224997992433</v>
      </c>
      <c r="CR27">
        <f t="shared" si="48"/>
        <v>0.84125472892055408</v>
      </c>
      <c r="CS27">
        <f t="shared" si="49"/>
        <v>0.16202162681666948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1658326651.5</v>
      </c>
      <c r="CZ27">
        <v>61.06822857142857</v>
      </c>
      <c r="DA27">
        <v>69.128928571428574</v>
      </c>
      <c r="DB27">
        <v>34.410157142857138</v>
      </c>
      <c r="DC27">
        <v>32.669400000000003</v>
      </c>
      <c r="DD27">
        <v>62.489757142857151</v>
      </c>
      <c r="DE27">
        <v>33.81352857142857</v>
      </c>
      <c r="DF27">
        <v>650.23828571428567</v>
      </c>
      <c r="DG27">
        <v>101.1321428571429</v>
      </c>
      <c r="DH27">
        <v>9.9924014285714291E-2</v>
      </c>
      <c r="DI27">
        <v>33.952428571428577</v>
      </c>
      <c r="DJ27">
        <v>999.89999999999986</v>
      </c>
      <c r="DK27">
        <v>33.817871428571443</v>
      </c>
      <c r="DL27">
        <v>0</v>
      </c>
      <c r="DM27">
        <v>0</v>
      </c>
      <c r="DN27">
        <v>9020.267142857143</v>
      </c>
      <c r="DO27">
        <v>0</v>
      </c>
      <c r="DP27">
        <v>1834.1671428571431</v>
      </c>
      <c r="DQ27">
        <v>-8.0606957142857141</v>
      </c>
      <c r="DR27">
        <v>63.244471428571437</v>
      </c>
      <c r="DS27">
        <v>71.463600000000014</v>
      </c>
      <c r="DT27">
        <v>1.740767142857143</v>
      </c>
      <c r="DU27">
        <v>69.128928571428574</v>
      </c>
      <c r="DV27">
        <v>32.669400000000003</v>
      </c>
      <c r="DW27">
        <v>3.4799728571428572</v>
      </c>
      <c r="DX27">
        <v>3.303925714285715</v>
      </c>
      <c r="DY27">
        <v>26.522357142857139</v>
      </c>
      <c r="DZ27">
        <v>25.644500000000001</v>
      </c>
      <c r="EA27">
        <v>1200.02</v>
      </c>
      <c r="EB27">
        <v>0.95800299999999994</v>
      </c>
      <c r="EC27">
        <v>4.1997500000000007E-2</v>
      </c>
      <c r="ED27">
        <v>0</v>
      </c>
      <c r="EE27">
        <v>579.98642857142863</v>
      </c>
      <c r="EF27">
        <v>5.0001600000000002</v>
      </c>
      <c r="EG27">
        <v>8536.5399999999991</v>
      </c>
      <c r="EH27">
        <v>9515.3442857142854</v>
      </c>
      <c r="EI27">
        <v>48.686999999999998</v>
      </c>
      <c r="EJ27">
        <v>51.276571428571437</v>
      </c>
      <c r="EK27">
        <v>49.954999999999998</v>
      </c>
      <c r="EL27">
        <v>49.616</v>
      </c>
      <c r="EM27">
        <v>50.330000000000013</v>
      </c>
      <c r="EN27">
        <v>1144.83</v>
      </c>
      <c r="EO27">
        <v>50.19</v>
      </c>
      <c r="EP27">
        <v>0</v>
      </c>
      <c r="EQ27">
        <v>769164.60000014305</v>
      </c>
      <c r="ER27">
        <v>0</v>
      </c>
      <c r="ES27">
        <v>580.568076923077</v>
      </c>
      <c r="ET27">
        <v>-5.4144957312888433</v>
      </c>
      <c r="EU27">
        <v>-70.534358950701105</v>
      </c>
      <c r="EV27">
        <v>8543.5065384615373</v>
      </c>
      <c r="EW27">
        <v>15</v>
      </c>
      <c r="EX27">
        <v>1658316094</v>
      </c>
      <c r="EY27" t="s">
        <v>416</v>
      </c>
      <c r="EZ27">
        <v>1658316090.5</v>
      </c>
      <c r="FA27">
        <v>1658316094</v>
      </c>
      <c r="FB27">
        <v>11</v>
      </c>
      <c r="FC27">
        <v>-0.13300000000000001</v>
      </c>
      <c r="FD27">
        <v>0.107</v>
      </c>
      <c r="FE27">
        <v>-1.72</v>
      </c>
      <c r="FF27">
        <v>0.44</v>
      </c>
      <c r="FG27">
        <v>415</v>
      </c>
      <c r="FH27">
        <v>29</v>
      </c>
      <c r="FI27">
        <v>0.15</v>
      </c>
      <c r="FJ27">
        <v>0.28000000000000003</v>
      </c>
      <c r="FK27">
        <v>-7.7567487804878068</v>
      </c>
      <c r="FL27">
        <v>-2.6697501742160221</v>
      </c>
      <c r="FM27">
        <v>0.27622993877225283</v>
      </c>
      <c r="FN27">
        <v>0</v>
      </c>
      <c r="FO27">
        <v>580.74549999999999</v>
      </c>
      <c r="FP27">
        <v>-4.9671352182565176</v>
      </c>
      <c r="FQ27">
        <v>0.53235460594474127</v>
      </c>
      <c r="FR27">
        <v>0</v>
      </c>
      <c r="FS27">
        <v>1.728805365853658</v>
      </c>
      <c r="FT27">
        <v>0.20533087108014231</v>
      </c>
      <c r="FU27">
        <v>2.4943211217518899E-2</v>
      </c>
      <c r="FV27">
        <v>0</v>
      </c>
      <c r="FW27">
        <v>0</v>
      </c>
      <c r="FX27">
        <v>3</v>
      </c>
      <c r="FY27" t="s">
        <v>425</v>
      </c>
      <c r="FZ27">
        <v>3.3683800000000002</v>
      </c>
      <c r="GA27">
        <v>2.8934899999999999</v>
      </c>
      <c r="GB27">
        <v>1.8218399999999999E-2</v>
      </c>
      <c r="GC27">
        <v>2.0506E-2</v>
      </c>
      <c r="GD27">
        <v>0.140874</v>
      </c>
      <c r="GE27">
        <v>0.139155</v>
      </c>
      <c r="GF27">
        <v>33844.5</v>
      </c>
      <c r="GG27">
        <v>29370.9</v>
      </c>
      <c r="GH27">
        <v>30813.599999999999</v>
      </c>
      <c r="GI27">
        <v>27952.9</v>
      </c>
      <c r="GJ27">
        <v>34880</v>
      </c>
      <c r="GK27">
        <v>33950.9</v>
      </c>
      <c r="GL27">
        <v>40169.800000000003</v>
      </c>
      <c r="GM27">
        <v>38963.5</v>
      </c>
      <c r="GN27">
        <v>2.2845</v>
      </c>
      <c r="GO27">
        <v>1.5847500000000001</v>
      </c>
      <c r="GP27">
        <v>0</v>
      </c>
      <c r="GQ27">
        <v>4.8298399999999998E-2</v>
      </c>
      <c r="GR27">
        <v>999.9</v>
      </c>
      <c r="GS27">
        <v>33.0246</v>
      </c>
      <c r="GT27">
        <v>65.3</v>
      </c>
      <c r="GU27">
        <v>37.6</v>
      </c>
      <c r="GV27">
        <v>42.061</v>
      </c>
      <c r="GW27">
        <v>50.920200000000001</v>
      </c>
      <c r="GX27">
        <v>41.5184</v>
      </c>
      <c r="GY27">
        <v>1</v>
      </c>
      <c r="GZ27">
        <v>0.70910300000000004</v>
      </c>
      <c r="HA27">
        <v>1.81471</v>
      </c>
      <c r="HB27">
        <v>20.198399999999999</v>
      </c>
      <c r="HC27">
        <v>5.2115999999999998</v>
      </c>
      <c r="HD27">
        <v>11.974</v>
      </c>
      <c r="HE27">
        <v>4.98895</v>
      </c>
      <c r="HF27">
        <v>3.2919800000000001</v>
      </c>
      <c r="HG27">
        <v>8346.1</v>
      </c>
      <c r="HH27">
        <v>9999</v>
      </c>
      <c r="HI27">
        <v>9999</v>
      </c>
      <c r="HJ27">
        <v>970.6</v>
      </c>
      <c r="HK27">
        <v>4.9712800000000001</v>
      </c>
      <c r="HL27">
        <v>1.87408</v>
      </c>
      <c r="HM27">
        <v>1.87042</v>
      </c>
      <c r="HN27">
        <v>1.8699699999999999</v>
      </c>
      <c r="HO27">
        <v>1.87469</v>
      </c>
      <c r="HP27">
        <v>1.87134</v>
      </c>
      <c r="HQ27">
        <v>1.86683</v>
      </c>
      <c r="HR27">
        <v>1.8778900000000001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-1.4219999999999999</v>
      </c>
      <c r="IG27">
        <v>0.59630000000000005</v>
      </c>
      <c r="IH27">
        <v>-1.4143203888967211</v>
      </c>
      <c r="II27">
        <v>1.7196870422270779E-5</v>
      </c>
      <c r="IJ27">
        <v>-2.1741833173098589E-6</v>
      </c>
      <c r="IK27">
        <v>9.0595066644434051E-10</v>
      </c>
      <c r="IL27">
        <v>-5.0132855213330413E-2</v>
      </c>
      <c r="IM27">
        <v>-1.2435942757381079E-3</v>
      </c>
      <c r="IN27">
        <v>8.3241555849602686E-4</v>
      </c>
      <c r="IO27">
        <v>-6.8006265696850886E-6</v>
      </c>
      <c r="IP27">
        <v>17</v>
      </c>
      <c r="IQ27">
        <v>2050</v>
      </c>
      <c r="IR27">
        <v>3</v>
      </c>
      <c r="IS27">
        <v>34</v>
      </c>
      <c r="IT27">
        <v>176.1</v>
      </c>
      <c r="IU27">
        <v>176</v>
      </c>
      <c r="IV27">
        <v>0.325928</v>
      </c>
      <c r="IW27">
        <v>2.63184</v>
      </c>
      <c r="IX27">
        <v>1.49902</v>
      </c>
      <c r="IY27">
        <v>2.2997999999999998</v>
      </c>
      <c r="IZ27">
        <v>1.69678</v>
      </c>
      <c r="JA27">
        <v>2.2924799999999999</v>
      </c>
      <c r="JB27">
        <v>42.032899999999998</v>
      </c>
      <c r="JC27">
        <v>13.816800000000001</v>
      </c>
      <c r="JD27">
        <v>18</v>
      </c>
      <c r="JE27">
        <v>685.03700000000003</v>
      </c>
      <c r="JF27">
        <v>298.23500000000001</v>
      </c>
      <c r="JG27">
        <v>29.998999999999999</v>
      </c>
      <c r="JH27">
        <v>36.5214</v>
      </c>
      <c r="JI27">
        <v>29.999099999999999</v>
      </c>
      <c r="JJ27">
        <v>36.400399999999998</v>
      </c>
      <c r="JK27">
        <v>36.386099999999999</v>
      </c>
      <c r="JL27">
        <v>6.5675600000000003</v>
      </c>
      <c r="JM27">
        <v>29.075399999999998</v>
      </c>
      <c r="JN27">
        <v>94.334500000000006</v>
      </c>
      <c r="JO27">
        <v>30</v>
      </c>
      <c r="JP27">
        <v>83.685699999999997</v>
      </c>
      <c r="JQ27">
        <v>32.543900000000001</v>
      </c>
      <c r="JR27">
        <v>98.201700000000002</v>
      </c>
      <c r="JS27">
        <v>98.126800000000003</v>
      </c>
    </row>
    <row r="28" spans="1:279" x14ac:dyDescent="0.2">
      <c r="A28">
        <v>13</v>
      </c>
      <c r="B28">
        <v>1658326657.5</v>
      </c>
      <c r="C28">
        <v>48</v>
      </c>
      <c r="D28" t="s">
        <v>445</v>
      </c>
      <c r="E28" t="s">
        <v>446</v>
      </c>
      <c r="F28">
        <v>4</v>
      </c>
      <c r="G28">
        <v>1658326655.1875</v>
      </c>
      <c r="H28">
        <f t="shared" si="0"/>
        <v>1.8943394136177109E-3</v>
      </c>
      <c r="I28">
        <f t="shared" si="1"/>
        <v>1.894339413617711</v>
      </c>
      <c r="J28">
        <f t="shared" si="2"/>
        <v>-0.48441609543571024</v>
      </c>
      <c r="K28">
        <f t="shared" si="3"/>
        <v>66.98599999999999</v>
      </c>
      <c r="L28">
        <f t="shared" si="4"/>
        <v>72.503800969505491</v>
      </c>
      <c r="M28">
        <f t="shared" si="5"/>
        <v>7.3398024768041914</v>
      </c>
      <c r="N28">
        <f t="shared" si="6"/>
        <v>6.7812170139603491</v>
      </c>
      <c r="O28">
        <f t="shared" si="7"/>
        <v>0.10397879845254437</v>
      </c>
      <c r="P28">
        <f t="shared" si="8"/>
        <v>2.7671302130375723</v>
      </c>
      <c r="Q28">
        <f t="shared" si="9"/>
        <v>0.10185596851140677</v>
      </c>
      <c r="R28">
        <f t="shared" si="10"/>
        <v>6.3847098417573078E-2</v>
      </c>
      <c r="S28">
        <f t="shared" si="11"/>
        <v>194.42859411253849</v>
      </c>
      <c r="T28">
        <f t="shared" si="12"/>
        <v>34.630668574021982</v>
      </c>
      <c r="U28">
        <f t="shared" si="13"/>
        <v>33.796387500000002</v>
      </c>
      <c r="V28">
        <f t="shared" si="14"/>
        <v>5.2826254308998273</v>
      </c>
      <c r="W28">
        <f t="shared" si="15"/>
        <v>65.358809344121326</v>
      </c>
      <c r="X28">
        <f t="shared" si="16"/>
        <v>3.4813629375746693</v>
      </c>
      <c r="Y28">
        <f t="shared" si="17"/>
        <v>5.3265397159316503</v>
      </c>
      <c r="Z28">
        <f t="shared" si="18"/>
        <v>1.801262493325158</v>
      </c>
      <c r="AA28">
        <f t="shared" si="19"/>
        <v>-83.540368140541048</v>
      </c>
      <c r="AB28">
        <f t="shared" si="20"/>
        <v>22.119890477813854</v>
      </c>
      <c r="AC28">
        <f t="shared" si="21"/>
        <v>1.8464184802129318</v>
      </c>
      <c r="AD28">
        <f t="shared" si="22"/>
        <v>134.85453493002422</v>
      </c>
      <c r="AE28">
        <f t="shared" si="23"/>
        <v>8.7586272486372447</v>
      </c>
      <c r="AF28">
        <f t="shared" si="24"/>
        <v>1.9384449612648591</v>
      </c>
      <c r="AG28">
        <f t="shared" si="25"/>
        <v>-0.48441609543571024</v>
      </c>
      <c r="AH28">
        <v>78.447267908050733</v>
      </c>
      <c r="AI28">
        <v>72.395491515151491</v>
      </c>
      <c r="AJ28">
        <v>1.6681940740415711</v>
      </c>
      <c r="AK28">
        <v>64.097961057381042</v>
      </c>
      <c r="AL28">
        <f t="shared" si="26"/>
        <v>1.894339413617711</v>
      </c>
      <c r="AM28">
        <v>32.664689672036843</v>
      </c>
      <c r="AN28">
        <v>34.380490909090902</v>
      </c>
      <c r="AO28">
        <v>-5.0654793029345111E-3</v>
      </c>
      <c r="AP28">
        <v>90.36402905694564</v>
      </c>
      <c r="AQ28">
        <v>21</v>
      </c>
      <c r="AR28">
        <v>3</v>
      </c>
      <c r="AS28">
        <f t="shared" si="27"/>
        <v>1</v>
      </c>
      <c r="AT28">
        <f t="shared" si="28"/>
        <v>0</v>
      </c>
      <c r="AU28">
        <f t="shared" si="29"/>
        <v>47177.262698030179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1009.5193497992425</v>
      </c>
      <c r="BI28">
        <f t="shared" si="33"/>
        <v>-0.48441609543571024</v>
      </c>
      <c r="BJ28" t="e">
        <f t="shared" si="34"/>
        <v>#DIV/0!</v>
      </c>
      <c r="BK28">
        <f t="shared" si="35"/>
        <v>-4.7984825207366593E-4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253</v>
      </c>
      <c r="CG28">
        <v>1000</v>
      </c>
      <c r="CH28" t="s">
        <v>414</v>
      </c>
      <c r="CI28">
        <v>1110.1500000000001</v>
      </c>
      <c r="CJ28">
        <v>1175.8634999999999</v>
      </c>
      <c r="CK28">
        <v>1152.67</v>
      </c>
      <c r="CL28">
        <v>1.3005735999999999E-4</v>
      </c>
      <c r="CM28">
        <v>6.5004835999999994E-4</v>
      </c>
      <c r="CN28">
        <v>4.7597999359999997E-2</v>
      </c>
      <c r="CO28">
        <v>5.5000000000000003E-4</v>
      </c>
      <c r="CP28">
        <f t="shared" si="46"/>
        <v>1200.0162499999999</v>
      </c>
      <c r="CQ28">
        <f t="shared" si="47"/>
        <v>1009.5193497992425</v>
      </c>
      <c r="CR28">
        <f t="shared" si="48"/>
        <v>0.8412547328415283</v>
      </c>
      <c r="CS28">
        <f t="shared" si="49"/>
        <v>0.16202163438414979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1658326655.1875</v>
      </c>
      <c r="CZ28">
        <v>66.98599999999999</v>
      </c>
      <c r="DA28">
        <v>75.187900000000013</v>
      </c>
      <c r="DB28">
        <v>34.389487500000001</v>
      </c>
      <c r="DC28">
        <v>32.662287499999998</v>
      </c>
      <c r="DD28">
        <v>68.409049999999993</v>
      </c>
      <c r="DE28">
        <v>33.793500000000002</v>
      </c>
      <c r="DF28">
        <v>650.22562499999992</v>
      </c>
      <c r="DG28">
        <v>101.133375</v>
      </c>
      <c r="DH28">
        <v>9.9972475000000005E-2</v>
      </c>
      <c r="DI28">
        <v>33.9446625</v>
      </c>
      <c r="DJ28">
        <v>999.9</v>
      </c>
      <c r="DK28">
        <v>33.796387500000002</v>
      </c>
      <c r="DL28">
        <v>0</v>
      </c>
      <c r="DM28">
        <v>0</v>
      </c>
      <c r="DN28">
        <v>8999.61</v>
      </c>
      <c r="DO28">
        <v>0</v>
      </c>
      <c r="DP28">
        <v>1834.64625</v>
      </c>
      <c r="DQ28">
        <v>-8.2018962500000008</v>
      </c>
      <c r="DR28">
        <v>69.371662499999999</v>
      </c>
      <c r="DS28">
        <v>77.726624999999999</v>
      </c>
      <c r="DT28">
        <v>1.7271987499999999</v>
      </c>
      <c r="DU28">
        <v>75.187900000000013</v>
      </c>
      <c r="DV28">
        <v>32.662287499999998</v>
      </c>
      <c r="DW28">
        <v>3.4779287499999998</v>
      </c>
      <c r="DX28">
        <v>3.3032487499999998</v>
      </c>
      <c r="DY28">
        <v>26.5124</v>
      </c>
      <c r="DZ28">
        <v>25.641075000000001</v>
      </c>
      <c r="EA28">
        <v>1200.0162499999999</v>
      </c>
      <c r="EB28">
        <v>0.95800300000000005</v>
      </c>
      <c r="EC28">
        <v>4.19975E-2</v>
      </c>
      <c r="ED28">
        <v>0</v>
      </c>
      <c r="EE28">
        <v>579.727125</v>
      </c>
      <c r="EF28">
        <v>5.0001600000000002</v>
      </c>
      <c r="EG28">
        <v>8530.4837499999994</v>
      </c>
      <c r="EH28">
        <v>9515.3087500000001</v>
      </c>
      <c r="EI28">
        <v>48.686999999999998</v>
      </c>
      <c r="EJ28">
        <v>51.273249999999997</v>
      </c>
      <c r="EK28">
        <v>49.960624999999993</v>
      </c>
      <c r="EL28">
        <v>49.577749999999988</v>
      </c>
      <c r="EM28">
        <v>50.296499999999988</v>
      </c>
      <c r="EN28">
        <v>1144.8262500000001</v>
      </c>
      <c r="EO28">
        <v>50.19</v>
      </c>
      <c r="EP28">
        <v>0</v>
      </c>
      <c r="EQ28">
        <v>769168.79999995232</v>
      </c>
      <c r="ER28">
        <v>0</v>
      </c>
      <c r="ES28">
        <v>580.1794000000001</v>
      </c>
      <c r="ET28">
        <v>-6.2044615450712763</v>
      </c>
      <c r="EU28">
        <v>-81.883846255261972</v>
      </c>
      <c r="EV28">
        <v>8537.6743999999999</v>
      </c>
      <c r="EW28">
        <v>15</v>
      </c>
      <c r="EX28">
        <v>1658316094</v>
      </c>
      <c r="EY28" t="s">
        <v>416</v>
      </c>
      <c r="EZ28">
        <v>1658316090.5</v>
      </c>
      <c r="FA28">
        <v>1658316094</v>
      </c>
      <c r="FB28">
        <v>11</v>
      </c>
      <c r="FC28">
        <v>-0.13300000000000001</v>
      </c>
      <c r="FD28">
        <v>0.107</v>
      </c>
      <c r="FE28">
        <v>-1.72</v>
      </c>
      <c r="FF28">
        <v>0.44</v>
      </c>
      <c r="FG28">
        <v>415</v>
      </c>
      <c r="FH28">
        <v>29</v>
      </c>
      <c r="FI28">
        <v>0.15</v>
      </c>
      <c r="FJ28">
        <v>0.28000000000000003</v>
      </c>
      <c r="FK28">
        <v>-7.9320436585365854</v>
      </c>
      <c r="FL28">
        <v>-2.0077070383275242</v>
      </c>
      <c r="FM28">
        <v>0.20396174566906211</v>
      </c>
      <c r="FN28">
        <v>0</v>
      </c>
      <c r="FO28">
        <v>580.44617647058828</v>
      </c>
      <c r="FP28">
        <v>-5.0254239909285046</v>
      </c>
      <c r="FQ28">
        <v>0.53731251015029169</v>
      </c>
      <c r="FR28">
        <v>0</v>
      </c>
      <c r="FS28">
        <v>1.737053658536585</v>
      </c>
      <c r="FT28">
        <v>1.40832752613257E-2</v>
      </c>
      <c r="FU28">
        <v>1.224871994428995E-2</v>
      </c>
      <c r="FV28">
        <v>1</v>
      </c>
      <c r="FW28">
        <v>1</v>
      </c>
      <c r="FX28">
        <v>3</v>
      </c>
      <c r="FY28" t="s">
        <v>436</v>
      </c>
      <c r="FZ28">
        <v>3.3687399999999998</v>
      </c>
      <c r="GA28">
        <v>2.8940800000000002</v>
      </c>
      <c r="GB28">
        <v>1.9986400000000001E-2</v>
      </c>
      <c r="GC28">
        <v>2.2340599999999999E-2</v>
      </c>
      <c r="GD28">
        <v>0.14082600000000001</v>
      </c>
      <c r="GE28">
        <v>0.139122</v>
      </c>
      <c r="GF28">
        <v>33784.9</v>
      </c>
      <c r="GG28">
        <v>29317.200000000001</v>
      </c>
      <c r="GH28">
        <v>30814.799999999999</v>
      </c>
      <c r="GI28">
        <v>27954</v>
      </c>
      <c r="GJ28">
        <v>34883.300000000003</v>
      </c>
      <c r="GK28">
        <v>33953.4</v>
      </c>
      <c r="GL28">
        <v>40171.300000000003</v>
      </c>
      <c r="GM28">
        <v>38964.800000000003</v>
      </c>
      <c r="GN28">
        <v>2.2852000000000001</v>
      </c>
      <c r="GO28">
        <v>1.58422</v>
      </c>
      <c r="GP28">
        <v>0</v>
      </c>
      <c r="GQ28">
        <v>4.7359600000000002E-2</v>
      </c>
      <c r="GR28">
        <v>999.9</v>
      </c>
      <c r="GS28">
        <v>33.023099999999999</v>
      </c>
      <c r="GT28">
        <v>65.3</v>
      </c>
      <c r="GU28">
        <v>37.6</v>
      </c>
      <c r="GV28">
        <v>42.061799999999998</v>
      </c>
      <c r="GW28">
        <v>50.950200000000002</v>
      </c>
      <c r="GX28">
        <v>41.386200000000002</v>
      </c>
      <c r="GY28">
        <v>1</v>
      </c>
      <c r="GZ28">
        <v>0.70830800000000005</v>
      </c>
      <c r="HA28">
        <v>1.8126</v>
      </c>
      <c r="HB28">
        <v>20.198899999999998</v>
      </c>
      <c r="HC28">
        <v>5.2141500000000001</v>
      </c>
      <c r="HD28">
        <v>11.974</v>
      </c>
      <c r="HE28">
        <v>4.9898999999999996</v>
      </c>
      <c r="HF28">
        <v>3.2925</v>
      </c>
      <c r="HG28">
        <v>8346.2999999999993</v>
      </c>
      <c r="HH28">
        <v>9999</v>
      </c>
      <c r="HI28">
        <v>9999</v>
      </c>
      <c r="HJ28">
        <v>970.6</v>
      </c>
      <c r="HK28">
        <v>4.9712300000000003</v>
      </c>
      <c r="HL28">
        <v>1.87408</v>
      </c>
      <c r="HM28">
        <v>1.87042</v>
      </c>
      <c r="HN28">
        <v>1.8699600000000001</v>
      </c>
      <c r="HO28">
        <v>1.87466</v>
      </c>
      <c r="HP28">
        <v>1.87134</v>
      </c>
      <c r="HQ28">
        <v>1.8667899999999999</v>
      </c>
      <c r="HR28">
        <v>1.8778999999999999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-1.4239999999999999</v>
      </c>
      <c r="IG28">
        <v>0.59570000000000001</v>
      </c>
      <c r="IH28">
        <v>-1.4143203888967211</v>
      </c>
      <c r="II28">
        <v>1.7196870422270779E-5</v>
      </c>
      <c r="IJ28">
        <v>-2.1741833173098589E-6</v>
      </c>
      <c r="IK28">
        <v>9.0595066644434051E-10</v>
      </c>
      <c r="IL28">
        <v>-5.0132855213330413E-2</v>
      </c>
      <c r="IM28">
        <v>-1.2435942757381079E-3</v>
      </c>
      <c r="IN28">
        <v>8.3241555849602686E-4</v>
      </c>
      <c r="IO28">
        <v>-6.8006265696850886E-6</v>
      </c>
      <c r="IP28">
        <v>17</v>
      </c>
      <c r="IQ28">
        <v>2050</v>
      </c>
      <c r="IR28">
        <v>3</v>
      </c>
      <c r="IS28">
        <v>34</v>
      </c>
      <c r="IT28">
        <v>176.1</v>
      </c>
      <c r="IU28">
        <v>176.1</v>
      </c>
      <c r="IV28">
        <v>0.34057599999999999</v>
      </c>
      <c r="IW28">
        <v>2.6293899999999999</v>
      </c>
      <c r="IX28">
        <v>1.49902</v>
      </c>
      <c r="IY28">
        <v>2.2985799999999998</v>
      </c>
      <c r="IZ28">
        <v>1.69678</v>
      </c>
      <c r="JA28">
        <v>2.3022499999999999</v>
      </c>
      <c r="JB28">
        <v>42.0593</v>
      </c>
      <c r="JC28">
        <v>13.816800000000001</v>
      </c>
      <c r="JD28">
        <v>18</v>
      </c>
      <c r="JE28">
        <v>685.51</v>
      </c>
      <c r="JF28">
        <v>297.928</v>
      </c>
      <c r="JG28">
        <v>29.999300000000002</v>
      </c>
      <c r="JH28">
        <v>36.512</v>
      </c>
      <c r="JI28">
        <v>29.999199999999998</v>
      </c>
      <c r="JJ28">
        <v>36.391399999999997</v>
      </c>
      <c r="JK28">
        <v>36.377200000000002</v>
      </c>
      <c r="JL28">
        <v>6.8694300000000004</v>
      </c>
      <c r="JM28">
        <v>29.366399999999999</v>
      </c>
      <c r="JN28">
        <v>94.334500000000006</v>
      </c>
      <c r="JO28">
        <v>30</v>
      </c>
      <c r="JP28">
        <v>90.438800000000001</v>
      </c>
      <c r="JQ28">
        <v>32.505499999999998</v>
      </c>
      <c r="JR28">
        <v>98.205500000000001</v>
      </c>
      <c r="JS28">
        <v>98.130300000000005</v>
      </c>
    </row>
    <row r="29" spans="1:279" x14ac:dyDescent="0.2">
      <c r="A29">
        <v>14</v>
      </c>
      <c r="B29">
        <v>1658326661.5</v>
      </c>
      <c r="C29">
        <v>52</v>
      </c>
      <c r="D29" t="s">
        <v>447</v>
      </c>
      <c r="E29" t="s">
        <v>448</v>
      </c>
      <c r="F29">
        <v>4</v>
      </c>
      <c r="G29">
        <v>1658326659.5</v>
      </c>
      <c r="H29">
        <f t="shared" si="0"/>
        <v>1.9072874205040404E-3</v>
      </c>
      <c r="I29">
        <f t="shared" si="1"/>
        <v>1.9072874205040404</v>
      </c>
      <c r="J29">
        <f t="shared" si="2"/>
        <v>-0.32583330104814268</v>
      </c>
      <c r="K29">
        <f t="shared" si="3"/>
        <v>73.947928571428562</v>
      </c>
      <c r="L29">
        <f t="shared" si="4"/>
        <v>76.778720842660832</v>
      </c>
      <c r="M29">
        <f t="shared" si="5"/>
        <v>7.772604392395829</v>
      </c>
      <c r="N29">
        <f t="shared" si="6"/>
        <v>7.4860324333965487</v>
      </c>
      <c r="O29">
        <f t="shared" si="7"/>
        <v>0.10477056111102956</v>
      </c>
      <c r="P29">
        <f t="shared" si="8"/>
        <v>2.7705210669615226</v>
      </c>
      <c r="Q29">
        <f t="shared" si="9"/>
        <v>0.10261821889332143</v>
      </c>
      <c r="R29">
        <f t="shared" si="10"/>
        <v>6.4326083449340737E-2</v>
      </c>
      <c r="S29">
        <f t="shared" si="11"/>
        <v>194.42061132679683</v>
      </c>
      <c r="T29">
        <f t="shared" si="12"/>
        <v>34.620913185135052</v>
      </c>
      <c r="U29">
        <f t="shared" si="13"/>
        <v>33.786271428571418</v>
      </c>
      <c r="V29">
        <f t="shared" si="14"/>
        <v>5.2796408838301767</v>
      </c>
      <c r="W29">
        <f t="shared" si="15"/>
        <v>65.343233425716818</v>
      </c>
      <c r="X29">
        <f t="shared" si="16"/>
        <v>3.4794835731374154</v>
      </c>
      <c r="Y29">
        <f t="shared" si="17"/>
        <v>5.3249332650379859</v>
      </c>
      <c r="Z29">
        <f t="shared" si="18"/>
        <v>1.8001573106927613</v>
      </c>
      <c r="AA29">
        <f t="shared" si="19"/>
        <v>-84.111375244228185</v>
      </c>
      <c r="AB29">
        <f t="shared" si="20"/>
        <v>22.85060898342542</v>
      </c>
      <c r="AC29">
        <f t="shared" si="21"/>
        <v>1.9049348869279228</v>
      </c>
      <c r="AD29">
        <f t="shared" si="22"/>
        <v>135.06477995292198</v>
      </c>
      <c r="AE29">
        <f t="shared" si="23"/>
        <v>8.9761866384728641</v>
      </c>
      <c r="AF29">
        <f t="shared" si="24"/>
        <v>1.9434442097992288</v>
      </c>
      <c r="AG29">
        <f t="shared" si="25"/>
        <v>-0.32583330104814268</v>
      </c>
      <c r="AH29">
        <v>85.334936134334654</v>
      </c>
      <c r="AI29">
        <v>79.096684242424232</v>
      </c>
      <c r="AJ29">
        <v>1.677303596255457</v>
      </c>
      <c r="AK29">
        <v>64.097961057381042</v>
      </c>
      <c r="AL29">
        <f t="shared" si="26"/>
        <v>1.9072874205040404</v>
      </c>
      <c r="AM29">
        <v>32.653217635435993</v>
      </c>
      <c r="AN29">
        <v>34.365013939393947</v>
      </c>
      <c r="AO29">
        <v>-2.2632095489755581E-3</v>
      </c>
      <c r="AP29">
        <v>90.36402905694564</v>
      </c>
      <c r="AQ29">
        <v>21</v>
      </c>
      <c r="AR29">
        <v>3</v>
      </c>
      <c r="AS29">
        <f t="shared" si="27"/>
        <v>1</v>
      </c>
      <c r="AT29">
        <f t="shared" si="28"/>
        <v>0</v>
      </c>
      <c r="AU29">
        <f t="shared" si="29"/>
        <v>47271.113611528614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1009.4769426563713</v>
      </c>
      <c r="BI29">
        <f t="shared" si="33"/>
        <v>-0.32583330104814268</v>
      </c>
      <c r="BJ29" t="e">
        <f t="shared" si="34"/>
        <v>#DIV/0!</v>
      </c>
      <c r="BK29">
        <f t="shared" si="35"/>
        <v>-3.2277438669449355E-4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253</v>
      </c>
      <c r="CG29">
        <v>1000</v>
      </c>
      <c r="CH29" t="s">
        <v>414</v>
      </c>
      <c r="CI29">
        <v>1110.1500000000001</v>
      </c>
      <c r="CJ29">
        <v>1175.8634999999999</v>
      </c>
      <c r="CK29">
        <v>1152.67</v>
      </c>
      <c r="CL29">
        <v>1.3005735999999999E-4</v>
      </c>
      <c r="CM29">
        <v>6.5004835999999994E-4</v>
      </c>
      <c r="CN29">
        <v>4.7597999359999997E-2</v>
      </c>
      <c r="CO29">
        <v>5.5000000000000003E-4</v>
      </c>
      <c r="CP29">
        <f t="shared" si="46"/>
        <v>1199.9657142857141</v>
      </c>
      <c r="CQ29">
        <f t="shared" si="47"/>
        <v>1009.4769426563713</v>
      </c>
      <c r="CR29">
        <f t="shared" si="48"/>
        <v>0.84125482139901619</v>
      </c>
      <c r="CS29">
        <f t="shared" si="49"/>
        <v>0.16202180530010121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1658326659.5</v>
      </c>
      <c r="CZ29">
        <v>73.947928571428562</v>
      </c>
      <c r="DA29">
        <v>82.362671428571431</v>
      </c>
      <c r="DB29">
        <v>34.370757142857137</v>
      </c>
      <c r="DC29">
        <v>32.639214285714289</v>
      </c>
      <c r="DD29">
        <v>75.372914285714288</v>
      </c>
      <c r="DE29">
        <v>33.775328571428567</v>
      </c>
      <c r="DF29">
        <v>650.28014285714278</v>
      </c>
      <c r="DG29">
        <v>101.1338571428571</v>
      </c>
      <c r="DH29">
        <v>9.997831428571427E-2</v>
      </c>
      <c r="DI29">
        <v>33.939257142857151</v>
      </c>
      <c r="DJ29">
        <v>999.89999999999986</v>
      </c>
      <c r="DK29">
        <v>33.786271428571418</v>
      </c>
      <c r="DL29">
        <v>0</v>
      </c>
      <c r="DM29">
        <v>0</v>
      </c>
      <c r="DN29">
        <v>9017.5885714285723</v>
      </c>
      <c r="DO29">
        <v>0</v>
      </c>
      <c r="DP29">
        <v>1834.992857142857</v>
      </c>
      <c r="DQ29">
        <v>-8.4147271428571422</v>
      </c>
      <c r="DR29">
        <v>76.580042857142857</v>
      </c>
      <c r="DS29">
        <v>85.141599999999997</v>
      </c>
      <c r="DT29">
        <v>1.731562857142857</v>
      </c>
      <c r="DU29">
        <v>82.362671428571431</v>
      </c>
      <c r="DV29">
        <v>32.639214285714289</v>
      </c>
      <c r="DW29">
        <v>3.476048571428572</v>
      </c>
      <c r="DX29">
        <v>3.3009300000000001</v>
      </c>
      <c r="DY29">
        <v>26.5032</v>
      </c>
      <c r="DZ29">
        <v>25.629200000000001</v>
      </c>
      <c r="EA29">
        <v>1199.9657142857141</v>
      </c>
      <c r="EB29">
        <v>0.95799985714285718</v>
      </c>
      <c r="EC29">
        <v>4.2000557142857137E-2</v>
      </c>
      <c r="ED29">
        <v>0</v>
      </c>
      <c r="EE29">
        <v>579.18200000000002</v>
      </c>
      <c r="EF29">
        <v>5.0001600000000002</v>
      </c>
      <c r="EG29">
        <v>8524.8900000000012</v>
      </c>
      <c r="EH29">
        <v>9514.9128571428573</v>
      </c>
      <c r="EI29">
        <v>48.686999999999998</v>
      </c>
      <c r="EJ29">
        <v>51.25</v>
      </c>
      <c r="EK29">
        <v>49.954999999999998</v>
      </c>
      <c r="EL29">
        <v>49.571000000000012</v>
      </c>
      <c r="EM29">
        <v>50.303285714285707</v>
      </c>
      <c r="EN29">
        <v>1144.774285714285</v>
      </c>
      <c r="EO29">
        <v>50.191428571428567</v>
      </c>
      <c r="EP29">
        <v>0</v>
      </c>
      <c r="EQ29">
        <v>769173</v>
      </c>
      <c r="ER29">
        <v>0</v>
      </c>
      <c r="ES29">
        <v>579.73919230769229</v>
      </c>
      <c r="ET29">
        <v>-6.0903589822101756</v>
      </c>
      <c r="EU29">
        <v>-86.394871834637001</v>
      </c>
      <c r="EV29">
        <v>8532.4365384615394</v>
      </c>
      <c r="EW29">
        <v>15</v>
      </c>
      <c r="EX29">
        <v>1658316094</v>
      </c>
      <c r="EY29" t="s">
        <v>416</v>
      </c>
      <c r="EZ29">
        <v>1658316090.5</v>
      </c>
      <c r="FA29">
        <v>1658316094</v>
      </c>
      <c r="FB29">
        <v>11</v>
      </c>
      <c r="FC29">
        <v>-0.13300000000000001</v>
      </c>
      <c r="FD29">
        <v>0.107</v>
      </c>
      <c r="FE29">
        <v>-1.72</v>
      </c>
      <c r="FF29">
        <v>0.44</v>
      </c>
      <c r="FG29">
        <v>415</v>
      </c>
      <c r="FH29">
        <v>29</v>
      </c>
      <c r="FI29">
        <v>0.15</v>
      </c>
      <c r="FJ29">
        <v>0.28000000000000003</v>
      </c>
      <c r="FK29">
        <v>-8.0868609756097563</v>
      </c>
      <c r="FL29">
        <v>-1.9583268292682849</v>
      </c>
      <c r="FM29">
        <v>0.1987047080199463</v>
      </c>
      <c r="FN29">
        <v>0</v>
      </c>
      <c r="FO29">
        <v>580.05761764705881</v>
      </c>
      <c r="FP29">
        <v>-5.9547288067893653</v>
      </c>
      <c r="FQ29">
        <v>0.62365525991367166</v>
      </c>
      <c r="FR29">
        <v>0</v>
      </c>
      <c r="FS29">
        <v>1.7374131707317071</v>
      </c>
      <c r="FT29">
        <v>-3.6068362369338643E-2</v>
      </c>
      <c r="FU29">
        <v>1.26554976849501E-2</v>
      </c>
      <c r="FV29">
        <v>1</v>
      </c>
      <c r="FW29">
        <v>1</v>
      </c>
      <c r="FX29">
        <v>3</v>
      </c>
      <c r="FY29" t="s">
        <v>436</v>
      </c>
      <c r="FZ29">
        <v>3.3686600000000002</v>
      </c>
      <c r="GA29">
        <v>2.8937599999999999</v>
      </c>
      <c r="GB29">
        <v>2.17568E-2</v>
      </c>
      <c r="GC29">
        <v>2.4209100000000001E-2</v>
      </c>
      <c r="GD29">
        <v>0.14078199999999999</v>
      </c>
      <c r="GE29">
        <v>0.13894200000000001</v>
      </c>
      <c r="GF29">
        <v>33724.9</v>
      </c>
      <c r="GG29">
        <v>29262.3</v>
      </c>
      <c r="GH29">
        <v>30815.7</v>
      </c>
      <c r="GI29">
        <v>27954.9</v>
      </c>
      <c r="GJ29">
        <v>34885.9</v>
      </c>
      <c r="GK29">
        <v>33961</v>
      </c>
      <c r="GL29">
        <v>40172.300000000003</v>
      </c>
      <c r="GM29">
        <v>38965.300000000003</v>
      </c>
      <c r="GN29">
        <v>2.2853300000000001</v>
      </c>
      <c r="GO29">
        <v>1.5844199999999999</v>
      </c>
      <c r="GP29">
        <v>0</v>
      </c>
      <c r="GQ29">
        <v>4.7158400000000003E-2</v>
      </c>
      <c r="GR29">
        <v>999.9</v>
      </c>
      <c r="GS29">
        <v>33.020499999999998</v>
      </c>
      <c r="GT29">
        <v>65.3</v>
      </c>
      <c r="GU29">
        <v>37.6</v>
      </c>
      <c r="GV29">
        <v>42.068399999999997</v>
      </c>
      <c r="GW29">
        <v>50.560200000000002</v>
      </c>
      <c r="GX29">
        <v>41.209899999999998</v>
      </c>
      <c r="GY29">
        <v>1</v>
      </c>
      <c r="GZ29">
        <v>0.70744700000000005</v>
      </c>
      <c r="HA29">
        <v>1.8099000000000001</v>
      </c>
      <c r="HB29">
        <v>20.198899999999998</v>
      </c>
      <c r="HC29">
        <v>5.2147399999999999</v>
      </c>
      <c r="HD29">
        <v>11.974</v>
      </c>
      <c r="HE29">
        <v>4.9901999999999997</v>
      </c>
      <c r="HF29">
        <v>3.2925800000000001</v>
      </c>
      <c r="HG29">
        <v>8346.2999999999993</v>
      </c>
      <c r="HH29">
        <v>9999</v>
      </c>
      <c r="HI29">
        <v>9999</v>
      </c>
      <c r="HJ29">
        <v>970.6</v>
      </c>
      <c r="HK29">
        <v>4.9712699999999996</v>
      </c>
      <c r="HL29">
        <v>1.87408</v>
      </c>
      <c r="HM29">
        <v>1.87042</v>
      </c>
      <c r="HN29">
        <v>1.8699600000000001</v>
      </c>
      <c r="HO29">
        <v>1.8746700000000001</v>
      </c>
      <c r="HP29">
        <v>1.87134</v>
      </c>
      <c r="HQ29">
        <v>1.8668100000000001</v>
      </c>
      <c r="HR29">
        <v>1.8778900000000001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-1.4259999999999999</v>
      </c>
      <c r="IG29">
        <v>0.59519999999999995</v>
      </c>
      <c r="IH29">
        <v>-1.4143203888967211</v>
      </c>
      <c r="II29">
        <v>1.7196870422270779E-5</v>
      </c>
      <c r="IJ29">
        <v>-2.1741833173098589E-6</v>
      </c>
      <c r="IK29">
        <v>9.0595066644434051E-10</v>
      </c>
      <c r="IL29">
        <v>-5.0132855213330413E-2</v>
      </c>
      <c r="IM29">
        <v>-1.2435942757381079E-3</v>
      </c>
      <c r="IN29">
        <v>8.3241555849602686E-4</v>
      </c>
      <c r="IO29">
        <v>-6.8006265696850886E-6</v>
      </c>
      <c r="IP29">
        <v>17</v>
      </c>
      <c r="IQ29">
        <v>2050</v>
      </c>
      <c r="IR29">
        <v>3</v>
      </c>
      <c r="IS29">
        <v>34</v>
      </c>
      <c r="IT29">
        <v>176.2</v>
      </c>
      <c r="IU29">
        <v>176.1</v>
      </c>
      <c r="IV29">
        <v>0.35522500000000001</v>
      </c>
      <c r="IW29">
        <v>2.6220699999999999</v>
      </c>
      <c r="IX29">
        <v>1.49902</v>
      </c>
      <c r="IY29">
        <v>2.2997999999999998</v>
      </c>
      <c r="IZ29">
        <v>1.69678</v>
      </c>
      <c r="JA29">
        <v>2.34497</v>
      </c>
      <c r="JB29">
        <v>42.0593</v>
      </c>
      <c r="JC29">
        <v>13.8256</v>
      </c>
      <c r="JD29">
        <v>18</v>
      </c>
      <c r="JE29">
        <v>685.51199999999994</v>
      </c>
      <c r="JF29">
        <v>297.98599999999999</v>
      </c>
      <c r="JG29">
        <v>29.999300000000002</v>
      </c>
      <c r="JH29">
        <v>36.501800000000003</v>
      </c>
      <c r="JI29">
        <v>29.999099999999999</v>
      </c>
      <c r="JJ29">
        <v>36.382100000000001</v>
      </c>
      <c r="JK29">
        <v>36.368000000000002</v>
      </c>
      <c r="JL29">
        <v>7.1687200000000004</v>
      </c>
      <c r="JM29">
        <v>29.366399999999999</v>
      </c>
      <c r="JN29">
        <v>94.334500000000006</v>
      </c>
      <c r="JO29">
        <v>30</v>
      </c>
      <c r="JP29">
        <v>97.117599999999996</v>
      </c>
      <c r="JQ29">
        <v>32.480400000000003</v>
      </c>
      <c r="JR29">
        <v>98.208100000000002</v>
      </c>
      <c r="JS29">
        <v>98.132400000000004</v>
      </c>
    </row>
    <row r="30" spans="1:279" x14ac:dyDescent="0.2">
      <c r="A30">
        <v>15</v>
      </c>
      <c r="B30">
        <v>1658326665.5</v>
      </c>
      <c r="C30">
        <v>56</v>
      </c>
      <c r="D30" t="s">
        <v>449</v>
      </c>
      <c r="E30" t="s">
        <v>450</v>
      </c>
      <c r="F30">
        <v>4</v>
      </c>
      <c r="G30">
        <v>1658326663.1875</v>
      </c>
      <c r="H30">
        <f t="shared" si="0"/>
        <v>1.9527792111096597E-3</v>
      </c>
      <c r="I30">
        <f t="shared" si="1"/>
        <v>1.9527792111096596</v>
      </c>
      <c r="J30">
        <f t="shared" si="2"/>
        <v>-0.2848510385083956</v>
      </c>
      <c r="K30">
        <f t="shared" si="3"/>
        <v>79.960387499999996</v>
      </c>
      <c r="L30">
        <f t="shared" si="4"/>
        <v>81.886724154710393</v>
      </c>
      <c r="M30">
        <f t="shared" si="5"/>
        <v>8.2896361270022076</v>
      </c>
      <c r="N30">
        <f t="shared" si="6"/>
        <v>8.0946273500546049</v>
      </c>
      <c r="O30">
        <f t="shared" si="7"/>
        <v>0.1072804564346604</v>
      </c>
      <c r="P30">
        <f t="shared" si="8"/>
        <v>2.7663569085935706</v>
      </c>
      <c r="Q30">
        <f t="shared" si="9"/>
        <v>0.10502163351446554</v>
      </c>
      <c r="R30">
        <f t="shared" si="10"/>
        <v>6.5837505967371979E-2</v>
      </c>
      <c r="S30">
        <f t="shared" si="11"/>
        <v>194.4276689875268</v>
      </c>
      <c r="T30">
        <f t="shared" si="12"/>
        <v>34.611518692783754</v>
      </c>
      <c r="U30">
        <f t="shared" si="13"/>
        <v>33.779525000000007</v>
      </c>
      <c r="V30">
        <f t="shared" si="14"/>
        <v>5.2776512985475579</v>
      </c>
      <c r="W30">
        <f t="shared" si="15"/>
        <v>65.283718771659153</v>
      </c>
      <c r="X30">
        <f t="shared" si="16"/>
        <v>3.4767083564703953</v>
      </c>
      <c r="Y30">
        <f t="shared" si="17"/>
        <v>5.3255366297847875</v>
      </c>
      <c r="Z30">
        <f t="shared" si="18"/>
        <v>1.8009429420771625</v>
      </c>
      <c r="AA30">
        <f t="shared" si="19"/>
        <v>-86.117563209935994</v>
      </c>
      <c r="AB30">
        <f t="shared" si="20"/>
        <v>24.125232341793534</v>
      </c>
      <c r="AC30">
        <f t="shared" si="21"/>
        <v>2.0141745239856679</v>
      </c>
      <c r="AD30">
        <f t="shared" si="22"/>
        <v>134.44951264337001</v>
      </c>
      <c r="AE30">
        <f t="shared" si="23"/>
        <v>9.1420392695429769</v>
      </c>
      <c r="AF30">
        <f t="shared" si="24"/>
        <v>2.0330864058408764</v>
      </c>
      <c r="AG30">
        <f t="shared" si="25"/>
        <v>-0.2848510385083956</v>
      </c>
      <c r="AH30">
        <v>92.260234086915659</v>
      </c>
      <c r="AI30">
        <v>85.887788484848485</v>
      </c>
      <c r="AJ30">
        <v>1.701613165383576</v>
      </c>
      <c r="AK30">
        <v>64.097961057381042</v>
      </c>
      <c r="AL30">
        <f t="shared" si="26"/>
        <v>1.9527792111096596</v>
      </c>
      <c r="AM30">
        <v>32.54325800808715</v>
      </c>
      <c r="AN30">
        <v>34.319813939393931</v>
      </c>
      <c r="AO30">
        <v>-6.6365028793179039E-3</v>
      </c>
      <c r="AP30">
        <v>90.36402905694564</v>
      </c>
      <c r="AQ30">
        <v>21</v>
      </c>
      <c r="AR30">
        <v>3</v>
      </c>
      <c r="AS30">
        <f t="shared" si="27"/>
        <v>1</v>
      </c>
      <c r="AT30">
        <f t="shared" si="28"/>
        <v>0</v>
      </c>
      <c r="AU30">
        <f t="shared" si="29"/>
        <v>47156.573371789229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1009.5141372992365</v>
      </c>
      <c r="BI30">
        <f t="shared" si="33"/>
        <v>-0.2848510385083956</v>
      </c>
      <c r="BJ30" t="e">
        <f t="shared" si="34"/>
        <v>#DIV/0!</v>
      </c>
      <c r="BK30">
        <f t="shared" si="35"/>
        <v>-2.8216646799069154E-4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253</v>
      </c>
      <c r="CG30">
        <v>1000</v>
      </c>
      <c r="CH30" t="s">
        <v>414</v>
      </c>
      <c r="CI30">
        <v>1110.1500000000001</v>
      </c>
      <c r="CJ30">
        <v>1175.8634999999999</v>
      </c>
      <c r="CK30">
        <v>1152.67</v>
      </c>
      <c r="CL30">
        <v>1.3005735999999999E-4</v>
      </c>
      <c r="CM30">
        <v>6.5004835999999994E-4</v>
      </c>
      <c r="CN30">
        <v>4.7597999359999997E-2</v>
      </c>
      <c r="CO30">
        <v>5.5000000000000003E-4</v>
      </c>
      <c r="CP30">
        <f t="shared" si="46"/>
        <v>1200.01</v>
      </c>
      <c r="CQ30">
        <f t="shared" si="47"/>
        <v>1009.5141372992365</v>
      </c>
      <c r="CR30">
        <f t="shared" si="48"/>
        <v>0.84125477062627518</v>
      </c>
      <c r="CS30">
        <f t="shared" si="49"/>
        <v>0.16202170730871143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1658326663.1875</v>
      </c>
      <c r="CZ30">
        <v>79.960387499999996</v>
      </c>
      <c r="DA30">
        <v>88.545912499999986</v>
      </c>
      <c r="DB30">
        <v>34.3436375</v>
      </c>
      <c r="DC30">
        <v>32.5321</v>
      </c>
      <c r="DD30">
        <v>81.387225000000001</v>
      </c>
      <c r="DE30">
        <v>33.749062499999987</v>
      </c>
      <c r="DF30">
        <v>650.25299999999993</v>
      </c>
      <c r="DG30">
        <v>101.132875</v>
      </c>
      <c r="DH30">
        <v>0.10009301249999999</v>
      </c>
      <c r="DI30">
        <v>33.941287500000001</v>
      </c>
      <c r="DJ30">
        <v>999.9</v>
      </c>
      <c r="DK30">
        <v>33.779525000000007</v>
      </c>
      <c r="DL30">
        <v>0</v>
      </c>
      <c r="DM30">
        <v>0</v>
      </c>
      <c r="DN30">
        <v>8995.5475000000006</v>
      </c>
      <c r="DO30">
        <v>0</v>
      </c>
      <c r="DP30">
        <v>1834.9037499999999</v>
      </c>
      <c r="DQ30">
        <v>-8.5855175000000017</v>
      </c>
      <c r="DR30">
        <v>82.804137499999996</v>
      </c>
      <c r="DS30">
        <v>91.523250000000004</v>
      </c>
      <c r="DT30">
        <v>1.811555</v>
      </c>
      <c r="DU30">
        <v>88.545912499999986</v>
      </c>
      <c r="DV30">
        <v>32.5321</v>
      </c>
      <c r="DW30">
        <v>3.4732725000000002</v>
      </c>
      <c r="DX30">
        <v>3.2900662500000002</v>
      </c>
      <c r="DY30">
        <v>26.489662500000001</v>
      </c>
      <c r="DZ30">
        <v>25.5736375</v>
      </c>
      <c r="EA30">
        <v>1200.01</v>
      </c>
      <c r="EB30">
        <v>0.95800162500000008</v>
      </c>
      <c r="EC30">
        <v>4.1998837499999997E-2</v>
      </c>
      <c r="ED30">
        <v>0</v>
      </c>
      <c r="EE30">
        <v>578.86300000000006</v>
      </c>
      <c r="EF30">
        <v>5.0001600000000002</v>
      </c>
      <c r="EG30">
        <v>8520.244999999999</v>
      </c>
      <c r="EH30">
        <v>9515.2537499999999</v>
      </c>
      <c r="EI30">
        <v>48.686999999999998</v>
      </c>
      <c r="EJ30">
        <v>51.265500000000003</v>
      </c>
      <c r="EK30">
        <v>49.936999999999998</v>
      </c>
      <c r="EL30">
        <v>49.562124999999988</v>
      </c>
      <c r="EM30">
        <v>50.312124999999988</v>
      </c>
      <c r="EN30">
        <v>1144.8187499999999</v>
      </c>
      <c r="EO30">
        <v>50.191249999999997</v>
      </c>
      <c r="EP30">
        <v>0</v>
      </c>
      <c r="EQ30">
        <v>769176.60000014305</v>
      </c>
      <c r="ER30">
        <v>0</v>
      </c>
      <c r="ES30">
        <v>579.4065384615385</v>
      </c>
      <c r="ET30">
        <v>-6.3550085510782122</v>
      </c>
      <c r="EU30">
        <v>-82.675555539872846</v>
      </c>
      <c r="EV30">
        <v>8527.461538461539</v>
      </c>
      <c r="EW30">
        <v>15</v>
      </c>
      <c r="EX30">
        <v>1658316094</v>
      </c>
      <c r="EY30" t="s">
        <v>416</v>
      </c>
      <c r="EZ30">
        <v>1658316090.5</v>
      </c>
      <c r="FA30">
        <v>1658316094</v>
      </c>
      <c r="FB30">
        <v>11</v>
      </c>
      <c r="FC30">
        <v>-0.13300000000000001</v>
      </c>
      <c r="FD30">
        <v>0.107</v>
      </c>
      <c r="FE30">
        <v>-1.72</v>
      </c>
      <c r="FF30">
        <v>0.44</v>
      </c>
      <c r="FG30">
        <v>415</v>
      </c>
      <c r="FH30">
        <v>29</v>
      </c>
      <c r="FI30">
        <v>0.15</v>
      </c>
      <c r="FJ30">
        <v>0.28000000000000003</v>
      </c>
      <c r="FK30">
        <v>-8.2309329268292686</v>
      </c>
      <c r="FL30">
        <v>-2.3623519860627442</v>
      </c>
      <c r="FM30">
        <v>0.2378354986247172</v>
      </c>
      <c r="FN30">
        <v>0</v>
      </c>
      <c r="FO30">
        <v>579.64188235294114</v>
      </c>
      <c r="FP30">
        <v>-6.1356149689977473</v>
      </c>
      <c r="FQ30">
        <v>0.63567309230202707</v>
      </c>
      <c r="FR30">
        <v>0</v>
      </c>
      <c r="FS30">
        <v>1.7537048780487809</v>
      </c>
      <c r="FT30">
        <v>0.15086696864112059</v>
      </c>
      <c r="FU30">
        <v>3.3386494722614658E-2</v>
      </c>
      <c r="FV30">
        <v>0</v>
      </c>
      <c r="FW30">
        <v>0</v>
      </c>
      <c r="FX30">
        <v>3</v>
      </c>
      <c r="FY30" t="s">
        <v>425</v>
      </c>
      <c r="FZ30">
        <v>3.36876</v>
      </c>
      <c r="GA30">
        <v>2.8936799999999998</v>
      </c>
      <c r="GB30">
        <v>2.3538300000000002E-2</v>
      </c>
      <c r="GC30">
        <v>2.6029199999999999E-2</v>
      </c>
      <c r="GD30">
        <v>0.140648</v>
      </c>
      <c r="GE30">
        <v>0.138628</v>
      </c>
      <c r="GF30">
        <v>33664.199999999997</v>
      </c>
      <c r="GG30">
        <v>29208.9</v>
      </c>
      <c r="GH30">
        <v>30816.2</v>
      </c>
      <c r="GI30">
        <v>27956</v>
      </c>
      <c r="GJ30">
        <v>34892.5</v>
      </c>
      <c r="GK30">
        <v>33974.800000000003</v>
      </c>
      <c r="GL30">
        <v>40173.599999999999</v>
      </c>
      <c r="GM30">
        <v>38966.9</v>
      </c>
      <c r="GN30">
        <v>2.28538</v>
      </c>
      <c r="GO30">
        <v>1.5847500000000001</v>
      </c>
      <c r="GP30">
        <v>0</v>
      </c>
      <c r="GQ30">
        <v>4.63463E-2</v>
      </c>
      <c r="GR30">
        <v>999.9</v>
      </c>
      <c r="GS30">
        <v>33.017899999999997</v>
      </c>
      <c r="GT30">
        <v>65.3</v>
      </c>
      <c r="GU30">
        <v>37.6</v>
      </c>
      <c r="GV30">
        <v>42.060200000000002</v>
      </c>
      <c r="GW30">
        <v>50.770200000000003</v>
      </c>
      <c r="GX30">
        <v>40.564900000000002</v>
      </c>
      <c r="GY30">
        <v>1</v>
      </c>
      <c r="GZ30">
        <v>0.70658799999999999</v>
      </c>
      <c r="HA30">
        <v>1.80775</v>
      </c>
      <c r="HB30">
        <v>20.198599999999999</v>
      </c>
      <c r="HC30">
        <v>5.2145900000000003</v>
      </c>
      <c r="HD30">
        <v>11.974</v>
      </c>
      <c r="HE30">
        <v>4.9898999999999996</v>
      </c>
      <c r="HF30">
        <v>3.2925800000000001</v>
      </c>
      <c r="HG30">
        <v>8346.2999999999993</v>
      </c>
      <c r="HH30">
        <v>9999</v>
      </c>
      <c r="HI30">
        <v>9999</v>
      </c>
      <c r="HJ30">
        <v>970.6</v>
      </c>
      <c r="HK30">
        <v>4.97126</v>
      </c>
      <c r="HL30">
        <v>1.87408</v>
      </c>
      <c r="HM30">
        <v>1.8704099999999999</v>
      </c>
      <c r="HN30">
        <v>1.8699600000000001</v>
      </c>
      <c r="HO30">
        <v>1.8746700000000001</v>
      </c>
      <c r="HP30">
        <v>1.87134</v>
      </c>
      <c r="HQ30">
        <v>1.8668</v>
      </c>
      <c r="HR30">
        <v>1.87788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-1.4279999999999999</v>
      </c>
      <c r="IG30">
        <v>0.59360000000000002</v>
      </c>
      <c r="IH30">
        <v>-1.4143203888967211</v>
      </c>
      <c r="II30">
        <v>1.7196870422270779E-5</v>
      </c>
      <c r="IJ30">
        <v>-2.1741833173098589E-6</v>
      </c>
      <c r="IK30">
        <v>9.0595066644434051E-10</v>
      </c>
      <c r="IL30">
        <v>-5.0132855213330413E-2</v>
      </c>
      <c r="IM30">
        <v>-1.2435942757381079E-3</v>
      </c>
      <c r="IN30">
        <v>8.3241555849602686E-4</v>
      </c>
      <c r="IO30">
        <v>-6.8006265696850886E-6</v>
      </c>
      <c r="IP30">
        <v>17</v>
      </c>
      <c r="IQ30">
        <v>2050</v>
      </c>
      <c r="IR30">
        <v>3</v>
      </c>
      <c r="IS30">
        <v>34</v>
      </c>
      <c r="IT30">
        <v>176.2</v>
      </c>
      <c r="IU30">
        <v>176.2</v>
      </c>
      <c r="IV30">
        <v>0.37109399999999998</v>
      </c>
      <c r="IW30">
        <v>2.6171899999999999</v>
      </c>
      <c r="IX30">
        <v>1.49902</v>
      </c>
      <c r="IY30">
        <v>2.3010299999999999</v>
      </c>
      <c r="IZ30">
        <v>1.69678</v>
      </c>
      <c r="JA30">
        <v>2.3767100000000001</v>
      </c>
      <c r="JB30">
        <v>42.0593</v>
      </c>
      <c r="JC30">
        <v>13.8256</v>
      </c>
      <c r="JD30">
        <v>18</v>
      </c>
      <c r="JE30">
        <v>685.45699999999999</v>
      </c>
      <c r="JF30">
        <v>298.10300000000001</v>
      </c>
      <c r="JG30">
        <v>29.999400000000001</v>
      </c>
      <c r="JH30">
        <v>36.4925</v>
      </c>
      <c r="JI30">
        <v>29.999099999999999</v>
      </c>
      <c r="JJ30">
        <v>36.3733</v>
      </c>
      <c r="JK30">
        <v>36.357799999999997</v>
      </c>
      <c r="JL30">
        <v>7.4704199999999998</v>
      </c>
      <c r="JM30">
        <v>29.366399999999999</v>
      </c>
      <c r="JN30">
        <v>94.334500000000006</v>
      </c>
      <c r="JO30">
        <v>30</v>
      </c>
      <c r="JP30">
        <v>103.794</v>
      </c>
      <c r="JQ30">
        <v>32.495899999999999</v>
      </c>
      <c r="JR30">
        <v>98.210700000000003</v>
      </c>
      <c r="JS30">
        <v>98.136300000000006</v>
      </c>
    </row>
    <row r="31" spans="1:279" x14ac:dyDescent="0.2">
      <c r="A31">
        <v>16</v>
      </c>
      <c r="B31">
        <v>1658326669.5</v>
      </c>
      <c r="C31">
        <v>60</v>
      </c>
      <c r="D31" t="s">
        <v>451</v>
      </c>
      <c r="E31" t="s">
        <v>452</v>
      </c>
      <c r="F31">
        <v>4</v>
      </c>
      <c r="G31">
        <v>1658326667.5</v>
      </c>
      <c r="H31">
        <f t="shared" si="0"/>
        <v>1.9125196450992814E-3</v>
      </c>
      <c r="I31">
        <f t="shared" si="1"/>
        <v>1.9125196450992814</v>
      </c>
      <c r="J31">
        <f t="shared" si="2"/>
        <v>-0.12776716800845905</v>
      </c>
      <c r="K31">
        <f t="shared" si="3"/>
        <v>87.027057142857146</v>
      </c>
      <c r="L31">
        <f t="shared" si="4"/>
        <v>86.435069111298361</v>
      </c>
      <c r="M31">
        <f t="shared" si="5"/>
        <v>8.7500692504343878</v>
      </c>
      <c r="N31">
        <f t="shared" si="6"/>
        <v>8.8099978919548541</v>
      </c>
      <c r="O31">
        <f t="shared" si="7"/>
        <v>0.10485197669616282</v>
      </c>
      <c r="P31">
        <f t="shared" si="8"/>
        <v>2.7637469420941754</v>
      </c>
      <c r="Q31">
        <f t="shared" si="9"/>
        <v>0.10269115885553226</v>
      </c>
      <c r="R31">
        <f t="shared" si="10"/>
        <v>6.4372406249632697E-2</v>
      </c>
      <c r="S31">
        <f t="shared" si="11"/>
        <v>194.42805261253736</v>
      </c>
      <c r="T31">
        <f t="shared" si="12"/>
        <v>34.626155118489869</v>
      </c>
      <c r="U31">
        <f t="shared" si="13"/>
        <v>33.769671428571428</v>
      </c>
      <c r="V31">
        <f t="shared" si="14"/>
        <v>5.2747465593053295</v>
      </c>
      <c r="W31">
        <f t="shared" si="15"/>
        <v>65.162133407812235</v>
      </c>
      <c r="X31">
        <f t="shared" si="16"/>
        <v>3.4708250062648554</v>
      </c>
      <c r="Y31">
        <f t="shared" si="17"/>
        <v>5.3264447076079628</v>
      </c>
      <c r="Z31">
        <f t="shared" si="18"/>
        <v>1.8039215530404742</v>
      </c>
      <c r="AA31">
        <f t="shared" si="19"/>
        <v>-84.342116348878307</v>
      </c>
      <c r="AB31">
        <f t="shared" si="20"/>
        <v>26.025890044477915</v>
      </c>
      <c r="AC31">
        <f t="shared" si="21"/>
        <v>2.17483690191027</v>
      </c>
      <c r="AD31">
        <f t="shared" si="22"/>
        <v>138.28666321004724</v>
      </c>
      <c r="AE31">
        <f t="shared" si="23"/>
        <v>9.2830567830085897</v>
      </c>
      <c r="AF31">
        <f t="shared" si="24"/>
        <v>2.0310894405031967</v>
      </c>
      <c r="AG31">
        <f t="shared" si="25"/>
        <v>-0.12776716800845905</v>
      </c>
      <c r="AH31">
        <v>99.168842403010132</v>
      </c>
      <c r="AI31">
        <v>92.663752727272708</v>
      </c>
      <c r="AJ31">
        <v>1.697199776678594</v>
      </c>
      <c r="AK31">
        <v>64.097961057381042</v>
      </c>
      <c r="AL31">
        <f t="shared" si="26"/>
        <v>1.9125196450992814</v>
      </c>
      <c r="AM31">
        <v>32.477706956241242</v>
      </c>
      <c r="AN31">
        <v>34.268366666666658</v>
      </c>
      <c r="AO31">
        <v>-1.5693336394841322E-2</v>
      </c>
      <c r="AP31">
        <v>90.36402905694564</v>
      </c>
      <c r="AQ31">
        <v>21</v>
      </c>
      <c r="AR31">
        <v>3</v>
      </c>
      <c r="AS31">
        <f t="shared" si="27"/>
        <v>1</v>
      </c>
      <c r="AT31">
        <f t="shared" si="28"/>
        <v>0</v>
      </c>
      <c r="AU31">
        <f t="shared" si="29"/>
        <v>47084.56015634619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1009.516499799242</v>
      </c>
      <c r="BI31">
        <f t="shared" si="33"/>
        <v>-0.12776716800845905</v>
      </c>
      <c r="BJ31" t="e">
        <f t="shared" si="34"/>
        <v>#DIV/0!</v>
      </c>
      <c r="BK31">
        <f t="shared" si="35"/>
        <v>-1.2656273377787043E-4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253</v>
      </c>
      <c r="CG31">
        <v>1000</v>
      </c>
      <c r="CH31" t="s">
        <v>414</v>
      </c>
      <c r="CI31">
        <v>1110.1500000000001</v>
      </c>
      <c r="CJ31">
        <v>1175.8634999999999</v>
      </c>
      <c r="CK31">
        <v>1152.67</v>
      </c>
      <c r="CL31">
        <v>1.3005735999999999E-4</v>
      </c>
      <c r="CM31">
        <v>6.5004835999999994E-4</v>
      </c>
      <c r="CN31">
        <v>4.7597999359999997E-2</v>
      </c>
      <c r="CO31">
        <v>5.5000000000000003E-4</v>
      </c>
      <c r="CP31">
        <f t="shared" si="46"/>
        <v>1200.012857142857</v>
      </c>
      <c r="CQ31">
        <f t="shared" si="47"/>
        <v>1009.516499799242</v>
      </c>
      <c r="CR31">
        <f t="shared" si="48"/>
        <v>0.84125473638909753</v>
      </c>
      <c r="CS31">
        <f t="shared" si="49"/>
        <v>0.16202164123095844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1658326667.5</v>
      </c>
      <c r="CZ31">
        <v>87.027057142857146</v>
      </c>
      <c r="DA31">
        <v>95.755957142857127</v>
      </c>
      <c r="DB31">
        <v>34.285557142857137</v>
      </c>
      <c r="DC31">
        <v>32.475657142857138</v>
      </c>
      <c r="DD31">
        <v>88.456271428571426</v>
      </c>
      <c r="DE31">
        <v>33.692742857142854</v>
      </c>
      <c r="DF31">
        <v>650.2411428571429</v>
      </c>
      <c r="DG31">
        <v>101.13285714285711</v>
      </c>
      <c r="DH31">
        <v>0.1000028571428571</v>
      </c>
      <c r="DI31">
        <v>33.944342857142857</v>
      </c>
      <c r="DJ31">
        <v>999.89999999999986</v>
      </c>
      <c r="DK31">
        <v>33.769671428571428</v>
      </c>
      <c r="DL31">
        <v>0</v>
      </c>
      <c r="DM31">
        <v>0</v>
      </c>
      <c r="DN31">
        <v>8981.6957142857154</v>
      </c>
      <c r="DO31">
        <v>0</v>
      </c>
      <c r="DP31">
        <v>1833.931428571429</v>
      </c>
      <c r="DQ31">
        <v>-8.7288814285714285</v>
      </c>
      <c r="DR31">
        <v>90.116757142857153</v>
      </c>
      <c r="DS31">
        <v>98.970199999999991</v>
      </c>
      <c r="DT31">
        <v>1.8099000000000001</v>
      </c>
      <c r="DU31">
        <v>95.755957142857127</v>
      </c>
      <c r="DV31">
        <v>32.475657142857138</v>
      </c>
      <c r="DW31">
        <v>3.4673914285714291</v>
      </c>
      <c r="DX31">
        <v>3.284351428571429</v>
      </c>
      <c r="DY31">
        <v>26.460928571428571</v>
      </c>
      <c r="DZ31">
        <v>25.544371428571431</v>
      </c>
      <c r="EA31">
        <v>1200.012857142857</v>
      </c>
      <c r="EB31">
        <v>0.95800299999999994</v>
      </c>
      <c r="EC31">
        <v>4.1997500000000007E-2</v>
      </c>
      <c r="ED31">
        <v>0</v>
      </c>
      <c r="EE31">
        <v>578.32985714285712</v>
      </c>
      <c r="EF31">
        <v>5.0001600000000002</v>
      </c>
      <c r="EG31">
        <v>8513.7071428571417</v>
      </c>
      <c r="EH31">
        <v>9515.2885714285712</v>
      </c>
      <c r="EI31">
        <v>48.686999999999998</v>
      </c>
      <c r="EJ31">
        <v>51.25</v>
      </c>
      <c r="EK31">
        <v>49.928285714285707</v>
      </c>
      <c r="EL31">
        <v>49.561999999999998</v>
      </c>
      <c r="EM31">
        <v>50.311999999999998</v>
      </c>
      <c r="EN31">
        <v>1144.8228571428569</v>
      </c>
      <c r="EO31">
        <v>50.19</v>
      </c>
      <c r="EP31">
        <v>0</v>
      </c>
      <c r="EQ31">
        <v>769180.79999995232</v>
      </c>
      <c r="ER31">
        <v>0</v>
      </c>
      <c r="ES31">
        <v>578.91600000000005</v>
      </c>
      <c r="ET31">
        <v>-6.3168461594115719</v>
      </c>
      <c r="EU31">
        <v>-80.290769351292482</v>
      </c>
      <c r="EV31">
        <v>8521.1144000000004</v>
      </c>
      <c r="EW31">
        <v>15</v>
      </c>
      <c r="EX31">
        <v>1658316094</v>
      </c>
      <c r="EY31" t="s">
        <v>416</v>
      </c>
      <c r="EZ31">
        <v>1658316090.5</v>
      </c>
      <c r="FA31">
        <v>1658316094</v>
      </c>
      <c r="FB31">
        <v>11</v>
      </c>
      <c r="FC31">
        <v>-0.13300000000000001</v>
      </c>
      <c r="FD31">
        <v>0.107</v>
      </c>
      <c r="FE31">
        <v>-1.72</v>
      </c>
      <c r="FF31">
        <v>0.44</v>
      </c>
      <c r="FG31">
        <v>415</v>
      </c>
      <c r="FH31">
        <v>29</v>
      </c>
      <c r="FI31">
        <v>0.15</v>
      </c>
      <c r="FJ31">
        <v>0.28000000000000003</v>
      </c>
      <c r="FK31">
        <v>-8.3798224390243909</v>
      </c>
      <c r="FL31">
        <v>-2.5789396515679508</v>
      </c>
      <c r="FM31">
        <v>0.25597395788634908</v>
      </c>
      <c r="FN31">
        <v>0</v>
      </c>
      <c r="FO31">
        <v>579.26173529411767</v>
      </c>
      <c r="FP31">
        <v>-6.3977234542553658</v>
      </c>
      <c r="FQ31">
        <v>0.6581195273533117</v>
      </c>
      <c r="FR31">
        <v>0</v>
      </c>
      <c r="FS31">
        <v>1.764881951219512</v>
      </c>
      <c r="FT31">
        <v>0.31237045296167137</v>
      </c>
      <c r="FU31">
        <v>4.0970179293172433E-2</v>
      </c>
      <c r="FV31">
        <v>0</v>
      </c>
      <c r="FW31">
        <v>0</v>
      </c>
      <c r="FX31">
        <v>3</v>
      </c>
      <c r="FY31" t="s">
        <v>425</v>
      </c>
      <c r="FZ31">
        <v>3.3686600000000002</v>
      </c>
      <c r="GA31">
        <v>2.8936000000000002</v>
      </c>
      <c r="GB31">
        <v>2.5312399999999999E-2</v>
      </c>
      <c r="GC31">
        <v>2.78756E-2</v>
      </c>
      <c r="GD31">
        <v>0.140513</v>
      </c>
      <c r="GE31">
        <v>0.138595</v>
      </c>
      <c r="GF31">
        <v>33603.699999999997</v>
      </c>
      <c r="GG31">
        <v>29154.3</v>
      </c>
      <c r="GH31">
        <v>30816.799999999999</v>
      </c>
      <c r="GI31">
        <v>27956.6</v>
      </c>
      <c r="GJ31">
        <v>34898.5</v>
      </c>
      <c r="GK31">
        <v>33976.9</v>
      </c>
      <c r="GL31">
        <v>40174.199999999997</v>
      </c>
      <c r="GM31">
        <v>38967.699999999997</v>
      </c>
      <c r="GN31">
        <v>2.2858700000000001</v>
      </c>
      <c r="GO31">
        <v>1.5847</v>
      </c>
      <c r="GP31">
        <v>0</v>
      </c>
      <c r="GQ31">
        <v>4.6495300000000003E-2</v>
      </c>
      <c r="GR31">
        <v>999.9</v>
      </c>
      <c r="GS31">
        <v>33.018300000000004</v>
      </c>
      <c r="GT31">
        <v>65.2</v>
      </c>
      <c r="GU31">
        <v>37.6</v>
      </c>
      <c r="GV31">
        <v>41.999099999999999</v>
      </c>
      <c r="GW31">
        <v>51.0702</v>
      </c>
      <c r="GX31">
        <v>40.560899999999997</v>
      </c>
      <c r="GY31">
        <v>1</v>
      </c>
      <c r="GZ31">
        <v>0.70588399999999996</v>
      </c>
      <c r="HA31">
        <v>1.8052999999999999</v>
      </c>
      <c r="HB31">
        <v>20.198699999999999</v>
      </c>
      <c r="HC31">
        <v>5.2138499999999999</v>
      </c>
      <c r="HD31">
        <v>11.974</v>
      </c>
      <c r="HE31">
        <v>4.9899500000000003</v>
      </c>
      <c r="HF31">
        <v>3.2924799999999999</v>
      </c>
      <c r="HG31">
        <v>8346.5</v>
      </c>
      <c r="HH31">
        <v>9999</v>
      </c>
      <c r="HI31">
        <v>9999</v>
      </c>
      <c r="HJ31">
        <v>970.6</v>
      </c>
      <c r="HK31">
        <v>4.9712500000000004</v>
      </c>
      <c r="HL31">
        <v>1.87408</v>
      </c>
      <c r="HM31">
        <v>1.87042</v>
      </c>
      <c r="HN31">
        <v>1.86998</v>
      </c>
      <c r="HO31">
        <v>1.8746799999999999</v>
      </c>
      <c r="HP31">
        <v>1.87134</v>
      </c>
      <c r="HQ31">
        <v>1.8668100000000001</v>
      </c>
      <c r="HR31">
        <v>1.8778999999999999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-1.43</v>
      </c>
      <c r="IG31">
        <v>0.59219999999999995</v>
      </c>
      <c r="IH31">
        <v>-1.4143203888967211</v>
      </c>
      <c r="II31">
        <v>1.7196870422270779E-5</v>
      </c>
      <c r="IJ31">
        <v>-2.1741833173098589E-6</v>
      </c>
      <c r="IK31">
        <v>9.0595066644434051E-10</v>
      </c>
      <c r="IL31">
        <v>-5.0132855213330413E-2</v>
      </c>
      <c r="IM31">
        <v>-1.2435942757381079E-3</v>
      </c>
      <c r="IN31">
        <v>8.3241555849602686E-4</v>
      </c>
      <c r="IO31">
        <v>-6.8006265696850886E-6</v>
      </c>
      <c r="IP31">
        <v>17</v>
      </c>
      <c r="IQ31">
        <v>2050</v>
      </c>
      <c r="IR31">
        <v>3</v>
      </c>
      <c r="IS31">
        <v>34</v>
      </c>
      <c r="IT31">
        <v>176.3</v>
      </c>
      <c r="IU31">
        <v>176.3</v>
      </c>
      <c r="IV31">
        <v>0.38574199999999997</v>
      </c>
      <c r="IW31">
        <v>2.6208499999999999</v>
      </c>
      <c r="IX31">
        <v>1.49902</v>
      </c>
      <c r="IY31">
        <v>2.3010299999999999</v>
      </c>
      <c r="IZ31">
        <v>1.69678</v>
      </c>
      <c r="JA31">
        <v>2.3828100000000001</v>
      </c>
      <c r="JB31">
        <v>42.0593</v>
      </c>
      <c r="JC31">
        <v>13.8081</v>
      </c>
      <c r="JD31">
        <v>18</v>
      </c>
      <c r="JE31">
        <v>685.76900000000001</v>
      </c>
      <c r="JF31">
        <v>298.03500000000003</v>
      </c>
      <c r="JG31">
        <v>29.999400000000001</v>
      </c>
      <c r="JH31">
        <v>36.482199999999999</v>
      </c>
      <c r="JI31">
        <v>29.999199999999998</v>
      </c>
      <c r="JJ31">
        <v>36.3643</v>
      </c>
      <c r="JK31">
        <v>36.348999999999997</v>
      </c>
      <c r="JL31">
        <v>7.7702</v>
      </c>
      <c r="JM31">
        <v>29.366399999999999</v>
      </c>
      <c r="JN31">
        <v>93.964100000000002</v>
      </c>
      <c r="JO31">
        <v>30</v>
      </c>
      <c r="JP31">
        <v>110.474</v>
      </c>
      <c r="JQ31">
        <v>32.513300000000001</v>
      </c>
      <c r="JR31">
        <v>98.212400000000002</v>
      </c>
      <c r="JS31">
        <v>98.138499999999993</v>
      </c>
    </row>
    <row r="32" spans="1:279" x14ac:dyDescent="0.2">
      <c r="A32">
        <v>17</v>
      </c>
      <c r="B32">
        <v>1658326673.5</v>
      </c>
      <c r="C32">
        <v>64</v>
      </c>
      <c r="D32" t="s">
        <v>453</v>
      </c>
      <c r="E32" t="s">
        <v>454</v>
      </c>
      <c r="F32">
        <v>4</v>
      </c>
      <c r="G32">
        <v>1658326671.1875</v>
      </c>
      <c r="H32">
        <f t="shared" si="0"/>
        <v>1.9269330547572476E-3</v>
      </c>
      <c r="I32">
        <f t="shared" si="1"/>
        <v>1.9269330547572476</v>
      </c>
      <c r="J32">
        <f t="shared" si="2"/>
        <v>-3.886218029543026E-2</v>
      </c>
      <c r="K32">
        <f t="shared" si="3"/>
        <v>93.077724999999987</v>
      </c>
      <c r="L32">
        <f t="shared" si="4"/>
        <v>90.939281849530289</v>
      </c>
      <c r="M32">
        <f t="shared" si="5"/>
        <v>9.206022989089961</v>
      </c>
      <c r="N32">
        <f t="shared" si="6"/>
        <v>9.4225032207753134</v>
      </c>
      <c r="O32">
        <f t="shared" si="7"/>
        <v>0.10545010999156702</v>
      </c>
      <c r="P32">
        <f t="shared" si="8"/>
        <v>2.7682519351696424</v>
      </c>
      <c r="Q32">
        <f t="shared" si="9"/>
        <v>0.10326832265233529</v>
      </c>
      <c r="R32">
        <f t="shared" si="10"/>
        <v>6.4734966764063387E-2</v>
      </c>
      <c r="S32">
        <f t="shared" si="11"/>
        <v>194.42719761253565</v>
      </c>
      <c r="T32">
        <f t="shared" si="12"/>
        <v>34.617766323495523</v>
      </c>
      <c r="U32">
        <f t="shared" si="13"/>
        <v>33.768675000000002</v>
      </c>
      <c r="V32">
        <f t="shared" si="14"/>
        <v>5.2744528990560084</v>
      </c>
      <c r="W32">
        <f t="shared" si="15"/>
        <v>65.103924387830489</v>
      </c>
      <c r="X32">
        <f t="shared" si="16"/>
        <v>3.4670607863649705</v>
      </c>
      <c r="Y32">
        <f t="shared" si="17"/>
        <v>5.3254251859094515</v>
      </c>
      <c r="Z32">
        <f t="shared" si="18"/>
        <v>1.8073921126910379</v>
      </c>
      <c r="AA32">
        <f t="shared" si="19"/>
        <v>-84.977747714794617</v>
      </c>
      <c r="AB32">
        <f t="shared" si="20"/>
        <v>25.705068687168225</v>
      </c>
      <c r="AC32">
        <f t="shared" si="21"/>
        <v>2.1444856055381574</v>
      </c>
      <c r="AD32">
        <f t="shared" si="22"/>
        <v>137.29900419044742</v>
      </c>
      <c r="AE32">
        <f t="shared" si="23"/>
        <v>9.3751014167766211</v>
      </c>
      <c r="AF32">
        <f t="shared" si="24"/>
        <v>2.0021604719833799</v>
      </c>
      <c r="AG32">
        <f t="shared" si="25"/>
        <v>-3.886218029543026E-2</v>
      </c>
      <c r="AH32">
        <v>106.040305390154</v>
      </c>
      <c r="AI32">
        <v>99.453705454545442</v>
      </c>
      <c r="AJ32">
        <v>1.696333281711609</v>
      </c>
      <c r="AK32">
        <v>64.097961057381042</v>
      </c>
      <c r="AL32">
        <f t="shared" si="26"/>
        <v>1.9269330547572476</v>
      </c>
      <c r="AM32">
        <v>32.465886485914787</v>
      </c>
      <c r="AN32">
        <v>34.232527272727268</v>
      </c>
      <c r="AO32">
        <v>-8.9832136989391638E-3</v>
      </c>
      <c r="AP32">
        <v>90.36402905694564</v>
      </c>
      <c r="AQ32">
        <v>21</v>
      </c>
      <c r="AR32">
        <v>3</v>
      </c>
      <c r="AS32">
        <f t="shared" si="27"/>
        <v>1</v>
      </c>
      <c r="AT32">
        <f t="shared" si="28"/>
        <v>0</v>
      </c>
      <c r="AU32">
        <f t="shared" si="29"/>
        <v>47208.598530873329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1009.511999799241</v>
      </c>
      <c r="BI32">
        <f t="shared" si="33"/>
        <v>-3.886218029543026E-2</v>
      </c>
      <c r="BJ32" t="e">
        <f t="shared" si="34"/>
        <v>#DIV/0!</v>
      </c>
      <c r="BK32">
        <f t="shared" si="35"/>
        <v>-3.8496006291315686E-5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253</v>
      </c>
      <c r="CG32">
        <v>1000</v>
      </c>
      <c r="CH32" t="s">
        <v>414</v>
      </c>
      <c r="CI32">
        <v>1110.1500000000001</v>
      </c>
      <c r="CJ32">
        <v>1175.8634999999999</v>
      </c>
      <c r="CK32">
        <v>1152.67</v>
      </c>
      <c r="CL32">
        <v>1.3005735999999999E-4</v>
      </c>
      <c r="CM32">
        <v>6.5004835999999994E-4</v>
      </c>
      <c r="CN32">
        <v>4.7597999359999997E-2</v>
      </c>
      <c r="CO32">
        <v>5.5000000000000003E-4</v>
      </c>
      <c r="CP32">
        <f t="shared" si="46"/>
        <v>1200.0074999999999</v>
      </c>
      <c r="CQ32">
        <f t="shared" si="47"/>
        <v>1009.511999799241</v>
      </c>
      <c r="CR32">
        <f t="shared" si="48"/>
        <v>0.84125474199056349</v>
      </c>
      <c r="CS32">
        <f t="shared" si="49"/>
        <v>0.16202165204178778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1658326671.1875</v>
      </c>
      <c r="CZ32">
        <v>93.077724999999987</v>
      </c>
      <c r="DA32">
        <v>101.9004625</v>
      </c>
      <c r="DB32">
        <v>34.248450000000012</v>
      </c>
      <c r="DC32">
        <v>32.46425</v>
      </c>
      <c r="DD32">
        <v>94.509100000000004</v>
      </c>
      <c r="DE32">
        <v>33.656775000000003</v>
      </c>
      <c r="DF32">
        <v>650.23749999999995</v>
      </c>
      <c r="DG32">
        <v>101.13275</v>
      </c>
      <c r="DH32">
        <v>9.9883487499999993E-2</v>
      </c>
      <c r="DI32">
        <v>33.940912500000003</v>
      </c>
      <c r="DJ32">
        <v>999.9</v>
      </c>
      <c r="DK32">
        <v>33.768675000000002</v>
      </c>
      <c r="DL32">
        <v>0</v>
      </c>
      <c r="DM32">
        <v>0</v>
      </c>
      <c r="DN32">
        <v>9005.625</v>
      </c>
      <c r="DO32">
        <v>0</v>
      </c>
      <c r="DP32">
        <v>1832.54375</v>
      </c>
      <c r="DQ32">
        <v>-8.8227875000000004</v>
      </c>
      <c r="DR32">
        <v>96.378500000000003</v>
      </c>
      <c r="DS32">
        <v>105.319625</v>
      </c>
      <c r="DT32">
        <v>1.7842074999999999</v>
      </c>
      <c r="DU32">
        <v>101.9004625</v>
      </c>
      <c r="DV32">
        <v>32.46425</v>
      </c>
      <c r="DW32">
        <v>3.4636450000000001</v>
      </c>
      <c r="DX32">
        <v>3.2832037500000002</v>
      </c>
      <c r="DY32">
        <v>26.442587499999998</v>
      </c>
      <c r="DZ32">
        <v>25.538487499999999</v>
      </c>
      <c r="EA32">
        <v>1200.0074999999999</v>
      </c>
      <c r="EB32">
        <v>0.95800300000000005</v>
      </c>
      <c r="EC32">
        <v>4.19975E-2</v>
      </c>
      <c r="ED32">
        <v>0</v>
      </c>
      <c r="EE32">
        <v>577.99587500000007</v>
      </c>
      <c r="EF32">
        <v>5.0001600000000002</v>
      </c>
      <c r="EG32">
        <v>8509.0999999999985</v>
      </c>
      <c r="EH32">
        <v>9515.2325000000019</v>
      </c>
      <c r="EI32">
        <v>48.66375</v>
      </c>
      <c r="EJ32">
        <v>51.25</v>
      </c>
      <c r="EK32">
        <v>49.898375000000001</v>
      </c>
      <c r="EL32">
        <v>49.561999999999998</v>
      </c>
      <c r="EM32">
        <v>50.280999999999999</v>
      </c>
      <c r="EN32">
        <v>1144.8175000000001</v>
      </c>
      <c r="EO32">
        <v>50.19</v>
      </c>
      <c r="EP32">
        <v>0</v>
      </c>
      <c r="EQ32">
        <v>769185</v>
      </c>
      <c r="ER32">
        <v>0</v>
      </c>
      <c r="ES32">
        <v>578.53284615384609</v>
      </c>
      <c r="ET32">
        <v>-5.8400683837844172</v>
      </c>
      <c r="EU32">
        <v>-82.204786371674473</v>
      </c>
      <c r="EV32">
        <v>8515.8765384615381</v>
      </c>
      <c r="EW32">
        <v>15</v>
      </c>
      <c r="EX32">
        <v>1658316094</v>
      </c>
      <c r="EY32" t="s">
        <v>416</v>
      </c>
      <c r="EZ32">
        <v>1658316090.5</v>
      </c>
      <c r="FA32">
        <v>1658316094</v>
      </c>
      <c r="FB32">
        <v>11</v>
      </c>
      <c r="FC32">
        <v>-0.13300000000000001</v>
      </c>
      <c r="FD32">
        <v>0.107</v>
      </c>
      <c r="FE32">
        <v>-1.72</v>
      </c>
      <c r="FF32">
        <v>0.44</v>
      </c>
      <c r="FG32">
        <v>415</v>
      </c>
      <c r="FH32">
        <v>29</v>
      </c>
      <c r="FI32">
        <v>0.15</v>
      </c>
      <c r="FJ32">
        <v>0.28000000000000003</v>
      </c>
      <c r="FK32">
        <v>-8.5357248780487804</v>
      </c>
      <c r="FL32">
        <v>-2.3384832752613112</v>
      </c>
      <c r="FM32">
        <v>0.2339003278459621</v>
      </c>
      <c r="FN32">
        <v>0</v>
      </c>
      <c r="FO32">
        <v>578.84032352941176</v>
      </c>
      <c r="FP32">
        <v>-6.2374484380795634</v>
      </c>
      <c r="FQ32">
        <v>0.64137053255867682</v>
      </c>
      <c r="FR32">
        <v>0</v>
      </c>
      <c r="FS32">
        <v>1.7724451219512201</v>
      </c>
      <c r="FT32">
        <v>0.28311554006968848</v>
      </c>
      <c r="FU32">
        <v>4.0162315252591493E-2</v>
      </c>
      <c r="FV32">
        <v>0</v>
      </c>
      <c r="FW32">
        <v>0</v>
      </c>
      <c r="FX32">
        <v>3</v>
      </c>
      <c r="FY32" t="s">
        <v>425</v>
      </c>
      <c r="FZ32">
        <v>3.3685499999999999</v>
      </c>
      <c r="GA32">
        <v>2.8937400000000002</v>
      </c>
      <c r="GB32">
        <v>2.70764E-2</v>
      </c>
      <c r="GC32">
        <v>2.9680000000000002E-2</v>
      </c>
      <c r="GD32">
        <v>0.14042499999999999</v>
      </c>
      <c r="GE32">
        <v>0.13856299999999999</v>
      </c>
      <c r="GF32">
        <v>33543.599999999999</v>
      </c>
      <c r="GG32">
        <v>29100.6</v>
      </c>
      <c r="GH32">
        <v>30817.4</v>
      </c>
      <c r="GI32">
        <v>27957</v>
      </c>
      <c r="GJ32">
        <v>34902.6</v>
      </c>
      <c r="GK32">
        <v>33978.9</v>
      </c>
      <c r="GL32">
        <v>40174.699999999997</v>
      </c>
      <c r="GM32">
        <v>38968.5</v>
      </c>
      <c r="GN32">
        <v>2.28552</v>
      </c>
      <c r="GO32">
        <v>1.58477</v>
      </c>
      <c r="GP32">
        <v>0</v>
      </c>
      <c r="GQ32">
        <v>4.6376100000000003E-2</v>
      </c>
      <c r="GR32">
        <v>999.9</v>
      </c>
      <c r="GS32">
        <v>33.017600000000002</v>
      </c>
      <c r="GT32">
        <v>65.2</v>
      </c>
      <c r="GU32">
        <v>37.6</v>
      </c>
      <c r="GV32">
        <v>41.998399999999997</v>
      </c>
      <c r="GW32">
        <v>50.770200000000003</v>
      </c>
      <c r="GX32">
        <v>40.789299999999997</v>
      </c>
      <c r="GY32">
        <v>1</v>
      </c>
      <c r="GZ32">
        <v>0.70504599999999995</v>
      </c>
      <c r="HA32">
        <v>1.8035699999999999</v>
      </c>
      <c r="HB32">
        <v>20.198599999999999</v>
      </c>
      <c r="HC32">
        <v>5.2135499999999997</v>
      </c>
      <c r="HD32">
        <v>11.974</v>
      </c>
      <c r="HE32">
        <v>4.9898999999999996</v>
      </c>
      <c r="HF32">
        <v>3.2925</v>
      </c>
      <c r="HG32">
        <v>8346.5</v>
      </c>
      <c r="HH32">
        <v>9999</v>
      </c>
      <c r="HI32">
        <v>9999</v>
      </c>
      <c r="HJ32">
        <v>970.6</v>
      </c>
      <c r="HK32">
        <v>4.9712399999999999</v>
      </c>
      <c r="HL32">
        <v>1.87408</v>
      </c>
      <c r="HM32">
        <v>1.87042</v>
      </c>
      <c r="HN32">
        <v>1.8699600000000001</v>
      </c>
      <c r="HO32">
        <v>1.87466</v>
      </c>
      <c r="HP32">
        <v>1.87134</v>
      </c>
      <c r="HQ32">
        <v>1.8668199999999999</v>
      </c>
      <c r="HR32">
        <v>1.8778600000000001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-1.4330000000000001</v>
      </c>
      <c r="IG32">
        <v>0.59109999999999996</v>
      </c>
      <c r="IH32">
        <v>-1.4143203888967211</v>
      </c>
      <c r="II32">
        <v>1.7196870422270779E-5</v>
      </c>
      <c r="IJ32">
        <v>-2.1741833173098589E-6</v>
      </c>
      <c r="IK32">
        <v>9.0595066644434051E-10</v>
      </c>
      <c r="IL32">
        <v>-5.0132855213330413E-2</v>
      </c>
      <c r="IM32">
        <v>-1.2435942757381079E-3</v>
      </c>
      <c r="IN32">
        <v>8.3241555849602686E-4</v>
      </c>
      <c r="IO32">
        <v>-6.8006265696850886E-6</v>
      </c>
      <c r="IP32">
        <v>17</v>
      </c>
      <c r="IQ32">
        <v>2050</v>
      </c>
      <c r="IR32">
        <v>3</v>
      </c>
      <c r="IS32">
        <v>34</v>
      </c>
      <c r="IT32">
        <v>176.4</v>
      </c>
      <c r="IU32">
        <v>176.3</v>
      </c>
      <c r="IV32">
        <v>0.401611</v>
      </c>
      <c r="IW32">
        <v>2.6196299999999999</v>
      </c>
      <c r="IX32">
        <v>1.49902</v>
      </c>
      <c r="IY32">
        <v>2.2997999999999998</v>
      </c>
      <c r="IZ32">
        <v>1.69678</v>
      </c>
      <c r="JA32">
        <v>2.3120099999999999</v>
      </c>
      <c r="JB32">
        <v>42.0593</v>
      </c>
      <c r="JC32">
        <v>13.8081</v>
      </c>
      <c r="JD32">
        <v>18</v>
      </c>
      <c r="JE32">
        <v>685.38400000000001</v>
      </c>
      <c r="JF32">
        <v>298.036</v>
      </c>
      <c r="JG32">
        <v>29.999500000000001</v>
      </c>
      <c r="JH32">
        <v>36.473599999999998</v>
      </c>
      <c r="JI32">
        <v>29.999099999999999</v>
      </c>
      <c r="JJ32">
        <v>36.354999999999997</v>
      </c>
      <c r="JK32">
        <v>36.341000000000001</v>
      </c>
      <c r="JL32">
        <v>8.0694099999999995</v>
      </c>
      <c r="JM32">
        <v>29.366399999999999</v>
      </c>
      <c r="JN32">
        <v>93.964100000000002</v>
      </c>
      <c r="JO32">
        <v>30</v>
      </c>
      <c r="JP32">
        <v>117.151</v>
      </c>
      <c r="JQ32">
        <v>32.521500000000003</v>
      </c>
      <c r="JR32">
        <v>98.213800000000006</v>
      </c>
      <c r="JS32">
        <v>98.140199999999993</v>
      </c>
    </row>
    <row r="33" spans="1:279" x14ac:dyDescent="0.2">
      <c r="A33">
        <v>18</v>
      </c>
      <c r="B33">
        <v>1658326677.5</v>
      </c>
      <c r="C33">
        <v>68</v>
      </c>
      <c r="D33" t="s">
        <v>455</v>
      </c>
      <c r="E33" t="s">
        <v>456</v>
      </c>
      <c r="F33">
        <v>4</v>
      </c>
      <c r="G33">
        <v>1658326675.5</v>
      </c>
      <c r="H33">
        <f t="shared" si="0"/>
        <v>1.9208833926334227E-3</v>
      </c>
      <c r="I33">
        <f t="shared" si="1"/>
        <v>1.9208833926334228</v>
      </c>
      <c r="J33">
        <f t="shared" si="2"/>
        <v>0.11204741497887183</v>
      </c>
      <c r="K33">
        <f t="shared" si="3"/>
        <v>100.1486857142857</v>
      </c>
      <c r="L33">
        <f t="shared" si="4"/>
        <v>95.488808427065237</v>
      </c>
      <c r="M33">
        <f t="shared" si="5"/>
        <v>9.6666041478771643</v>
      </c>
      <c r="N33">
        <f t="shared" si="6"/>
        <v>10.138336802784567</v>
      </c>
      <c r="O33">
        <f t="shared" si="7"/>
        <v>0.10484306575055184</v>
      </c>
      <c r="P33">
        <f t="shared" si="8"/>
        <v>2.7654945003568985</v>
      </c>
      <c r="Q33">
        <f t="shared" si="9"/>
        <v>0.10268394602172726</v>
      </c>
      <c r="R33">
        <f t="shared" si="10"/>
        <v>6.4367751171845372E-2</v>
      </c>
      <c r="S33">
        <f t="shared" si="11"/>
        <v>194.42463261253053</v>
      </c>
      <c r="T33">
        <f t="shared" si="12"/>
        <v>34.619669489788365</v>
      </c>
      <c r="U33">
        <f t="shared" si="13"/>
        <v>33.773571428571429</v>
      </c>
      <c r="V33">
        <f t="shared" si="14"/>
        <v>5.2758960759550515</v>
      </c>
      <c r="W33">
        <f t="shared" si="15"/>
        <v>65.045948813737866</v>
      </c>
      <c r="X33">
        <f t="shared" si="16"/>
        <v>3.4639046491126932</v>
      </c>
      <c r="Y33">
        <f t="shared" si="17"/>
        <v>5.3253195814419545</v>
      </c>
      <c r="Z33">
        <f t="shared" si="18"/>
        <v>1.8119914268423583</v>
      </c>
      <c r="AA33">
        <f t="shared" si="19"/>
        <v>-84.710957615133935</v>
      </c>
      <c r="AB33">
        <f t="shared" si="20"/>
        <v>24.896457792190333</v>
      </c>
      <c r="AC33">
        <f t="shared" si="21"/>
        <v>2.079143090803623</v>
      </c>
      <c r="AD33">
        <f t="shared" si="22"/>
        <v>136.68927588039054</v>
      </c>
      <c r="AE33">
        <f t="shared" si="23"/>
        <v>9.5230349588170728</v>
      </c>
      <c r="AF33">
        <f t="shared" si="24"/>
        <v>1.9752125841148278</v>
      </c>
      <c r="AG33">
        <f t="shared" si="25"/>
        <v>0.11204741497887183</v>
      </c>
      <c r="AH33">
        <v>112.9802257996204</v>
      </c>
      <c r="AI33">
        <v>106.2439945454546</v>
      </c>
      <c r="AJ33">
        <v>1.69780796446857</v>
      </c>
      <c r="AK33">
        <v>64.097961057381042</v>
      </c>
      <c r="AL33">
        <f t="shared" si="26"/>
        <v>1.9208833926334228</v>
      </c>
      <c r="AM33">
        <v>32.457140452568837</v>
      </c>
      <c r="AN33">
        <v>34.210433333333327</v>
      </c>
      <c r="AO33">
        <v>-7.5332192436074041E-3</v>
      </c>
      <c r="AP33">
        <v>90.36402905694564</v>
      </c>
      <c r="AQ33">
        <v>21</v>
      </c>
      <c r="AR33">
        <v>3</v>
      </c>
      <c r="AS33">
        <f t="shared" si="27"/>
        <v>1</v>
      </c>
      <c r="AT33">
        <f t="shared" si="28"/>
        <v>0</v>
      </c>
      <c r="AU33">
        <f t="shared" si="29"/>
        <v>47133.040207608232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1009.4984997992389</v>
      </c>
      <c r="BI33">
        <f t="shared" si="33"/>
        <v>0.11204741497887183</v>
      </c>
      <c r="BJ33" t="e">
        <f t="shared" si="34"/>
        <v>#DIV/0!</v>
      </c>
      <c r="BK33">
        <f t="shared" si="35"/>
        <v>1.1099314659819201E-4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253</v>
      </c>
      <c r="CG33">
        <v>1000</v>
      </c>
      <c r="CH33" t="s">
        <v>414</v>
      </c>
      <c r="CI33">
        <v>1110.1500000000001</v>
      </c>
      <c r="CJ33">
        <v>1175.8634999999999</v>
      </c>
      <c r="CK33">
        <v>1152.67</v>
      </c>
      <c r="CL33">
        <v>1.3005735999999999E-4</v>
      </c>
      <c r="CM33">
        <v>6.5004835999999994E-4</v>
      </c>
      <c r="CN33">
        <v>4.7597999359999997E-2</v>
      </c>
      <c r="CO33">
        <v>5.5000000000000003E-4</v>
      </c>
      <c r="CP33">
        <f t="shared" si="46"/>
        <v>1199.991428571429</v>
      </c>
      <c r="CQ33">
        <f t="shared" si="47"/>
        <v>1009.4984997992389</v>
      </c>
      <c r="CR33">
        <f t="shared" si="48"/>
        <v>0.84125475879526157</v>
      </c>
      <c r="CS33">
        <f t="shared" si="49"/>
        <v>0.16202168447485496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1658326675.5</v>
      </c>
      <c r="CZ33">
        <v>100.1486857142857</v>
      </c>
      <c r="DA33">
        <v>109.11842857142859</v>
      </c>
      <c r="DB33">
        <v>34.217200000000012</v>
      </c>
      <c r="DC33">
        <v>32.456971428571421</v>
      </c>
      <c r="DD33">
        <v>101.58282857142861</v>
      </c>
      <c r="DE33">
        <v>33.6265</v>
      </c>
      <c r="DF33">
        <v>650.24271428571421</v>
      </c>
      <c r="DG33">
        <v>101.1327142857143</v>
      </c>
      <c r="DH33">
        <v>0.1001349571428571</v>
      </c>
      <c r="DI33">
        <v>33.940557142857138</v>
      </c>
      <c r="DJ33">
        <v>999.89999999999986</v>
      </c>
      <c r="DK33">
        <v>33.773571428571429</v>
      </c>
      <c r="DL33">
        <v>0</v>
      </c>
      <c r="DM33">
        <v>0</v>
      </c>
      <c r="DN33">
        <v>8990.982857142857</v>
      </c>
      <c r="DO33">
        <v>0</v>
      </c>
      <c r="DP33">
        <v>1832.757142857143</v>
      </c>
      <c r="DQ33">
        <v>-8.9697242857142854</v>
      </c>
      <c r="DR33">
        <v>103.697</v>
      </c>
      <c r="DS33">
        <v>112.77885714285711</v>
      </c>
      <c r="DT33">
        <v>1.76023</v>
      </c>
      <c r="DU33">
        <v>109.11842857142859</v>
      </c>
      <c r="DV33">
        <v>32.456971428571421</v>
      </c>
      <c r="DW33">
        <v>3.4604814285714292</v>
      </c>
      <c r="DX33">
        <v>3.2824657142857139</v>
      </c>
      <c r="DY33">
        <v>26.427099999999999</v>
      </c>
      <c r="DZ33">
        <v>25.534700000000001</v>
      </c>
      <c r="EA33">
        <v>1199.991428571429</v>
      </c>
      <c r="EB33">
        <v>0.95800299999999994</v>
      </c>
      <c r="EC33">
        <v>4.1997500000000007E-2</v>
      </c>
      <c r="ED33">
        <v>0</v>
      </c>
      <c r="EE33">
        <v>577.51842857142856</v>
      </c>
      <c r="EF33">
        <v>5.0001600000000002</v>
      </c>
      <c r="EG33">
        <v>8503.1857142857152</v>
      </c>
      <c r="EH33">
        <v>9515.1242857142843</v>
      </c>
      <c r="EI33">
        <v>48.651571428571437</v>
      </c>
      <c r="EJ33">
        <v>51.25</v>
      </c>
      <c r="EK33">
        <v>49.901571428571437</v>
      </c>
      <c r="EL33">
        <v>49.561999999999998</v>
      </c>
      <c r="EM33">
        <v>50.258857142857153</v>
      </c>
      <c r="EN33">
        <v>1144.801428571428</v>
      </c>
      <c r="EO33">
        <v>50.19</v>
      </c>
      <c r="EP33">
        <v>0</v>
      </c>
      <c r="EQ33">
        <v>769188.60000014305</v>
      </c>
      <c r="ER33">
        <v>0</v>
      </c>
      <c r="ES33">
        <v>578.1741538461539</v>
      </c>
      <c r="ET33">
        <v>-6.4331623958374431</v>
      </c>
      <c r="EU33">
        <v>-82.603076939437614</v>
      </c>
      <c r="EV33">
        <v>8510.99</v>
      </c>
      <c r="EW33">
        <v>15</v>
      </c>
      <c r="EX33">
        <v>1658316094</v>
      </c>
      <c r="EY33" t="s">
        <v>416</v>
      </c>
      <c r="EZ33">
        <v>1658316090.5</v>
      </c>
      <c r="FA33">
        <v>1658316094</v>
      </c>
      <c r="FB33">
        <v>11</v>
      </c>
      <c r="FC33">
        <v>-0.13300000000000001</v>
      </c>
      <c r="FD33">
        <v>0.107</v>
      </c>
      <c r="FE33">
        <v>-1.72</v>
      </c>
      <c r="FF33">
        <v>0.44</v>
      </c>
      <c r="FG33">
        <v>415</v>
      </c>
      <c r="FH33">
        <v>29</v>
      </c>
      <c r="FI33">
        <v>0.15</v>
      </c>
      <c r="FJ33">
        <v>0.28000000000000003</v>
      </c>
      <c r="FK33">
        <v>-8.6866563414634133</v>
      </c>
      <c r="FL33">
        <v>-2.0791937979093982</v>
      </c>
      <c r="FM33">
        <v>0.2081142784304218</v>
      </c>
      <c r="FN33">
        <v>0</v>
      </c>
      <c r="FO33">
        <v>578.40100000000007</v>
      </c>
      <c r="FP33">
        <v>-6.0369747871449544</v>
      </c>
      <c r="FQ33">
        <v>0.62144101986952149</v>
      </c>
      <c r="FR33">
        <v>0</v>
      </c>
      <c r="FS33">
        <v>1.779031951219513</v>
      </c>
      <c r="FT33">
        <v>6.9484390243901906E-2</v>
      </c>
      <c r="FU33">
        <v>3.4790077869185101E-2</v>
      </c>
      <c r="FV33">
        <v>1</v>
      </c>
      <c r="FW33">
        <v>1</v>
      </c>
      <c r="FX33">
        <v>3</v>
      </c>
      <c r="FY33" t="s">
        <v>436</v>
      </c>
      <c r="FZ33">
        <v>3.36863</v>
      </c>
      <c r="GA33">
        <v>2.8937400000000002</v>
      </c>
      <c r="GB33">
        <v>2.8830600000000001E-2</v>
      </c>
      <c r="GC33">
        <v>3.1477999999999999E-2</v>
      </c>
      <c r="GD33">
        <v>0.14036399999999999</v>
      </c>
      <c r="GE33">
        <v>0.13855999999999999</v>
      </c>
      <c r="GF33">
        <v>33483.9</v>
      </c>
      <c r="GG33">
        <v>29047.8</v>
      </c>
      <c r="GH33">
        <v>30818</v>
      </c>
      <c r="GI33">
        <v>27957.9</v>
      </c>
      <c r="GJ33">
        <v>34905.800000000003</v>
      </c>
      <c r="GK33">
        <v>33980.199999999997</v>
      </c>
      <c r="GL33">
        <v>40175.599999999999</v>
      </c>
      <c r="GM33">
        <v>38969.9</v>
      </c>
      <c r="GN33">
        <v>2.2859699999999998</v>
      </c>
      <c r="GO33">
        <v>1.58483</v>
      </c>
      <c r="GP33">
        <v>0</v>
      </c>
      <c r="GQ33">
        <v>4.7348399999999999E-2</v>
      </c>
      <c r="GR33">
        <v>999.9</v>
      </c>
      <c r="GS33">
        <v>33.015700000000002</v>
      </c>
      <c r="GT33">
        <v>65.2</v>
      </c>
      <c r="GU33">
        <v>37.6</v>
      </c>
      <c r="GV33">
        <v>41.999000000000002</v>
      </c>
      <c r="GW33">
        <v>50.8902</v>
      </c>
      <c r="GX33">
        <v>41.185899999999997</v>
      </c>
      <c r="GY33">
        <v>1</v>
      </c>
      <c r="GZ33">
        <v>0.70422499999999999</v>
      </c>
      <c r="HA33">
        <v>1.8027</v>
      </c>
      <c r="HB33">
        <v>20.198899999999998</v>
      </c>
      <c r="HC33">
        <v>5.2147399999999999</v>
      </c>
      <c r="HD33">
        <v>11.974</v>
      </c>
      <c r="HE33">
        <v>4.9905499999999998</v>
      </c>
      <c r="HF33">
        <v>3.2925800000000001</v>
      </c>
      <c r="HG33">
        <v>8346.7999999999993</v>
      </c>
      <c r="HH33">
        <v>9999</v>
      </c>
      <c r="HI33">
        <v>9999</v>
      </c>
      <c r="HJ33">
        <v>970.6</v>
      </c>
      <c r="HK33">
        <v>4.9712800000000001</v>
      </c>
      <c r="HL33">
        <v>1.87408</v>
      </c>
      <c r="HM33">
        <v>1.87042</v>
      </c>
      <c r="HN33">
        <v>1.8699699999999999</v>
      </c>
      <c r="HO33">
        <v>1.8746799999999999</v>
      </c>
      <c r="HP33">
        <v>1.87134</v>
      </c>
      <c r="HQ33">
        <v>1.86683</v>
      </c>
      <c r="HR33">
        <v>1.8778900000000001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-1.4350000000000001</v>
      </c>
      <c r="IG33">
        <v>0.59050000000000002</v>
      </c>
      <c r="IH33">
        <v>-1.4143203888967211</v>
      </c>
      <c r="II33">
        <v>1.7196870422270779E-5</v>
      </c>
      <c r="IJ33">
        <v>-2.1741833173098589E-6</v>
      </c>
      <c r="IK33">
        <v>9.0595066644434051E-10</v>
      </c>
      <c r="IL33">
        <v>-5.0132855213330413E-2</v>
      </c>
      <c r="IM33">
        <v>-1.2435942757381079E-3</v>
      </c>
      <c r="IN33">
        <v>8.3241555849602686E-4</v>
      </c>
      <c r="IO33">
        <v>-6.8006265696850886E-6</v>
      </c>
      <c r="IP33">
        <v>17</v>
      </c>
      <c r="IQ33">
        <v>2050</v>
      </c>
      <c r="IR33">
        <v>3</v>
      </c>
      <c r="IS33">
        <v>34</v>
      </c>
      <c r="IT33">
        <v>176.4</v>
      </c>
      <c r="IU33">
        <v>176.4</v>
      </c>
      <c r="IV33">
        <v>0.41626000000000002</v>
      </c>
      <c r="IW33">
        <v>2.6220699999999999</v>
      </c>
      <c r="IX33">
        <v>1.49902</v>
      </c>
      <c r="IY33">
        <v>2.3010299999999999</v>
      </c>
      <c r="IZ33">
        <v>1.69678</v>
      </c>
      <c r="JA33">
        <v>2.2497600000000002</v>
      </c>
      <c r="JB33">
        <v>42.0593</v>
      </c>
      <c r="JC33">
        <v>13.799300000000001</v>
      </c>
      <c r="JD33">
        <v>18</v>
      </c>
      <c r="JE33">
        <v>685.65499999999997</v>
      </c>
      <c r="JF33">
        <v>298.02300000000002</v>
      </c>
      <c r="JG33">
        <v>29.999700000000001</v>
      </c>
      <c r="JH33">
        <v>36.464300000000001</v>
      </c>
      <c r="JI33">
        <v>29.999099999999999</v>
      </c>
      <c r="JJ33">
        <v>36.346299999999999</v>
      </c>
      <c r="JK33">
        <v>36.332999999999998</v>
      </c>
      <c r="JL33">
        <v>8.3713599999999992</v>
      </c>
      <c r="JM33">
        <v>29.366399999999999</v>
      </c>
      <c r="JN33">
        <v>93.964100000000002</v>
      </c>
      <c r="JO33">
        <v>30</v>
      </c>
      <c r="JP33">
        <v>123.83499999999999</v>
      </c>
      <c r="JQ33">
        <v>32.521500000000003</v>
      </c>
      <c r="JR33">
        <v>98.215900000000005</v>
      </c>
      <c r="JS33">
        <v>98.143500000000003</v>
      </c>
    </row>
    <row r="34" spans="1:279" x14ac:dyDescent="0.2">
      <c r="A34">
        <v>19</v>
      </c>
      <c r="B34">
        <v>1658326681.5</v>
      </c>
      <c r="C34">
        <v>72</v>
      </c>
      <c r="D34" t="s">
        <v>457</v>
      </c>
      <c r="E34" t="s">
        <v>458</v>
      </c>
      <c r="F34">
        <v>4</v>
      </c>
      <c r="G34">
        <v>1658326679.1875</v>
      </c>
      <c r="H34">
        <f t="shared" si="0"/>
        <v>1.9374529676443226E-3</v>
      </c>
      <c r="I34">
        <f t="shared" si="1"/>
        <v>1.9374529676443226</v>
      </c>
      <c r="J34">
        <f t="shared" si="2"/>
        <v>0.27092051225962582</v>
      </c>
      <c r="K34">
        <f t="shared" si="3"/>
        <v>106.17975</v>
      </c>
      <c r="L34">
        <f t="shared" si="4"/>
        <v>98.933521100593524</v>
      </c>
      <c r="M34">
        <f t="shared" si="5"/>
        <v>10.015215614112401</v>
      </c>
      <c r="N34">
        <f t="shared" si="6"/>
        <v>10.748764203199594</v>
      </c>
      <c r="O34">
        <f t="shared" si="7"/>
        <v>0.10557510723958353</v>
      </c>
      <c r="P34">
        <f t="shared" si="8"/>
        <v>2.7644835224561839</v>
      </c>
      <c r="Q34">
        <f t="shared" si="9"/>
        <v>0.1033852877352993</v>
      </c>
      <c r="R34">
        <f t="shared" si="10"/>
        <v>6.4808768350753138E-2</v>
      </c>
      <c r="S34">
        <f t="shared" si="11"/>
        <v>194.42480361253084</v>
      </c>
      <c r="T34">
        <f t="shared" si="12"/>
        <v>34.612794339507147</v>
      </c>
      <c r="U34">
        <f t="shared" si="13"/>
        <v>33.778824999999998</v>
      </c>
      <c r="V34">
        <f t="shared" si="14"/>
        <v>5.2774448993031013</v>
      </c>
      <c r="W34">
        <f t="shared" si="15"/>
        <v>65.024067637402979</v>
      </c>
      <c r="X34">
        <f t="shared" si="16"/>
        <v>3.4622404753180778</v>
      </c>
      <c r="Y34">
        <f t="shared" si="17"/>
        <v>5.3245522790495752</v>
      </c>
      <c r="Z34">
        <f t="shared" si="18"/>
        <v>1.8152044239850236</v>
      </c>
      <c r="AA34">
        <f t="shared" si="19"/>
        <v>-85.441675873114633</v>
      </c>
      <c r="AB34">
        <f t="shared" si="20"/>
        <v>23.719530695712567</v>
      </c>
      <c r="AC34">
        <f t="shared" si="21"/>
        <v>1.9816062897633424</v>
      </c>
      <c r="AD34">
        <f t="shared" si="22"/>
        <v>134.6842647248921</v>
      </c>
      <c r="AE34">
        <f t="shared" si="23"/>
        <v>9.5974569493700628</v>
      </c>
      <c r="AF34">
        <f t="shared" si="24"/>
        <v>1.9570069416950229</v>
      </c>
      <c r="AG34">
        <f t="shared" si="25"/>
        <v>0.27092051225962582</v>
      </c>
      <c r="AH34">
        <v>119.81078153410481</v>
      </c>
      <c r="AI34">
        <v>112.9880545454545</v>
      </c>
      <c r="AJ34">
        <v>1.6812543048628139</v>
      </c>
      <c r="AK34">
        <v>64.097961057381042</v>
      </c>
      <c r="AL34">
        <f t="shared" si="26"/>
        <v>1.9374529676443226</v>
      </c>
      <c r="AM34">
        <v>32.457545950048647</v>
      </c>
      <c r="AN34">
        <v>34.193938181818183</v>
      </c>
      <c r="AO34">
        <v>-1.79254703227729E-3</v>
      </c>
      <c r="AP34">
        <v>90.36402905694564</v>
      </c>
      <c r="AQ34">
        <v>21</v>
      </c>
      <c r="AR34">
        <v>3</v>
      </c>
      <c r="AS34">
        <f t="shared" si="27"/>
        <v>1</v>
      </c>
      <c r="AT34">
        <f t="shared" si="28"/>
        <v>0</v>
      </c>
      <c r="AU34">
        <f t="shared" si="29"/>
        <v>47105.717196467755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1009.4993997992387</v>
      </c>
      <c r="BI34">
        <f t="shared" si="33"/>
        <v>0.27092051225962582</v>
      </c>
      <c r="BJ34" t="e">
        <f t="shared" si="34"/>
        <v>#DIV/0!</v>
      </c>
      <c r="BK34">
        <f t="shared" si="35"/>
        <v>2.6837114743555503E-4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253</v>
      </c>
      <c r="CG34">
        <v>1000</v>
      </c>
      <c r="CH34" t="s">
        <v>414</v>
      </c>
      <c r="CI34">
        <v>1110.1500000000001</v>
      </c>
      <c r="CJ34">
        <v>1175.8634999999999</v>
      </c>
      <c r="CK34">
        <v>1152.67</v>
      </c>
      <c r="CL34">
        <v>1.3005735999999999E-4</v>
      </c>
      <c r="CM34">
        <v>6.5004835999999994E-4</v>
      </c>
      <c r="CN34">
        <v>4.7597999359999997E-2</v>
      </c>
      <c r="CO34">
        <v>5.5000000000000003E-4</v>
      </c>
      <c r="CP34">
        <f t="shared" si="46"/>
        <v>1199.9925000000001</v>
      </c>
      <c r="CQ34">
        <f t="shared" si="47"/>
        <v>1009.4993997992387</v>
      </c>
      <c r="CR34">
        <f t="shared" si="48"/>
        <v>0.84125475767493441</v>
      </c>
      <c r="CS34">
        <f t="shared" si="49"/>
        <v>0.16202168231262348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1658326679.1875</v>
      </c>
      <c r="CZ34">
        <v>106.17975</v>
      </c>
      <c r="DA34">
        <v>115.22687500000001</v>
      </c>
      <c r="DB34">
        <v>34.201124999999998</v>
      </c>
      <c r="DC34">
        <v>32.457187500000003</v>
      </c>
      <c r="DD34">
        <v>107.61624999999999</v>
      </c>
      <c r="DE34">
        <v>33.610887499999997</v>
      </c>
      <c r="DF34">
        <v>650.27849999999989</v>
      </c>
      <c r="DG34">
        <v>101.13175</v>
      </c>
      <c r="DH34">
        <v>0.100021625</v>
      </c>
      <c r="DI34">
        <v>33.937975000000002</v>
      </c>
      <c r="DJ34">
        <v>999.9</v>
      </c>
      <c r="DK34">
        <v>33.778824999999998</v>
      </c>
      <c r="DL34">
        <v>0</v>
      </c>
      <c r="DM34">
        <v>0</v>
      </c>
      <c r="DN34">
        <v>8985.7024999999994</v>
      </c>
      <c r="DO34">
        <v>0</v>
      </c>
      <c r="DP34">
        <v>1833.8724999999999</v>
      </c>
      <c r="DQ34">
        <v>-9.047369999999999</v>
      </c>
      <c r="DR34">
        <v>109.93975</v>
      </c>
      <c r="DS34">
        <v>119.0925</v>
      </c>
      <c r="DT34">
        <v>1.74390625</v>
      </c>
      <c r="DU34">
        <v>115.22687500000001</v>
      </c>
      <c r="DV34">
        <v>32.457187500000003</v>
      </c>
      <c r="DW34">
        <v>3.4588187499999998</v>
      </c>
      <c r="DX34">
        <v>3.2824537500000002</v>
      </c>
      <c r="DY34">
        <v>26.418949999999999</v>
      </c>
      <c r="DZ34">
        <v>25.534649999999999</v>
      </c>
      <c r="EA34">
        <v>1199.9925000000001</v>
      </c>
      <c r="EB34">
        <v>0.95800300000000005</v>
      </c>
      <c r="EC34">
        <v>4.19975E-2</v>
      </c>
      <c r="ED34">
        <v>0</v>
      </c>
      <c r="EE34">
        <v>577.17812500000002</v>
      </c>
      <c r="EF34">
        <v>5.0001600000000002</v>
      </c>
      <c r="EG34">
        <v>8498.375</v>
      </c>
      <c r="EH34">
        <v>9515.11</v>
      </c>
      <c r="EI34">
        <v>48.648249999999997</v>
      </c>
      <c r="EJ34">
        <v>51.25</v>
      </c>
      <c r="EK34">
        <v>49.905999999999999</v>
      </c>
      <c r="EL34">
        <v>49.530999999999999</v>
      </c>
      <c r="EM34">
        <v>50.257750000000001</v>
      </c>
      <c r="EN34">
        <v>1144.8025</v>
      </c>
      <c r="EO34">
        <v>50.19</v>
      </c>
      <c r="EP34">
        <v>0</v>
      </c>
      <c r="EQ34">
        <v>769192.79999995232</v>
      </c>
      <c r="ER34">
        <v>0</v>
      </c>
      <c r="ES34">
        <v>577.68920000000003</v>
      </c>
      <c r="ET34">
        <v>-5.9356923232794498</v>
      </c>
      <c r="EU34">
        <v>-78.453077069809268</v>
      </c>
      <c r="EV34">
        <v>8504.9420000000009</v>
      </c>
      <c r="EW34">
        <v>15</v>
      </c>
      <c r="EX34">
        <v>1658316094</v>
      </c>
      <c r="EY34" t="s">
        <v>416</v>
      </c>
      <c r="EZ34">
        <v>1658316090.5</v>
      </c>
      <c r="FA34">
        <v>1658316094</v>
      </c>
      <c r="FB34">
        <v>11</v>
      </c>
      <c r="FC34">
        <v>-0.13300000000000001</v>
      </c>
      <c r="FD34">
        <v>0.107</v>
      </c>
      <c r="FE34">
        <v>-1.72</v>
      </c>
      <c r="FF34">
        <v>0.44</v>
      </c>
      <c r="FG34">
        <v>415</v>
      </c>
      <c r="FH34">
        <v>29</v>
      </c>
      <c r="FI34">
        <v>0.15</v>
      </c>
      <c r="FJ34">
        <v>0.28000000000000003</v>
      </c>
      <c r="FK34">
        <v>-8.8195819512195133</v>
      </c>
      <c r="FL34">
        <v>-1.7488540766550531</v>
      </c>
      <c r="FM34">
        <v>0.17409155510009189</v>
      </c>
      <c r="FN34">
        <v>0</v>
      </c>
      <c r="FO34">
        <v>578.03232352941177</v>
      </c>
      <c r="FP34">
        <v>-5.9440641729401653</v>
      </c>
      <c r="FQ34">
        <v>0.6102547549318641</v>
      </c>
      <c r="FR34">
        <v>0</v>
      </c>
      <c r="FS34">
        <v>1.782288536585366</v>
      </c>
      <c r="FT34">
        <v>-0.24575163763065491</v>
      </c>
      <c r="FU34">
        <v>3.0161371156721978E-2</v>
      </c>
      <c r="FV34">
        <v>0</v>
      </c>
      <c r="FW34">
        <v>0</v>
      </c>
      <c r="FX34">
        <v>3</v>
      </c>
      <c r="FY34" t="s">
        <v>425</v>
      </c>
      <c r="FZ34">
        <v>3.3685800000000001</v>
      </c>
      <c r="GA34">
        <v>2.8936299999999999</v>
      </c>
      <c r="GB34">
        <v>3.0561000000000001E-2</v>
      </c>
      <c r="GC34">
        <v>3.3270000000000001E-2</v>
      </c>
      <c r="GD34">
        <v>0.14032600000000001</v>
      </c>
      <c r="GE34">
        <v>0.13856499999999999</v>
      </c>
      <c r="GF34">
        <v>33425</v>
      </c>
      <c r="GG34">
        <v>28994.3</v>
      </c>
      <c r="GH34">
        <v>30818.7</v>
      </c>
      <c r="GI34">
        <v>27958.1</v>
      </c>
      <c r="GJ34">
        <v>34907.9</v>
      </c>
      <c r="GK34">
        <v>33980.400000000001</v>
      </c>
      <c r="GL34">
        <v>40176.199999999997</v>
      </c>
      <c r="GM34">
        <v>38970.199999999997</v>
      </c>
      <c r="GN34">
        <v>2.2863500000000001</v>
      </c>
      <c r="GO34">
        <v>1.58518</v>
      </c>
      <c r="GP34">
        <v>0</v>
      </c>
      <c r="GQ34">
        <v>4.6923800000000002E-2</v>
      </c>
      <c r="GR34">
        <v>999.9</v>
      </c>
      <c r="GS34">
        <v>33.0139</v>
      </c>
      <c r="GT34">
        <v>65.2</v>
      </c>
      <c r="GU34">
        <v>37.6</v>
      </c>
      <c r="GV34">
        <v>41.997599999999998</v>
      </c>
      <c r="GW34">
        <v>51.0702</v>
      </c>
      <c r="GX34">
        <v>41.354199999999999</v>
      </c>
      <c r="GY34">
        <v>1</v>
      </c>
      <c r="GZ34">
        <v>0.70346299999999995</v>
      </c>
      <c r="HA34">
        <v>1.7997700000000001</v>
      </c>
      <c r="HB34">
        <v>20.199100000000001</v>
      </c>
      <c r="HC34">
        <v>5.2137000000000002</v>
      </c>
      <c r="HD34">
        <v>11.974</v>
      </c>
      <c r="HE34">
        <v>4.9897</v>
      </c>
      <c r="HF34">
        <v>3.2925300000000002</v>
      </c>
      <c r="HG34">
        <v>8346.7999999999993</v>
      </c>
      <c r="HH34">
        <v>9999</v>
      </c>
      <c r="HI34">
        <v>9999</v>
      </c>
      <c r="HJ34">
        <v>970.6</v>
      </c>
      <c r="HK34">
        <v>4.9712899999999998</v>
      </c>
      <c r="HL34">
        <v>1.87408</v>
      </c>
      <c r="HM34">
        <v>1.87042</v>
      </c>
      <c r="HN34">
        <v>1.8699600000000001</v>
      </c>
      <c r="HO34">
        <v>1.8746700000000001</v>
      </c>
      <c r="HP34">
        <v>1.87134</v>
      </c>
      <c r="HQ34">
        <v>1.8668100000000001</v>
      </c>
      <c r="HR34">
        <v>1.8778600000000001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-1.4379999999999999</v>
      </c>
      <c r="IG34">
        <v>0.59</v>
      </c>
      <c r="IH34">
        <v>-1.4143203888967211</v>
      </c>
      <c r="II34">
        <v>1.7196870422270779E-5</v>
      </c>
      <c r="IJ34">
        <v>-2.1741833173098589E-6</v>
      </c>
      <c r="IK34">
        <v>9.0595066644434051E-10</v>
      </c>
      <c r="IL34">
        <v>-5.0132855213330413E-2</v>
      </c>
      <c r="IM34">
        <v>-1.2435942757381079E-3</v>
      </c>
      <c r="IN34">
        <v>8.3241555849602686E-4</v>
      </c>
      <c r="IO34">
        <v>-6.8006265696850886E-6</v>
      </c>
      <c r="IP34">
        <v>17</v>
      </c>
      <c r="IQ34">
        <v>2050</v>
      </c>
      <c r="IR34">
        <v>3</v>
      </c>
      <c r="IS34">
        <v>34</v>
      </c>
      <c r="IT34">
        <v>176.5</v>
      </c>
      <c r="IU34">
        <v>176.5</v>
      </c>
      <c r="IV34">
        <v>0.43090800000000001</v>
      </c>
      <c r="IW34">
        <v>2.6159699999999999</v>
      </c>
      <c r="IX34">
        <v>1.49902</v>
      </c>
      <c r="IY34">
        <v>2.3010299999999999</v>
      </c>
      <c r="IZ34">
        <v>1.69678</v>
      </c>
      <c r="JA34">
        <v>2.2680699999999998</v>
      </c>
      <c r="JB34">
        <v>42.0593</v>
      </c>
      <c r="JC34">
        <v>13.8081</v>
      </c>
      <c r="JD34">
        <v>18</v>
      </c>
      <c r="JE34">
        <v>685.86400000000003</v>
      </c>
      <c r="JF34">
        <v>298.15899999999999</v>
      </c>
      <c r="JG34">
        <v>29.999500000000001</v>
      </c>
      <c r="JH34">
        <v>36.4542</v>
      </c>
      <c r="JI34">
        <v>29.999099999999999</v>
      </c>
      <c r="JJ34">
        <v>36.337200000000003</v>
      </c>
      <c r="JK34">
        <v>36.324100000000001</v>
      </c>
      <c r="JL34">
        <v>8.6714599999999997</v>
      </c>
      <c r="JM34">
        <v>29.366399999999999</v>
      </c>
      <c r="JN34">
        <v>93.964100000000002</v>
      </c>
      <c r="JO34">
        <v>30</v>
      </c>
      <c r="JP34">
        <v>130.51400000000001</v>
      </c>
      <c r="JQ34">
        <v>32.521500000000003</v>
      </c>
      <c r="JR34">
        <v>98.217699999999994</v>
      </c>
      <c r="JS34">
        <v>98.144199999999998</v>
      </c>
    </row>
    <row r="35" spans="1:279" x14ac:dyDescent="0.2">
      <c r="A35">
        <v>20</v>
      </c>
      <c r="B35">
        <v>1658326685.5</v>
      </c>
      <c r="C35">
        <v>76</v>
      </c>
      <c r="D35" t="s">
        <v>459</v>
      </c>
      <c r="E35" t="s">
        <v>460</v>
      </c>
      <c r="F35">
        <v>4</v>
      </c>
      <c r="G35">
        <v>1658326683.5</v>
      </c>
      <c r="H35">
        <f t="shared" si="0"/>
        <v>1.9377700828650869E-3</v>
      </c>
      <c r="I35">
        <f t="shared" si="1"/>
        <v>1.9377700828650868</v>
      </c>
      <c r="J35">
        <f t="shared" si="2"/>
        <v>0.33285464803088355</v>
      </c>
      <c r="K35">
        <f t="shared" si="3"/>
        <v>113.22671428571429</v>
      </c>
      <c r="L35">
        <f t="shared" si="4"/>
        <v>104.83076731332224</v>
      </c>
      <c r="M35">
        <f t="shared" si="5"/>
        <v>10.612417081801643</v>
      </c>
      <c r="N35">
        <f t="shared" si="6"/>
        <v>11.462370710409596</v>
      </c>
      <c r="O35">
        <f t="shared" si="7"/>
        <v>0.10557364175899754</v>
      </c>
      <c r="P35">
        <f t="shared" si="8"/>
        <v>2.7655451535770612</v>
      </c>
      <c r="Q35">
        <f t="shared" si="9"/>
        <v>0.10338470418670187</v>
      </c>
      <c r="R35">
        <f t="shared" si="10"/>
        <v>6.4808327388663406E-2</v>
      </c>
      <c r="S35">
        <f t="shared" si="11"/>
        <v>194.42372061252857</v>
      </c>
      <c r="T35">
        <f t="shared" si="12"/>
        <v>34.616356453026192</v>
      </c>
      <c r="U35">
        <f t="shared" si="13"/>
        <v>33.775928571428572</v>
      </c>
      <c r="V35">
        <f t="shared" si="14"/>
        <v>5.2765909443948562</v>
      </c>
      <c r="W35">
        <f t="shared" si="15"/>
        <v>64.98704562725402</v>
      </c>
      <c r="X35">
        <f t="shared" si="16"/>
        <v>3.4610216967605725</v>
      </c>
      <c r="Y35">
        <f t="shared" si="17"/>
        <v>5.325710167857058</v>
      </c>
      <c r="Z35">
        <f t="shared" si="18"/>
        <v>1.8155692476342837</v>
      </c>
      <c r="AA35">
        <f t="shared" si="19"/>
        <v>-85.455660654350325</v>
      </c>
      <c r="AB35">
        <f t="shared" si="20"/>
        <v>24.741427897612674</v>
      </c>
      <c r="AC35">
        <f t="shared" si="21"/>
        <v>2.0661955312935301</v>
      </c>
      <c r="AD35">
        <f t="shared" si="22"/>
        <v>135.77568338708443</v>
      </c>
      <c r="AE35">
        <f t="shared" si="23"/>
        <v>9.7292249023358046</v>
      </c>
      <c r="AF35">
        <f t="shared" si="24"/>
        <v>1.9433654756142473</v>
      </c>
      <c r="AG35">
        <f t="shared" si="25"/>
        <v>0.33285464803088355</v>
      </c>
      <c r="AH35">
        <v>126.70902419707279</v>
      </c>
      <c r="AI35">
        <v>119.7757454545454</v>
      </c>
      <c r="AJ35">
        <v>1.6943758676080121</v>
      </c>
      <c r="AK35">
        <v>64.097961057381042</v>
      </c>
      <c r="AL35">
        <f t="shared" si="26"/>
        <v>1.9377700828650868</v>
      </c>
      <c r="AM35">
        <v>32.456306702986453</v>
      </c>
      <c r="AN35">
        <v>34.186423030303033</v>
      </c>
      <c r="AO35">
        <v>-5.8897132108358841E-4</v>
      </c>
      <c r="AP35">
        <v>90.36402905694564</v>
      </c>
      <c r="AQ35">
        <v>21</v>
      </c>
      <c r="AR35">
        <v>3</v>
      </c>
      <c r="AS35">
        <f t="shared" si="27"/>
        <v>1</v>
      </c>
      <c r="AT35">
        <f t="shared" si="28"/>
        <v>0</v>
      </c>
      <c r="AU35">
        <f t="shared" si="29"/>
        <v>47134.23397042846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1009.4936997992373</v>
      </c>
      <c r="BI35">
        <f t="shared" si="33"/>
        <v>0.33285464803088355</v>
      </c>
      <c r="BJ35" t="e">
        <f t="shared" si="34"/>
        <v>#DIV/0!</v>
      </c>
      <c r="BK35">
        <f t="shared" si="35"/>
        <v>3.297243440915777E-4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253</v>
      </c>
      <c r="CG35">
        <v>1000</v>
      </c>
      <c r="CH35" t="s">
        <v>414</v>
      </c>
      <c r="CI35">
        <v>1110.1500000000001</v>
      </c>
      <c r="CJ35">
        <v>1175.8634999999999</v>
      </c>
      <c r="CK35">
        <v>1152.67</v>
      </c>
      <c r="CL35">
        <v>1.3005735999999999E-4</v>
      </c>
      <c r="CM35">
        <v>6.5004835999999994E-4</v>
      </c>
      <c r="CN35">
        <v>4.7597999359999997E-2</v>
      </c>
      <c r="CO35">
        <v>5.5000000000000003E-4</v>
      </c>
      <c r="CP35">
        <f t="shared" si="46"/>
        <v>1199.985714285714</v>
      </c>
      <c r="CQ35">
        <f t="shared" si="47"/>
        <v>1009.4936997992373</v>
      </c>
      <c r="CR35">
        <f t="shared" si="48"/>
        <v>0.84125476477037375</v>
      </c>
      <c r="CS35">
        <f t="shared" si="49"/>
        <v>0.16202169600682154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1658326683.5</v>
      </c>
      <c r="CZ35">
        <v>113.22671428571429</v>
      </c>
      <c r="DA35">
        <v>122.407</v>
      </c>
      <c r="DB35">
        <v>34.188400000000001</v>
      </c>
      <c r="DC35">
        <v>32.456542857142857</v>
      </c>
      <c r="DD35">
        <v>114.66628571428571</v>
      </c>
      <c r="DE35">
        <v>33.598542857142853</v>
      </c>
      <c r="DF35">
        <v>650.25857142857149</v>
      </c>
      <c r="DG35">
        <v>101.1337142857143</v>
      </c>
      <c r="DH35">
        <v>0.10008714285714281</v>
      </c>
      <c r="DI35">
        <v>33.941871428571417</v>
      </c>
      <c r="DJ35">
        <v>999.89999999999986</v>
      </c>
      <c r="DK35">
        <v>33.775928571428572</v>
      </c>
      <c r="DL35">
        <v>0</v>
      </c>
      <c r="DM35">
        <v>0</v>
      </c>
      <c r="DN35">
        <v>8991.1628571428555</v>
      </c>
      <c r="DO35">
        <v>0</v>
      </c>
      <c r="DP35">
        <v>1833.7028571428571</v>
      </c>
      <c r="DQ35">
        <v>-9.1803628571428568</v>
      </c>
      <c r="DR35">
        <v>117.23485714285709</v>
      </c>
      <c r="DS35">
        <v>126.5131428571429</v>
      </c>
      <c r="DT35">
        <v>1.7318614285714291</v>
      </c>
      <c r="DU35">
        <v>122.407</v>
      </c>
      <c r="DV35">
        <v>32.456542857142857</v>
      </c>
      <c r="DW35">
        <v>3.4576071428571429</v>
      </c>
      <c r="DX35">
        <v>3.282457142857143</v>
      </c>
      <c r="DY35">
        <v>26.413</v>
      </c>
      <c r="DZ35">
        <v>25.534657142857139</v>
      </c>
      <c r="EA35">
        <v>1199.985714285714</v>
      </c>
      <c r="EB35">
        <v>0.95800299999999994</v>
      </c>
      <c r="EC35">
        <v>4.1997500000000007E-2</v>
      </c>
      <c r="ED35">
        <v>0</v>
      </c>
      <c r="EE35">
        <v>576.66899999999998</v>
      </c>
      <c r="EF35">
        <v>5.0001600000000002</v>
      </c>
      <c r="EG35">
        <v>8492.81</v>
      </c>
      <c r="EH35">
        <v>9515.0500000000011</v>
      </c>
      <c r="EI35">
        <v>48.633857142857153</v>
      </c>
      <c r="EJ35">
        <v>51.25</v>
      </c>
      <c r="EK35">
        <v>49.901571428571437</v>
      </c>
      <c r="EL35">
        <v>49.517714285714291</v>
      </c>
      <c r="EM35">
        <v>50.25</v>
      </c>
      <c r="EN35">
        <v>1144.795714285714</v>
      </c>
      <c r="EO35">
        <v>50.19</v>
      </c>
      <c r="EP35">
        <v>0</v>
      </c>
      <c r="EQ35">
        <v>769197</v>
      </c>
      <c r="ER35">
        <v>0</v>
      </c>
      <c r="ES35">
        <v>577.29226923076919</v>
      </c>
      <c r="ET35">
        <v>-6.5248205195708717</v>
      </c>
      <c r="EU35">
        <v>-77.445128277613293</v>
      </c>
      <c r="EV35">
        <v>8499.8757692307681</v>
      </c>
      <c r="EW35">
        <v>15</v>
      </c>
      <c r="EX35">
        <v>1658316094</v>
      </c>
      <c r="EY35" t="s">
        <v>416</v>
      </c>
      <c r="EZ35">
        <v>1658316090.5</v>
      </c>
      <c r="FA35">
        <v>1658316094</v>
      </c>
      <c r="FB35">
        <v>11</v>
      </c>
      <c r="FC35">
        <v>-0.13300000000000001</v>
      </c>
      <c r="FD35">
        <v>0.107</v>
      </c>
      <c r="FE35">
        <v>-1.72</v>
      </c>
      <c r="FF35">
        <v>0.44</v>
      </c>
      <c r="FG35">
        <v>415</v>
      </c>
      <c r="FH35">
        <v>29</v>
      </c>
      <c r="FI35">
        <v>0.15</v>
      </c>
      <c r="FJ35">
        <v>0.28000000000000003</v>
      </c>
      <c r="FK35">
        <v>-8.9298217499999986</v>
      </c>
      <c r="FL35">
        <v>-1.771728968105043</v>
      </c>
      <c r="FM35">
        <v>0.17247723685877361</v>
      </c>
      <c r="FN35">
        <v>0</v>
      </c>
      <c r="FO35">
        <v>577.6419411764706</v>
      </c>
      <c r="FP35">
        <v>-6.1733231509709627</v>
      </c>
      <c r="FQ35">
        <v>0.62780420051704811</v>
      </c>
      <c r="FR35">
        <v>0</v>
      </c>
      <c r="FS35">
        <v>1.769352</v>
      </c>
      <c r="FT35">
        <v>-0.31332180112570601</v>
      </c>
      <c r="FU35">
        <v>3.0684914306544839E-2</v>
      </c>
      <c r="FV35">
        <v>0</v>
      </c>
      <c r="FW35">
        <v>0</v>
      </c>
      <c r="FX35">
        <v>3</v>
      </c>
      <c r="FY35" t="s">
        <v>425</v>
      </c>
      <c r="FZ35">
        <v>3.3686400000000001</v>
      </c>
      <c r="GA35">
        <v>2.89378</v>
      </c>
      <c r="GB35">
        <v>3.2289499999999999E-2</v>
      </c>
      <c r="GC35">
        <v>3.5020900000000001E-2</v>
      </c>
      <c r="GD35">
        <v>0.14031099999999999</v>
      </c>
      <c r="GE35">
        <v>0.138569</v>
      </c>
      <c r="GF35">
        <v>33366</v>
      </c>
      <c r="GG35">
        <v>28942.400000000001</v>
      </c>
      <c r="GH35">
        <v>30819.200000000001</v>
      </c>
      <c r="GI35">
        <v>27958.5</v>
      </c>
      <c r="GJ35">
        <v>34909.1</v>
      </c>
      <c r="GK35">
        <v>33980.5</v>
      </c>
      <c r="GL35">
        <v>40176.9</v>
      </c>
      <c r="GM35">
        <v>38970.5</v>
      </c>
      <c r="GN35">
        <v>2.2868200000000001</v>
      </c>
      <c r="GO35">
        <v>1.58518</v>
      </c>
      <c r="GP35">
        <v>0</v>
      </c>
      <c r="GQ35">
        <v>4.7508599999999998E-2</v>
      </c>
      <c r="GR35">
        <v>999.9</v>
      </c>
      <c r="GS35">
        <v>33.014600000000002</v>
      </c>
      <c r="GT35">
        <v>65.2</v>
      </c>
      <c r="GU35">
        <v>37.6</v>
      </c>
      <c r="GV35">
        <v>41.9953</v>
      </c>
      <c r="GW35">
        <v>51.040199999999999</v>
      </c>
      <c r="GX35">
        <v>41.350200000000001</v>
      </c>
      <c r="GY35">
        <v>1</v>
      </c>
      <c r="GZ35">
        <v>0.70279700000000001</v>
      </c>
      <c r="HA35">
        <v>1.79924</v>
      </c>
      <c r="HB35">
        <v>20.199000000000002</v>
      </c>
      <c r="HC35">
        <v>5.2140000000000004</v>
      </c>
      <c r="HD35">
        <v>11.974</v>
      </c>
      <c r="HE35">
        <v>4.9901499999999999</v>
      </c>
      <c r="HF35">
        <v>3.2925</v>
      </c>
      <c r="HG35">
        <v>8346.7999999999993</v>
      </c>
      <c r="HH35">
        <v>9999</v>
      </c>
      <c r="HI35">
        <v>9999</v>
      </c>
      <c r="HJ35">
        <v>970.6</v>
      </c>
      <c r="HK35">
        <v>4.9712500000000004</v>
      </c>
      <c r="HL35">
        <v>1.87408</v>
      </c>
      <c r="HM35">
        <v>1.87042</v>
      </c>
      <c r="HN35">
        <v>1.8699699999999999</v>
      </c>
      <c r="HO35">
        <v>1.8746799999999999</v>
      </c>
      <c r="HP35">
        <v>1.87134</v>
      </c>
      <c r="HQ35">
        <v>1.8668</v>
      </c>
      <c r="HR35">
        <v>1.8778900000000001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-1.4410000000000001</v>
      </c>
      <c r="IG35">
        <v>0.58979999999999999</v>
      </c>
      <c r="IH35">
        <v>-1.4143203888967211</v>
      </c>
      <c r="II35">
        <v>1.7196870422270779E-5</v>
      </c>
      <c r="IJ35">
        <v>-2.1741833173098589E-6</v>
      </c>
      <c r="IK35">
        <v>9.0595066644434051E-10</v>
      </c>
      <c r="IL35">
        <v>-5.0132855213330413E-2</v>
      </c>
      <c r="IM35">
        <v>-1.2435942757381079E-3</v>
      </c>
      <c r="IN35">
        <v>8.3241555849602686E-4</v>
      </c>
      <c r="IO35">
        <v>-6.8006265696850886E-6</v>
      </c>
      <c r="IP35">
        <v>17</v>
      </c>
      <c r="IQ35">
        <v>2050</v>
      </c>
      <c r="IR35">
        <v>3</v>
      </c>
      <c r="IS35">
        <v>34</v>
      </c>
      <c r="IT35">
        <v>176.6</v>
      </c>
      <c r="IU35">
        <v>176.5</v>
      </c>
      <c r="IV35">
        <v>0.44555699999999998</v>
      </c>
      <c r="IW35">
        <v>2.6135299999999999</v>
      </c>
      <c r="IX35">
        <v>1.49902</v>
      </c>
      <c r="IY35">
        <v>2.2997999999999998</v>
      </c>
      <c r="IZ35">
        <v>1.69678</v>
      </c>
      <c r="JA35">
        <v>2.2912599999999999</v>
      </c>
      <c r="JB35">
        <v>42.0593</v>
      </c>
      <c r="JC35">
        <v>13.816800000000001</v>
      </c>
      <c r="JD35">
        <v>18</v>
      </c>
      <c r="JE35">
        <v>686.16600000000005</v>
      </c>
      <c r="JF35">
        <v>298.12099999999998</v>
      </c>
      <c r="JG35">
        <v>29.999700000000001</v>
      </c>
      <c r="JH35">
        <v>36.445599999999999</v>
      </c>
      <c r="JI35">
        <v>29.999199999999998</v>
      </c>
      <c r="JJ35">
        <v>36.3294</v>
      </c>
      <c r="JK35">
        <v>36.316099999999999</v>
      </c>
      <c r="JL35">
        <v>8.9752200000000002</v>
      </c>
      <c r="JM35">
        <v>29.366399999999999</v>
      </c>
      <c r="JN35">
        <v>93.583399999999997</v>
      </c>
      <c r="JO35">
        <v>30</v>
      </c>
      <c r="JP35">
        <v>137.19300000000001</v>
      </c>
      <c r="JQ35">
        <v>32.521500000000003</v>
      </c>
      <c r="JR35">
        <v>98.219399999999993</v>
      </c>
      <c r="JS35">
        <v>98.145399999999995</v>
      </c>
    </row>
    <row r="36" spans="1:279" x14ac:dyDescent="0.2">
      <c r="A36">
        <v>21</v>
      </c>
      <c r="B36">
        <v>1658326689.5</v>
      </c>
      <c r="C36">
        <v>80</v>
      </c>
      <c r="D36" t="s">
        <v>461</v>
      </c>
      <c r="E36" t="s">
        <v>462</v>
      </c>
      <c r="F36">
        <v>4</v>
      </c>
      <c r="G36">
        <v>1658326687.1875</v>
      </c>
      <c r="H36">
        <f t="shared" si="0"/>
        <v>1.9292216289025154E-3</v>
      </c>
      <c r="I36">
        <f t="shared" si="1"/>
        <v>1.9292216289025155</v>
      </c>
      <c r="J36">
        <f t="shared" si="2"/>
        <v>0.43099898328230696</v>
      </c>
      <c r="K36">
        <f t="shared" si="3"/>
        <v>119.26175000000001</v>
      </c>
      <c r="L36">
        <f t="shared" si="4"/>
        <v>109.14345686340243</v>
      </c>
      <c r="M36">
        <f t="shared" si="5"/>
        <v>11.048960324183906</v>
      </c>
      <c r="N36">
        <f t="shared" si="6"/>
        <v>12.073269271578223</v>
      </c>
      <c r="O36">
        <f t="shared" si="7"/>
        <v>0.10484675934750472</v>
      </c>
      <c r="P36">
        <f t="shared" si="8"/>
        <v>2.7671302130375723</v>
      </c>
      <c r="Q36">
        <f t="shared" si="9"/>
        <v>0.10268873725566614</v>
      </c>
      <c r="R36">
        <f t="shared" si="10"/>
        <v>6.4370650969175158E-2</v>
      </c>
      <c r="S36">
        <f t="shared" si="11"/>
        <v>194.42120958536745</v>
      </c>
      <c r="T36">
        <f t="shared" si="12"/>
        <v>34.619744410792379</v>
      </c>
      <c r="U36">
        <f t="shared" si="13"/>
        <v>33.788012500000001</v>
      </c>
      <c r="V36">
        <f t="shared" si="14"/>
        <v>5.2801544480638061</v>
      </c>
      <c r="W36">
        <f t="shared" si="15"/>
        <v>64.969806084848486</v>
      </c>
      <c r="X36">
        <f t="shared" si="16"/>
        <v>3.4603794166607575</v>
      </c>
      <c r="Y36">
        <f t="shared" si="17"/>
        <v>5.326134746564601</v>
      </c>
      <c r="Z36">
        <f t="shared" si="18"/>
        <v>1.8197750314030485</v>
      </c>
      <c r="AA36">
        <f t="shared" si="19"/>
        <v>-85.078673834600934</v>
      </c>
      <c r="AB36">
        <f t="shared" si="20"/>
        <v>23.16602591518167</v>
      </c>
      <c r="AC36">
        <f t="shared" si="21"/>
        <v>1.9336507447316391</v>
      </c>
      <c r="AD36">
        <f t="shared" si="22"/>
        <v>134.44221241067982</v>
      </c>
      <c r="AE36">
        <f t="shared" si="23"/>
        <v>9.8670265835520468</v>
      </c>
      <c r="AF36">
        <f t="shared" si="24"/>
        <v>1.9359264940529437</v>
      </c>
      <c r="AG36">
        <f t="shared" si="25"/>
        <v>0.43099898328230696</v>
      </c>
      <c r="AH36">
        <v>133.63890884765411</v>
      </c>
      <c r="AI36">
        <v>126.5717090909091</v>
      </c>
      <c r="AJ36">
        <v>1.7047052315795641</v>
      </c>
      <c r="AK36">
        <v>64.097961057381042</v>
      </c>
      <c r="AL36">
        <f t="shared" si="26"/>
        <v>1.9292216289025155</v>
      </c>
      <c r="AM36">
        <v>32.457916159701632</v>
      </c>
      <c r="AN36">
        <v>34.179111515151511</v>
      </c>
      <c r="AO36">
        <v>-3.4790270471824191E-4</v>
      </c>
      <c r="AP36">
        <v>90.36402905694564</v>
      </c>
      <c r="AQ36">
        <v>21</v>
      </c>
      <c r="AR36">
        <v>3</v>
      </c>
      <c r="AS36">
        <f t="shared" si="27"/>
        <v>1</v>
      </c>
      <c r="AT36">
        <f t="shared" si="28"/>
        <v>0</v>
      </c>
      <c r="AU36">
        <f t="shared" si="29"/>
        <v>47177.472114624135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1009.4804982307602</v>
      </c>
      <c r="BI36">
        <f t="shared" si="33"/>
        <v>0.43099898328230696</v>
      </c>
      <c r="BJ36" t="e">
        <f t="shared" si="34"/>
        <v>#DIV/0!</v>
      </c>
      <c r="BK36">
        <f t="shared" si="35"/>
        <v>4.2695127249876163E-4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253</v>
      </c>
      <c r="CG36">
        <v>1000</v>
      </c>
      <c r="CH36" t="s">
        <v>414</v>
      </c>
      <c r="CI36">
        <v>1110.1500000000001</v>
      </c>
      <c r="CJ36">
        <v>1175.8634999999999</v>
      </c>
      <c r="CK36">
        <v>1152.67</v>
      </c>
      <c r="CL36">
        <v>1.3005735999999999E-4</v>
      </c>
      <c r="CM36">
        <v>6.5004835999999994E-4</v>
      </c>
      <c r="CN36">
        <v>4.7597999359999997E-2</v>
      </c>
      <c r="CO36">
        <v>5.5000000000000003E-4</v>
      </c>
      <c r="CP36">
        <f t="shared" si="46"/>
        <v>1199.97</v>
      </c>
      <c r="CQ36">
        <f t="shared" si="47"/>
        <v>1009.4804982307602</v>
      </c>
      <c r="CR36">
        <f t="shared" si="48"/>
        <v>0.84125477989513087</v>
      </c>
      <c r="CS36">
        <f t="shared" si="49"/>
        <v>0.1620217251976028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1658326687.1875</v>
      </c>
      <c r="CZ36">
        <v>119.26175000000001</v>
      </c>
      <c r="DA36">
        <v>128.57925</v>
      </c>
      <c r="DB36">
        <v>34.182200000000002</v>
      </c>
      <c r="DC36">
        <v>32.456949999999992</v>
      </c>
      <c r="DD36">
        <v>120.704125</v>
      </c>
      <c r="DE36">
        <v>33.592550000000003</v>
      </c>
      <c r="DF36">
        <v>650.25437499999998</v>
      </c>
      <c r="DG36">
        <v>101.133375</v>
      </c>
      <c r="DH36">
        <v>9.9998412499999995E-2</v>
      </c>
      <c r="DI36">
        <v>33.943300000000001</v>
      </c>
      <c r="DJ36">
        <v>999.9</v>
      </c>
      <c r="DK36">
        <v>33.788012500000001</v>
      </c>
      <c r="DL36">
        <v>0</v>
      </c>
      <c r="DM36">
        <v>0</v>
      </c>
      <c r="DN36">
        <v>8999.61</v>
      </c>
      <c r="DO36">
        <v>0</v>
      </c>
      <c r="DP36">
        <v>1833.7662499999999</v>
      </c>
      <c r="DQ36">
        <v>-9.3175600000000003</v>
      </c>
      <c r="DR36">
        <v>123.48275</v>
      </c>
      <c r="DS36">
        <v>132.89250000000001</v>
      </c>
      <c r="DT36">
        <v>1.7252575000000001</v>
      </c>
      <c r="DU36">
        <v>128.57925</v>
      </c>
      <c r="DV36">
        <v>32.456949999999992</v>
      </c>
      <c r="DW36">
        <v>3.4569624999999999</v>
      </c>
      <c r="DX36">
        <v>3.28248125</v>
      </c>
      <c r="DY36">
        <v>26.409837499999998</v>
      </c>
      <c r="DZ36">
        <v>25.5347875</v>
      </c>
      <c r="EA36">
        <v>1199.97</v>
      </c>
      <c r="EB36">
        <v>0.95800300000000005</v>
      </c>
      <c r="EC36">
        <v>4.19975E-2</v>
      </c>
      <c r="ED36">
        <v>0</v>
      </c>
      <c r="EE36">
        <v>576.34962500000006</v>
      </c>
      <c r="EF36">
        <v>5.0001600000000002</v>
      </c>
      <c r="EG36">
        <v>8488.6937500000004</v>
      </c>
      <c r="EH36">
        <v>9514.9650000000001</v>
      </c>
      <c r="EI36">
        <v>48.640500000000003</v>
      </c>
      <c r="EJ36">
        <v>51.202749999999988</v>
      </c>
      <c r="EK36">
        <v>49.882499999999993</v>
      </c>
      <c r="EL36">
        <v>49.538749999999993</v>
      </c>
      <c r="EM36">
        <v>50.25</v>
      </c>
      <c r="EN36">
        <v>1144.78125</v>
      </c>
      <c r="EO36">
        <v>50.19</v>
      </c>
      <c r="EP36">
        <v>0</v>
      </c>
      <c r="EQ36">
        <v>769200.60000014305</v>
      </c>
      <c r="ER36">
        <v>0</v>
      </c>
      <c r="ES36">
        <v>576.90411538461547</v>
      </c>
      <c r="ET36">
        <v>-5.996136750924971</v>
      </c>
      <c r="EU36">
        <v>-74.316239346624982</v>
      </c>
      <c r="EV36">
        <v>8495.3511538461535</v>
      </c>
      <c r="EW36">
        <v>15</v>
      </c>
      <c r="EX36">
        <v>1658316094</v>
      </c>
      <c r="EY36" t="s">
        <v>416</v>
      </c>
      <c r="EZ36">
        <v>1658316090.5</v>
      </c>
      <c r="FA36">
        <v>1658316094</v>
      </c>
      <c r="FB36">
        <v>11</v>
      </c>
      <c r="FC36">
        <v>-0.13300000000000001</v>
      </c>
      <c r="FD36">
        <v>0.107</v>
      </c>
      <c r="FE36">
        <v>-1.72</v>
      </c>
      <c r="FF36">
        <v>0.44</v>
      </c>
      <c r="FG36">
        <v>415</v>
      </c>
      <c r="FH36">
        <v>29</v>
      </c>
      <c r="FI36">
        <v>0.15</v>
      </c>
      <c r="FJ36">
        <v>0.28000000000000003</v>
      </c>
      <c r="FK36">
        <v>-9.0280917073170723</v>
      </c>
      <c r="FL36">
        <v>-1.733065087108044</v>
      </c>
      <c r="FM36">
        <v>0.17325230076820139</v>
      </c>
      <c r="FN36">
        <v>0</v>
      </c>
      <c r="FO36">
        <v>577.28479411764704</v>
      </c>
      <c r="FP36">
        <v>-6.3408556205543416</v>
      </c>
      <c r="FQ36">
        <v>0.6435406097799804</v>
      </c>
      <c r="FR36">
        <v>0</v>
      </c>
      <c r="FS36">
        <v>1.75423</v>
      </c>
      <c r="FT36">
        <v>-0.2421004181184675</v>
      </c>
      <c r="FU36">
        <v>2.4366360757925379E-2</v>
      </c>
      <c r="FV36">
        <v>0</v>
      </c>
      <c r="FW36">
        <v>0</v>
      </c>
      <c r="FX36">
        <v>3</v>
      </c>
      <c r="FY36" t="s">
        <v>425</v>
      </c>
      <c r="FZ36">
        <v>3.3686699999999998</v>
      </c>
      <c r="GA36">
        <v>2.8934799999999998</v>
      </c>
      <c r="GB36">
        <v>3.4010800000000001E-2</v>
      </c>
      <c r="GC36">
        <v>3.6806699999999998E-2</v>
      </c>
      <c r="GD36">
        <v>0.140294</v>
      </c>
      <c r="GE36">
        <v>0.13855999999999999</v>
      </c>
      <c r="GF36">
        <v>33307.699999999997</v>
      </c>
      <c r="GG36">
        <v>28889.9</v>
      </c>
      <c r="GH36">
        <v>30820.1</v>
      </c>
      <c r="GI36">
        <v>27959.5</v>
      </c>
      <c r="GJ36">
        <v>34910.699999999997</v>
      </c>
      <c r="GK36">
        <v>33982.1</v>
      </c>
      <c r="GL36">
        <v>40178</v>
      </c>
      <c r="GM36">
        <v>38971.9</v>
      </c>
      <c r="GN36">
        <v>2.28653</v>
      </c>
      <c r="GO36">
        <v>1.58508</v>
      </c>
      <c r="GP36">
        <v>0</v>
      </c>
      <c r="GQ36">
        <v>4.7884900000000001E-2</v>
      </c>
      <c r="GR36">
        <v>999.9</v>
      </c>
      <c r="GS36">
        <v>33.015700000000002</v>
      </c>
      <c r="GT36">
        <v>65.2</v>
      </c>
      <c r="GU36">
        <v>37.6</v>
      </c>
      <c r="GV36">
        <v>41.998800000000003</v>
      </c>
      <c r="GW36">
        <v>50.770200000000003</v>
      </c>
      <c r="GX36">
        <v>41.326099999999997</v>
      </c>
      <c r="GY36">
        <v>1</v>
      </c>
      <c r="GZ36">
        <v>0.70206599999999997</v>
      </c>
      <c r="HA36">
        <v>1.7986599999999999</v>
      </c>
      <c r="HB36">
        <v>20.199200000000001</v>
      </c>
      <c r="HC36">
        <v>5.2144399999999997</v>
      </c>
      <c r="HD36">
        <v>11.974</v>
      </c>
      <c r="HE36">
        <v>4.9904500000000001</v>
      </c>
      <c r="HF36">
        <v>3.2925</v>
      </c>
      <c r="HG36">
        <v>8347</v>
      </c>
      <c r="HH36">
        <v>9999</v>
      </c>
      <c r="HI36">
        <v>9999</v>
      </c>
      <c r="HJ36">
        <v>970.6</v>
      </c>
      <c r="HK36">
        <v>4.97126</v>
      </c>
      <c r="HL36">
        <v>1.87408</v>
      </c>
      <c r="HM36">
        <v>1.87042</v>
      </c>
      <c r="HN36">
        <v>1.86999</v>
      </c>
      <c r="HO36">
        <v>1.8746799999999999</v>
      </c>
      <c r="HP36">
        <v>1.87134</v>
      </c>
      <c r="HQ36">
        <v>1.86683</v>
      </c>
      <c r="HR36">
        <v>1.8778900000000001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-1.444</v>
      </c>
      <c r="IG36">
        <v>0.58950000000000002</v>
      </c>
      <c r="IH36">
        <v>-1.4143203888967211</v>
      </c>
      <c r="II36">
        <v>1.7196870422270779E-5</v>
      </c>
      <c r="IJ36">
        <v>-2.1741833173098589E-6</v>
      </c>
      <c r="IK36">
        <v>9.0595066644434051E-10</v>
      </c>
      <c r="IL36">
        <v>-5.0132855213330413E-2</v>
      </c>
      <c r="IM36">
        <v>-1.2435942757381079E-3</v>
      </c>
      <c r="IN36">
        <v>8.3241555849602686E-4</v>
      </c>
      <c r="IO36">
        <v>-6.8006265696850886E-6</v>
      </c>
      <c r="IP36">
        <v>17</v>
      </c>
      <c r="IQ36">
        <v>2050</v>
      </c>
      <c r="IR36">
        <v>3</v>
      </c>
      <c r="IS36">
        <v>34</v>
      </c>
      <c r="IT36">
        <v>176.7</v>
      </c>
      <c r="IU36">
        <v>176.6</v>
      </c>
      <c r="IV36">
        <v>0.46020499999999998</v>
      </c>
      <c r="IW36">
        <v>2.6086399999999998</v>
      </c>
      <c r="IX36">
        <v>1.49902</v>
      </c>
      <c r="IY36">
        <v>2.2997999999999998</v>
      </c>
      <c r="IZ36">
        <v>1.69678</v>
      </c>
      <c r="JA36">
        <v>2.3327599999999999</v>
      </c>
      <c r="JB36">
        <v>42.085700000000003</v>
      </c>
      <c r="JC36">
        <v>13.816800000000001</v>
      </c>
      <c r="JD36">
        <v>18</v>
      </c>
      <c r="JE36">
        <v>685.83500000000004</v>
      </c>
      <c r="JF36">
        <v>298.03100000000001</v>
      </c>
      <c r="JG36">
        <v>29.9999</v>
      </c>
      <c r="JH36">
        <v>36.437100000000001</v>
      </c>
      <c r="JI36">
        <v>29.999199999999998</v>
      </c>
      <c r="JJ36">
        <v>36.321199999999997</v>
      </c>
      <c r="JK36">
        <v>36.307699999999997</v>
      </c>
      <c r="JL36">
        <v>9.2763899999999992</v>
      </c>
      <c r="JM36">
        <v>29.366399999999999</v>
      </c>
      <c r="JN36">
        <v>93.583399999999997</v>
      </c>
      <c r="JO36">
        <v>30</v>
      </c>
      <c r="JP36">
        <v>143.87200000000001</v>
      </c>
      <c r="JQ36">
        <v>32.525700000000001</v>
      </c>
      <c r="JR36">
        <v>98.222099999999998</v>
      </c>
      <c r="JS36">
        <v>98.148799999999994</v>
      </c>
    </row>
    <row r="37" spans="1:279" x14ac:dyDescent="0.2">
      <c r="A37">
        <v>22</v>
      </c>
      <c r="B37">
        <v>1658326693.5</v>
      </c>
      <c r="C37">
        <v>84</v>
      </c>
      <c r="D37" t="s">
        <v>463</v>
      </c>
      <c r="E37" t="s">
        <v>464</v>
      </c>
      <c r="F37">
        <v>4</v>
      </c>
      <c r="G37">
        <v>1658326691.5</v>
      </c>
      <c r="H37">
        <f t="shared" si="0"/>
        <v>1.9307350108201747E-3</v>
      </c>
      <c r="I37">
        <f t="shared" si="1"/>
        <v>1.9307350108201746</v>
      </c>
      <c r="J37">
        <f t="shared" si="2"/>
        <v>0.64318057240943127</v>
      </c>
      <c r="K37">
        <f t="shared" si="3"/>
        <v>126.328</v>
      </c>
      <c r="L37">
        <f t="shared" si="4"/>
        <v>112.73049516590331</v>
      </c>
      <c r="M37">
        <f t="shared" si="5"/>
        <v>11.411864326475936</v>
      </c>
      <c r="N37">
        <f t="shared" si="6"/>
        <v>12.788358593771996</v>
      </c>
      <c r="O37">
        <f t="shared" si="7"/>
        <v>0.10468558196548867</v>
      </c>
      <c r="P37">
        <f t="shared" si="8"/>
        <v>2.7673917918009705</v>
      </c>
      <c r="Q37">
        <f t="shared" si="9"/>
        <v>0.10253431518051886</v>
      </c>
      <c r="R37">
        <f t="shared" si="10"/>
        <v>6.4273547698494804E-2</v>
      </c>
      <c r="S37">
        <f t="shared" si="11"/>
        <v>194.42166861252446</v>
      </c>
      <c r="T37">
        <f t="shared" si="12"/>
        <v>34.633853676010695</v>
      </c>
      <c r="U37">
        <f t="shared" si="13"/>
        <v>33.799657142857143</v>
      </c>
      <c r="V37">
        <f t="shared" si="14"/>
        <v>5.2835903881620769</v>
      </c>
      <c r="W37">
        <f t="shared" si="15"/>
        <v>64.904362169375858</v>
      </c>
      <c r="X37">
        <f t="shared" si="16"/>
        <v>3.459708449789292</v>
      </c>
      <c r="Y37">
        <f t="shared" si="17"/>
        <v>5.3304713799678982</v>
      </c>
      <c r="Z37">
        <f t="shared" si="18"/>
        <v>1.8238819383727849</v>
      </c>
      <c r="AA37">
        <f t="shared" si="19"/>
        <v>-85.145413977169696</v>
      </c>
      <c r="AB37">
        <f t="shared" si="20"/>
        <v>23.60701080960721</v>
      </c>
      <c r="AC37">
        <f t="shared" si="21"/>
        <v>1.9705258096419069</v>
      </c>
      <c r="AD37">
        <f t="shared" si="22"/>
        <v>134.85379125460389</v>
      </c>
      <c r="AE37">
        <f t="shared" si="23"/>
        <v>9.9708062410890381</v>
      </c>
      <c r="AF37">
        <f t="shared" si="24"/>
        <v>1.9356868587268445</v>
      </c>
      <c r="AG37">
        <f t="shared" si="25"/>
        <v>0.64318057240943127</v>
      </c>
      <c r="AH37">
        <v>140.49792061946181</v>
      </c>
      <c r="AI37">
        <v>133.3188484848485</v>
      </c>
      <c r="AJ37">
        <v>1.6815872315525811</v>
      </c>
      <c r="AK37">
        <v>64.097961057381042</v>
      </c>
      <c r="AL37">
        <f t="shared" si="26"/>
        <v>1.9307350108201746</v>
      </c>
      <c r="AM37">
        <v>32.452132825327581</v>
      </c>
      <c r="AN37">
        <v>34.173081818181807</v>
      </c>
      <c r="AO37">
        <v>-4.6596877764872477E-5</v>
      </c>
      <c r="AP37">
        <v>90.36402905694564</v>
      </c>
      <c r="AQ37">
        <v>21</v>
      </c>
      <c r="AR37">
        <v>3</v>
      </c>
      <c r="AS37">
        <f t="shared" si="27"/>
        <v>1</v>
      </c>
      <c r="AT37">
        <f t="shared" si="28"/>
        <v>0</v>
      </c>
      <c r="AU37">
        <f t="shared" si="29"/>
        <v>47182.390579841878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1009.4828997992354</v>
      </c>
      <c r="BI37">
        <f t="shared" si="33"/>
        <v>0.64318057240943127</v>
      </c>
      <c r="BJ37" t="e">
        <f t="shared" si="34"/>
        <v>#DIV/0!</v>
      </c>
      <c r="BK37">
        <f t="shared" si="35"/>
        <v>6.3713865042919118E-4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253</v>
      </c>
      <c r="CG37">
        <v>1000</v>
      </c>
      <c r="CH37" t="s">
        <v>414</v>
      </c>
      <c r="CI37">
        <v>1110.1500000000001</v>
      </c>
      <c r="CJ37">
        <v>1175.8634999999999</v>
      </c>
      <c r="CK37">
        <v>1152.67</v>
      </c>
      <c r="CL37">
        <v>1.3005735999999999E-4</v>
      </c>
      <c r="CM37">
        <v>6.5004835999999994E-4</v>
      </c>
      <c r="CN37">
        <v>4.7597999359999997E-2</v>
      </c>
      <c r="CO37">
        <v>5.5000000000000003E-4</v>
      </c>
      <c r="CP37">
        <f t="shared" si="46"/>
        <v>1199.972857142857</v>
      </c>
      <c r="CQ37">
        <f t="shared" si="47"/>
        <v>1009.4828997992354</v>
      </c>
      <c r="CR37">
        <f t="shared" si="48"/>
        <v>0.84125477821458439</v>
      </c>
      <c r="CS37">
        <f t="shared" si="49"/>
        <v>0.16202172195414793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1658326691.5</v>
      </c>
      <c r="CZ37">
        <v>126.328</v>
      </c>
      <c r="DA37">
        <v>135.75414285714291</v>
      </c>
      <c r="DB37">
        <v>34.17624285714286</v>
      </c>
      <c r="DC37">
        <v>32.451142857142862</v>
      </c>
      <c r="DD37">
        <v>127.7735714285714</v>
      </c>
      <c r="DE37">
        <v>33.586771428571431</v>
      </c>
      <c r="DF37">
        <v>650.23442857142857</v>
      </c>
      <c r="DG37">
        <v>101.13157142857141</v>
      </c>
      <c r="DH37">
        <v>9.9815071428571447E-2</v>
      </c>
      <c r="DI37">
        <v>33.957885714285709</v>
      </c>
      <c r="DJ37">
        <v>999.89999999999986</v>
      </c>
      <c r="DK37">
        <v>33.799657142857143</v>
      </c>
      <c r="DL37">
        <v>0</v>
      </c>
      <c r="DM37">
        <v>0</v>
      </c>
      <c r="DN37">
        <v>9001.16</v>
      </c>
      <c r="DO37">
        <v>0</v>
      </c>
      <c r="DP37">
        <v>1834.7842857142859</v>
      </c>
      <c r="DQ37">
        <v>-9.4261342857142854</v>
      </c>
      <c r="DR37">
        <v>130.79814285714289</v>
      </c>
      <c r="DS37">
        <v>140.30728571428571</v>
      </c>
      <c r="DT37">
        <v>1.725095714285714</v>
      </c>
      <c r="DU37">
        <v>135.75414285714291</v>
      </c>
      <c r="DV37">
        <v>32.451142857142862</v>
      </c>
      <c r="DW37">
        <v>3.4562971428571418</v>
      </c>
      <c r="DX37">
        <v>3.2818371428571429</v>
      </c>
      <c r="DY37">
        <v>26.406585714285711</v>
      </c>
      <c r="DZ37">
        <v>25.531485714285711</v>
      </c>
      <c r="EA37">
        <v>1199.972857142857</v>
      </c>
      <c r="EB37">
        <v>0.95800299999999994</v>
      </c>
      <c r="EC37">
        <v>4.1997500000000007E-2</v>
      </c>
      <c r="ED37">
        <v>0</v>
      </c>
      <c r="EE37">
        <v>575.96628571428573</v>
      </c>
      <c r="EF37">
        <v>5.0001600000000002</v>
      </c>
      <c r="EG37">
        <v>8483.7357142857163</v>
      </c>
      <c r="EH37">
        <v>9514.9585714285731</v>
      </c>
      <c r="EI37">
        <v>48.625</v>
      </c>
      <c r="EJ37">
        <v>51.232000000000014</v>
      </c>
      <c r="EK37">
        <v>49.901571428571437</v>
      </c>
      <c r="EL37">
        <v>49.5</v>
      </c>
      <c r="EM37">
        <v>50.258857142857153</v>
      </c>
      <c r="EN37">
        <v>1144.782857142857</v>
      </c>
      <c r="EO37">
        <v>50.19</v>
      </c>
      <c r="EP37">
        <v>0</v>
      </c>
      <c r="EQ37">
        <v>769204.79999995232</v>
      </c>
      <c r="ER37">
        <v>0</v>
      </c>
      <c r="ES37">
        <v>576.46367999999995</v>
      </c>
      <c r="ET37">
        <v>-6.0379230846174261</v>
      </c>
      <c r="EU37">
        <v>-70.579230891499137</v>
      </c>
      <c r="EV37">
        <v>8489.8575999999994</v>
      </c>
      <c r="EW37">
        <v>15</v>
      </c>
      <c r="EX37">
        <v>1658316094</v>
      </c>
      <c r="EY37" t="s">
        <v>416</v>
      </c>
      <c r="EZ37">
        <v>1658316090.5</v>
      </c>
      <c r="FA37">
        <v>1658316094</v>
      </c>
      <c r="FB37">
        <v>11</v>
      </c>
      <c r="FC37">
        <v>-0.13300000000000001</v>
      </c>
      <c r="FD37">
        <v>0.107</v>
      </c>
      <c r="FE37">
        <v>-1.72</v>
      </c>
      <c r="FF37">
        <v>0.44</v>
      </c>
      <c r="FG37">
        <v>415</v>
      </c>
      <c r="FH37">
        <v>29</v>
      </c>
      <c r="FI37">
        <v>0.15</v>
      </c>
      <c r="FJ37">
        <v>0.28000000000000003</v>
      </c>
      <c r="FK37">
        <v>-9.1487209756097574</v>
      </c>
      <c r="FL37">
        <v>-1.8394294076655009</v>
      </c>
      <c r="FM37">
        <v>0.1839663258264202</v>
      </c>
      <c r="FN37">
        <v>0</v>
      </c>
      <c r="FO37">
        <v>576.86899999999991</v>
      </c>
      <c r="FP37">
        <v>-5.9656531665267956</v>
      </c>
      <c r="FQ37">
        <v>0.61081608862050285</v>
      </c>
      <c r="FR37">
        <v>0</v>
      </c>
      <c r="FS37">
        <v>1.7410712195121949</v>
      </c>
      <c r="FT37">
        <v>-0.16219191637630909</v>
      </c>
      <c r="FU37">
        <v>1.698332829501345E-2</v>
      </c>
      <c r="FV37">
        <v>0</v>
      </c>
      <c r="FW37">
        <v>0</v>
      </c>
      <c r="FX37">
        <v>3</v>
      </c>
      <c r="FY37" t="s">
        <v>425</v>
      </c>
      <c r="FZ37">
        <v>3.36869</v>
      </c>
      <c r="GA37">
        <v>2.8936999999999999</v>
      </c>
      <c r="GB37">
        <v>3.5704699999999999E-2</v>
      </c>
      <c r="GC37">
        <v>3.8527400000000003E-2</v>
      </c>
      <c r="GD37">
        <v>0.14027700000000001</v>
      </c>
      <c r="GE37">
        <v>0.13855000000000001</v>
      </c>
      <c r="GF37">
        <v>33250</v>
      </c>
      <c r="GG37">
        <v>28839.1</v>
      </c>
      <c r="GH37">
        <v>30820.7</v>
      </c>
      <c r="GI37">
        <v>27960.2</v>
      </c>
      <c r="GJ37">
        <v>34912.1</v>
      </c>
      <c r="GK37">
        <v>33983.5</v>
      </c>
      <c r="GL37">
        <v>40178.699999999997</v>
      </c>
      <c r="GM37">
        <v>38973</v>
      </c>
      <c r="GN37">
        <v>2.2862</v>
      </c>
      <c r="GO37">
        <v>1.5854699999999999</v>
      </c>
      <c r="GP37">
        <v>0</v>
      </c>
      <c r="GQ37">
        <v>4.8901899999999998E-2</v>
      </c>
      <c r="GR37">
        <v>999.9</v>
      </c>
      <c r="GS37">
        <v>33.019799999999996</v>
      </c>
      <c r="GT37">
        <v>65.2</v>
      </c>
      <c r="GU37">
        <v>37.6</v>
      </c>
      <c r="GV37">
        <v>41.993499999999997</v>
      </c>
      <c r="GW37">
        <v>50.650199999999998</v>
      </c>
      <c r="GX37">
        <v>41.001600000000003</v>
      </c>
      <c r="GY37">
        <v>1</v>
      </c>
      <c r="GZ37">
        <v>0.70130099999999995</v>
      </c>
      <c r="HA37">
        <v>1.79975</v>
      </c>
      <c r="HB37">
        <v>20.199200000000001</v>
      </c>
      <c r="HC37">
        <v>5.2140000000000004</v>
      </c>
      <c r="HD37">
        <v>11.974</v>
      </c>
      <c r="HE37">
        <v>4.9898499999999997</v>
      </c>
      <c r="HF37">
        <v>3.2924799999999999</v>
      </c>
      <c r="HG37">
        <v>8347</v>
      </c>
      <c r="HH37">
        <v>9999</v>
      </c>
      <c r="HI37">
        <v>9999</v>
      </c>
      <c r="HJ37">
        <v>970.6</v>
      </c>
      <c r="HK37">
        <v>4.9712800000000001</v>
      </c>
      <c r="HL37">
        <v>1.87408</v>
      </c>
      <c r="HM37">
        <v>1.87042</v>
      </c>
      <c r="HN37">
        <v>1.86999</v>
      </c>
      <c r="HO37">
        <v>1.87469</v>
      </c>
      <c r="HP37">
        <v>1.87134</v>
      </c>
      <c r="HQ37">
        <v>1.86683</v>
      </c>
      <c r="HR37">
        <v>1.8778999999999999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-1.448</v>
      </c>
      <c r="IG37">
        <v>0.58930000000000005</v>
      </c>
      <c r="IH37">
        <v>-1.4143203888967211</v>
      </c>
      <c r="II37">
        <v>1.7196870422270779E-5</v>
      </c>
      <c r="IJ37">
        <v>-2.1741833173098589E-6</v>
      </c>
      <c r="IK37">
        <v>9.0595066644434051E-10</v>
      </c>
      <c r="IL37">
        <v>-5.0132855213330413E-2</v>
      </c>
      <c r="IM37">
        <v>-1.2435942757381079E-3</v>
      </c>
      <c r="IN37">
        <v>8.3241555849602686E-4</v>
      </c>
      <c r="IO37">
        <v>-6.8006265696850886E-6</v>
      </c>
      <c r="IP37">
        <v>17</v>
      </c>
      <c r="IQ37">
        <v>2050</v>
      </c>
      <c r="IR37">
        <v>3</v>
      </c>
      <c r="IS37">
        <v>34</v>
      </c>
      <c r="IT37">
        <v>176.7</v>
      </c>
      <c r="IU37">
        <v>176.7</v>
      </c>
      <c r="IV37">
        <v>0.476074</v>
      </c>
      <c r="IW37">
        <v>2.6025399999999999</v>
      </c>
      <c r="IX37">
        <v>1.49902</v>
      </c>
      <c r="IY37">
        <v>2.2997999999999998</v>
      </c>
      <c r="IZ37">
        <v>1.69678</v>
      </c>
      <c r="JA37">
        <v>2.3706100000000001</v>
      </c>
      <c r="JB37">
        <v>42.085700000000003</v>
      </c>
      <c r="JC37">
        <v>13.816800000000001</v>
      </c>
      <c r="JD37">
        <v>18</v>
      </c>
      <c r="JE37">
        <v>685.48599999999999</v>
      </c>
      <c r="JF37">
        <v>298.2</v>
      </c>
      <c r="JG37">
        <v>30.0001</v>
      </c>
      <c r="JH37">
        <v>36.427799999999998</v>
      </c>
      <c r="JI37">
        <v>29.999199999999998</v>
      </c>
      <c r="JJ37">
        <v>36.313299999999998</v>
      </c>
      <c r="JK37">
        <v>36.3005</v>
      </c>
      <c r="JL37">
        <v>9.5805900000000008</v>
      </c>
      <c r="JM37">
        <v>29.366399999999999</v>
      </c>
      <c r="JN37">
        <v>93.583399999999997</v>
      </c>
      <c r="JO37">
        <v>30</v>
      </c>
      <c r="JP37">
        <v>150.55799999999999</v>
      </c>
      <c r="JQ37">
        <v>32.531100000000002</v>
      </c>
      <c r="JR37">
        <v>98.224000000000004</v>
      </c>
      <c r="JS37">
        <v>98.151499999999999</v>
      </c>
    </row>
    <row r="38" spans="1:279" x14ac:dyDescent="0.2">
      <c r="A38">
        <v>23</v>
      </c>
      <c r="B38">
        <v>1658326697.5</v>
      </c>
      <c r="C38">
        <v>88</v>
      </c>
      <c r="D38" t="s">
        <v>465</v>
      </c>
      <c r="E38" t="s">
        <v>466</v>
      </c>
      <c r="F38">
        <v>4</v>
      </c>
      <c r="G38">
        <v>1658326695.1875</v>
      </c>
      <c r="H38">
        <f t="shared" si="0"/>
        <v>1.9238162195037278E-3</v>
      </c>
      <c r="I38">
        <f t="shared" si="1"/>
        <v>1.9238162195037278</v>
      </c>
      <c r="J38">
        <f t="shared" si="2"/>
        <v>0.5780428997346897</v>
      </c>
      <c r="K38">
        <f t="shared" si="3"/>
        <v>132.35525000000001</v>
      </c>
      <c r="L38">
        <f t="shared" si="4"/>
        <v>119.49588319334813</v>
      </c>
      <c r="M38">
        <f t="shared" si="5"/>
        <v>12.096870560829029</v>
      </c>
      <c r="N38">
        <f t="shared" si="6"/>
        <v>13.398656794774771</v>
      </c>
      <c r="O38">
        <f t="shared" si="7"/>
        <v>0.10388531695373839</v>
      </c>
      <c r="P38">
        <f t="shared" si="8"/>
        <v>2.7656886265093208</v>
      </c>
      <c r="Q38">
        <f t="shared" si="9"/>
        <v>0.10176518017194404</v>
      </c>
      <c r="R38">
        <f t="shared" si="10"/>
        <v>6.3790119648756111E-2</v>
      </c>
      <c r="S38">
        <f t="shared" si="11"/>
        <v>194.4402374875522</v>
      </c>
      <c r="T38">
        <f t="shared" si="12"/>
        <v>34.650423292605964</v>
      </c>
      <c r="U38">
        <f t="shared" si="13"/>
        <v>33.821137499999999</v>
      </c>
      <c r="V38">
        <f t="shared" si="14"/>
        <v>5.2899336168530793</v>
      </c>
      <c r="W38">
        <f t="shared" si="15"/>
        <v>64.837520158851916</v>
      </c>
      <c r="X38">
        <f t="shared" si="16"/>
        <v>3.4588827097287491</v>
      </c>
      <c r="Y38">
        <f t="shared" si="17"/>
        <v>5.3346930932189993</v>
      </c>
      <c r="Z38">
        <f t="shared" si="18"/>
        <v>1.8310509071243302</v>
      </c>
      <c r="AA38">
        <f t="shared" si="19"/>
        <v>-84.84029528011439</v>
      </c>
      <c r="AB38">
        <f t="shared" si="20"/>
        <v>22.505355602260586</v>
      </c>
      <c r="AC38">
        <f t="shared" si="21"/>
        <v>1.880052978734273</v>
      </c>
      <c r="AD38">
        <f t="shared" si="22"/>
        <v>133.98535078843267</v>
      </c>
      <c r="AE38">
        <f t="shared" si="23"/>
        <v>10.05612266376103</v>
      </c>
      <c r="AF38">
        <f t="shared" si="24"/>
        <v>1.9279058261244395</v>
      </c>
      <c r="AG38">
        <f t="shared" si="25"/>
        <v>0.5780428997346897</v>
      </c>
      <c r="AH38">
        <v>147.36163118134169</v>
      </c>
      <c r="AI38">
        <v>140.13530303030299</v>
      </c>
      <c r="AJ38">
        <v>1.70972422467802</v>
      </c>
      <c r="AK38">
        <v>64.097961057381042</v>
      </c>
      <c r="AL38">
        <f t="shared" si="26"/>
        <v>1.9238162195037278</v>
      </c>
      <c r="AM38">
        <v>32.448445866495248</v>
      </c>
      <c r="AN38">
        <v>34.164620606060602</v>
      </c>
      <c r="AO38">
        <v>-3.0684363428088308E-4</v>
      </c>
      <c r="AP38">
        <v>90.36402905694564</v>
      </c>
      <c r="AQ38">
        <v>21</v>
      </c>
      <c r="AR38">
        <v>3</v>
      </c>
      <c r="AS38">
        <f t="shared" si="27"/>
        <v>1</v>
      </c>
      <c r="AT38">
        <f t="shared" si="28"/>
        <v>0</v>
      </c>
      <c r="AU38">
        <f t="shared" si="29"/>
        <v>47133.520793756878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1009.5802872992497</v>
      </c>
      <c r="BI38">
        <f t="shared" si="33"/>
        <v>0.5780428997346897</v>
      </c>
      <c r="BJ38" t="e">
        <f t="shared" si="34"/>
        <v>#DIV/0!</v>
      </c>
      <c r="BK38">
        <f t="shared" si="35"/>
        <v>5.7255763311407843E-4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253</v>
      </c>
      <c r="CG38">
        <v>1000</v>
      </c>
      <c r="CH38" t="s">
        <v>414</v>
      </c>
      <c r="CI38">
        <v>1110.1500000000001</v>
      </c>
      <c r="CJ38">
        <v>1175.8634999999999</v>
      </c>
      <c r="CK38">
        <v>1152.67</v>
      </c>
      <c r="CL38">
        <v>1.3005735999999999E-4</v>
      </c>
      <c r="CM38">
        <v>6.5004835999999994E-4</v>
      </c>
      <c r="CN38">
        <v>4.7597999359999997E-2</v>
      </c>
      <c r="CO38">
        <v>5.5000000000000003E-4</v>
      </c>
      <c r="CP38">
        <f t="shared" si="46"/>
        <v>1200.0887499999999</v>
      </c>
      <c r="CQ38">
        <f t="shared" si="47"/>
        <v>1009.5802872992497</v>
      </c>
      <c r="CR38">
        <f t="shared" si="48"/>
        <v>0.8412546882880535</v>
      </c>
      <c r="CS38">
        <f t="shared" si="49"/>
        <v>0.1620215483959434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1658326695.1875</v>
      </c>
      <c r="CZ38">
        <v>132.35525000000001</v>
      </c>
      <c r="DA38">
        <v>141.86962500000001</v>
      </c>
      <c r="DB38">
        <v>34.167700000000004</v>
      </c>
      <c r="DC38">
        <v>32.449575000000003</v>
      </c>
      <c r="DD38">
        <v>133.804125</v>
      </c>
      <c r="DE38">
        <v>33.578500000000012</v>
      </c>
      <c r="DF38">
        <v>650.25549999999998</v>
      </c>
      <c r="DG38">
        <v>101.13249999999999</v>
      </c>
      <c r="DH38">
        <v>0.1000298375</v>
      </c>
      <c r="DI38">
        <v>33.972074999999997</v>
      </c>
      <c r="DJ38">
        <v>999.9</v>
      </c>
      <c r="DK38">
        <v>33.821137499999999</v>
      </c>
      <c r="DL38">
        <v>0</v>
      </c>
      <c r="DM38">
        <v>0</v>
      </c>
      <c r="DN38">
        <v>8992.0324999999993</v>
      </c>
      <c r="DO38">
        <v>0</v>
      </c>
      <c r="DP38">
        <v>1832.5425</v>
      </c>
      <c r="DQ38">
        <v>-9.5142224999999989</v>
      </c>
      <c r="DR38">
        <v>137.03749999999999</v>
      </c>
      <c r="DS38">
        <v>146.62774999999999</v>
      </c>
      <c r="DT38">
        <v>1.71812125</v>
      </c>
      <c r="DU38">
        <v>141.86962500000001</v>
      </c>
      <c r="DV38">
        <v>32.449575000000003</v>
      </c>
      <c r="DW38">
        <v>3.4554649999999998</v>
      </c>
      <c r="DX38">
        <v>3.2817075</v>
      </c>
      <c r="DY38">
        <v>26.402487499999999</v>
      </c>
      <c r="DZ38">
        <v>25.5308125</v>
      </c>
      <c r="EA38">
        <v>1200.0887499999999</v>
      </c>
      <c r="EB38">
        <v>0.95800550000000007</v>
      </c>
      <c r="EC38">
        <v>4.1994799999999999E-2</v>
      </c>
      <c r="ED38">
        <v>0</v>
      </c>
      <c r="EE38">
        <v>575.74525000000006</v>
      </c>
      <c r="EF38">
        <v>5.0001600000000002</v>
      </c>
      <c r="EG38">
        <v>8479.96875</v>
      </c>
      <c r="EH38">
        <v>9515.8950000000004</v>
      </c>
      <c r="EI38">
        <v>48.632750000000001</v>
      </c>
      <c r="EJ38">
        <v>51.218499999999999</v>
      </c>
      <c r="EK38">
        <v>49.890500000000003</v>
      </c>
      <c r="EL38">
        <v>49.5</v>
      </c>
      <c r="EM38">
        <v>50.257750000000001</v>
      </c>
      <c r="EN38">
        <v>1144.8975</v>
      </c>
      <c r="EO38">
        <v>50.191249999999997</v>
      </c>
      <c r="EP38">
        <v>0</v>
      </c>
      <c r="EQ38">
        <v>769209</v>
      </c>
      <c r="ER38">
        <v>0</v>
      </c>
      <c r="ES38">
        <v>576.10634615384618</v>
      </c>
      <c r="ET38">
        <v>-5.4334700859226857</v>
      </c>
      <c r="EU38">
        <v>-66.944615430535336</v>
      </c>
      <c r="EV38">
        <v>8485.3496153846154</v>
      </c>
      <c r="EW38">
        <v>15</v>
      </c>
      <c r="EX38">
        <v>1658316094</v>
      </c>
      <c r="EY38" t="s">
        <v>416</v>
      </c>
      <c r="EZ38">
        <v>1658316090.5</v>
      </c>
      <c r="FA38">
        <v>1658316094</v>
      </c>
      <c r="FB38">
        <v>11</v>
      </c>
      <c r="FC38">
        <v>-0.13300000000000001</v>
      </c>
      <c r="FD38">
        <v>0.107</v>
      </c>
      <c r="FE38">
        <v>-1.72</v>
      </c>
      <c r="FF38">
        <v>0.44</v>
      </c>
      <c r="FG38">
        <v>415</v>
      </c>
      <c r="FH38">
        <v>29</v>
      </c>
      <c r="FI38">
        <v>0.15</v>
      </c>
      <c r="FJ38">
        <v>0.28000000000000003</v>
      </c>
      <c r="FK38">
        <v>-9.2631099999999993</v>
      </c>
      <c r="FL38">
        <v>-1.786427456446003</v>
      </c>
      <c r="FM38">
        <v>0.17893494531158119</v>
      </c>
      <c r="FN38">
        <v>0</v>
      </c>
      <c r="FO38">
        <v>576.46147058823522</v>
      </c>
      <c r="FP38">
        <v>-5.6634071847347576</v>
      </c>
      <c r="FQ38">
        <v>0.58605291044480212</v>
      </c>
      <c r="FR38">
        <v>0</v>
      </c>
      <c r="FS38">
        <v>1.7315263414634141</v>
      </c>
      <c r="FT38">
        <v>-0.1007397909407633</v>
      </c>
      <c r="FU38">
        <v>1.069812150278172E-2</v>
      </c>
      <c r="FV38">
        <v>0</v>
      </c>
      <c r="FW38">
        <v>0</v>
      </c>
      <c r="FX38">
        <v>3</v>
      </c>
      <c r="FY38" t="s">
        <v>425</v>
      </c>
      <c r="FZ38">
        <v>3.3687900000000002</v>
      </c>
      <c r="GA38">
        <v>2.8936099999999998</v>
      </c>
      <c r="GB38">
        <v>3.7405899999999999E-2</v>
      </c>
      <c r="GC38">
        <v>4.02695E-2</v>
      </c>
      <c r="GD38">
        <v>0.14025499999999999</v>
      </c>
      <c r="GE38">
        <v>0.13855500000000001</v>
      </c>
      <c r="GF38">
        <v>33192.6</v>
      </c>
      <c r="GG38">
        <v>28786.9</v>
      </c>
      <c r="GH38">
        <v>30821.8</v>
      </c>
      <c r="GI38">
        <v>27960.2</v>
      </c>
      <c r="GJ38">
        <v>34914.300000000003</v>
      </c>
      <c r="GK38">
        <v>33983.4</v>
      </c>
      <c r="GL38">
        <v>40180.199999999997</v>
      </c>
      <c r="GM38">
        <v>38973</v>
      </c>
      <c r="GN38">
        <v>2.28647</v>
      </c>
      <c r="GO38">
        <v>1.58578</v>
      </c>
      <c r="GP38">
        <v>0</v>
      </c>
      <c r="GQ38">
        <v>5.01126E-2</v>
      </c>
      <c r="GR38">
        <v>999.9</v>
      </c>
      <c r="GS38">
        <v>33.0246</v>
      </c>
      <c r="GT38">
        <v>65.2</v>
      </c>
      <c r="GU38">
        <v>37.6</v>
      </c>
      <c r="GV38">
        <v>41.999499999999998</v>
      </c>
      <c r="GW38">
        <v>50.980200000000004</v>
      </c>
      <c r="GX38">
        <v>40.661099999999998</v>
      </c>
      <c r="GY38">
        <v>1</v>
      </c>
      <c r="GZ38">
        <v>0.70067599999999997</v>
      </c>
      <c r="HA38">
        <v>1.79891</v>
      </c>
      <c r="HB38">
        <v>20.199100000000001</v>
      </c>
      <c r="HC38">
        <v>5.2141500000000001</v>
      </c>
      <c r="HD38">
        <v>11.974</v>
      </c>
      <c r="HE38">
        <v>4.9901</v>
      </c>
      <c r="HF38">
        <v>3.2924799999999999</v>
      </c>
      <c r="HG38">
        <v>8347</v>
      </c>
      <c r="HH38">
        <v>9999</v>
      </c>
      <c r="HI38">
        <v>9999</v>
      </c>
      <c r="HJ38">
        <v>970.6</v>
      </c>
      <c r="HK38">
        <v>4.9713000000000003</v>
      </c>
      <c r="HL38">
        <v>1.87408</v>
      </c>
      <c r="HM38">
        <v>1.87042</v>
      </c>
      <c r="HN38">
        <v>1.86998</v>
      </c>
      <c r="HO38">
        <v>1.87469</v>
      </c>
      <c r="HP38">
        <v>1.87134</v>
      </c>
      <c r="HQ38">
        <v>1.86683</v>
      </c>
      <c r="HR38">
        <v>1.8778999999999999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-1.4510000000000001</v>
      </c>
      <c r="IG38">
        <v>0.58899999999999997</v>
      </c>
      <c r="IH38">
        <v>-1.4143203888967211</v>
      </c>
      <c r="II38">
        <v>1.7196870422270779E-5</v>
      </c>
      <c r="IJ38">
        <v>-2.1741833173098589E-6</v>
      </c>
      <c r="IK38">
        <v>9.0595066644434051E-10</v>
      </c>
      <c r="IL38">
        <v>-5.0132855213330413E-2</v>
      </c>
      <c r="IM38">
        <v>-1.2435942757381079E-3</v>
      </c>
      <c r="IN38">
        <v>8.3241555849602686E-4</v>
      </c>
      <c r="IO38">
        <v>-6.8006265696850886E-6</v>
      </c>
      <c r="IP38">
        <v>17</v>
      </c>
      <c r="IQ38">
        <v>2050</v>
      </c>
      <c r="IR38">
        <v>3</v>
      </c>
      <c r="IS38">
        <v>34</v>
      </c>
      <c r="IT38">
        <v>176.8</v>
      </c>
      <c r="IU38">
        <v>176.7</v>
      </c>
      <c r="IV38">
        <v>0.49072300000000002</v>
      </c>
      <c r="IW38">
        <v>2.6013199999999999</v>
      </c>
      <c r="IX38">
        <v>1.49902</v>
      </c>
      <c r="IY38">
        <v>2.2997999999999998</v>
      </c>
      <c r="IZ38">
        <v>1.69678</v>
      </c>
      <c r="JA38">
        <v>2.4023400000000001</v>
      </c>
      <c r="JB38">
        <v>42.0593</v>
      </c>
      <c r="JC38">
        <v>13.816800000000001</v>
      </c>
      <c r="JD38">
        <v>18</v>
      </c>
      <c r="JE38">
        <v>685.61900000000003</v>
      </c>
      <c r="JF38">
        <v>298.31400000000002</v>
      </c>
      <c r="JG38">
        <v>30</v>
      </c>
      <c r="JH38">
        <v>36.4193</v>
      </c>
      <c r="JI38">
        <v>29.999300000000002</v>
      </c>
      <c r="JJ38">
        <v>36.304900000000004</v>
      </c>
      <c r="JK38">
        <v>36.292499999999997</v>
      </c>
      <c r="JL38">
        <v>9.8839100000000002</v>
      </c>
      <c r="JM38">
        <v>29.366399999999999</v>
      </c>
      <c r="JN38">
        <v>93.583399999999997</v>
      </c>
      <c r="JO38">
        <v>30</v>
      </c>
      <c r="JP38">
        <v>157.249</v>
      </c>
      <c r="JQ38">
        <v>32.5379</v>
      </c>
      <c r="JR38">
        <v>98.227500000000006</v>
      </c>
      <c r="JS38">
        <v>98.151499999999999</v>
      </c>
    </row>
    <row r="39" spans="1:279" x14ac:dyDescent="0.2">
      <c r="A39">
        <v>24</v>
      </c>
      <c r="B39">
        <v>1658326701.5</v>
      </c>
      <c r="C39">
        <v>92</v>
      </c>
      <c r="D39" t="s">
        <v>467</v>
      </c>
      <c r="E39" t="s">
        <v>468</v>
      </c>
      <c r="F39">
        <v>4</v>
      </c>
      <c r="G39">
        <v>1658326699.5</v>
      </c>
      <c r="H39">
        <f t="shared" si="0"/>
        <v>1.9092831118874029E-3</v>
      </c>
      <c r="I39">
        <f t="shared" si="1"/>
        <v>1.909283111887403</v>
      </c>
      <c r="J39">
        <f t="shared" si="2"/>
        <v>0.84764750173142056</v>
      </c>
      <c r="K39">
        <f t="shared" si="3"/>
        <v>139.45157142857141</v>
      </c>
      <c r="L39">
        <f t="shared" si="4"/>
        <v>122.05168334825167</v>
      </c>
      <c r="M39">
        <f t="shared" si="5"/>
        <v>12.355388912021438</v>
      </c>
      <c r="N39">
        <f t="shared" si="6"/>
        <v>14.116793411823251</v>
      </c>
      <c r="O39">
        <f t="shared" si="7"/>
        <v>0.10267948217355184</v>
      </c>
      <c r="P39">
        <f t="shared" si="8"/>
        <v>2.7669936281080432</v>
      </c>
      <c r="Q39">
        <f t="shared" si="9"/>
        <v>0.10060870512150905</v>
      </c>
      <c r="R39">
        <f t="shared" si="10"/>
        <v>6.3063013433805021E-2</v>
      </c>
      <c r="S39">
        <f t="shared" si="11"/>
        <v>194.42098115291262</v>
      </c>
      <c r="T39">
        <f t="shared" si="12"/>
        <v>34.65257111825661</v>
      </c>
      <c r="U39">
        <f t="shared" si="13"/>
        <v>33.841457142857138</v>
      </c>
      <c r="V39">
        <f t="shared" si="14"/>
        <v>5.2959401771421266</v>
      </c>
      <c r="W39">
        <f t="shared" si="15"/>
        <v>64.824433725778206</v>
      </c>
      <c r="X39">
        <f t="shared" si="16"/>
        <v>3.4579137964889699</v>
      </c>
      <c r="Y39">
        <f t="shared" si="17"/>
        <v>5.3342753615353056</v>
      </c>
      <c r="Z39">
        <f t="shared" si="18"/>
        <v>1.8380263806531567</v>
      </c>
      <c r="AA39">
        <f t="shared" si="19"/>
        <v>-84.19938523423447</v>
      </c>
      <c r="AB39">
        <f t="shared" si="20"/>
        <v>19.275432593266199</v>
      </c>
      <c r="AC39">
        <f t="shared" si="21"/>
        <v>1.6096209329691145</v>
      </c>
      <c r="AD39">
        <f t="shared" si="22"/>
        <v>131.10664944491344</v>
      </c>
      <c r="AE39">
        <f t="shared" si="23"/>
        <v>10.301865281397994</v>
      </c>
      <c r="AF39">
        <f t="shared" si="24"/>
        <v>1.9123577123863558</v>
      </c>
      <c r="AG39">
        <f t="shared" si="25"/>
        <v>0.84764750173142056</v>
      </c>
      <c r="AH39">
        <v>154.4118972815678</v>
      </c>
      <c r="AI39">
        <v>146.94326666666669</v>
      </c>
      <c r="AJ39">
        <v>1.705900696001531</v>
      </c>
      <c r="AK39">
        <v>64.097961057381042</v>
      </c>
      <c r="AL39">
        <f t="shared" si="26"/>
        <v>1.909283111887403</v>
      </c>
      <c r="AM39">
        <v>32.45177509276742</v>
      </c>
      <c r="AN39">
        <v>34.154274545454541</v>
      </c>
      <c r="AO39">
        <v>-1.6409550886037789E-4</v>
      </c>
      <c r="AP39">
        <v>90.36402905694564</v>
      </c>
      <c r="AQ39">
        <v>21</v>
      </c>
      <c r="AR39">
        <v>3</v>
      </c>
      <c r="AS39">
        <f t="shared" si="27"/>
        <v>1</v>
      </c>
      <c r="AT39">
        <f t="shared" si="28"/>
        <v>0</v>
      </c>
      <c r="AU39">
        <f t="shared" si="29"/>
        <v>47169.502574629478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1009.4792980066909</v>
      </c>
      <c r="BI39">
        <f t="shared" si="33"/>
        <v>0.84764750173142056</v>
      </c>
      <c r="BJ39" t="e">
        <f t="shared" si="34"/>
        <v>#DIV/0!</v>
      </c>
      <c r="BK39">
        <f t="shared" si="35"/>
        <v>8.3968785036521107E-4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253</v>
      </c>
      <c r="CG39">
        <v>1000</v>
      </c>
      <c r="CH39" t="s">
        <v>414</v>
      </c>
      <c r="CI39">
        <v>1110.1500000000001</v>
      </c>
      <c r="CJ39">
        <v>1175.8634999999999</v>
      </c>
      <c r="CK39">
        <v>1152.67</v>
      </c>
      <c r="CL39">
        <v>1.3005735999999999E-4</v>
      </c>
      <c r="CM39">
        <v>6.5004835999999994E-4</v>
      </c>
      <c r="CN39">
        <v>4.7597999359999997E-2</v>
      </c>
      <c r="CO39">
        <v>5.5000000000000003E-4</v>
      </c>
      <c r="CP39">
        <f t="shared" si="46"/>
        <v>1199.968571428572</v>
      </c>
      <c r="CQ39">
        <f t="shared" si="47"/>
        <v>1009.4792980066909</v>
      </c>
      <c r="CR39">
        <f t="shared" si="48"/>
        <v>0.84125478120222585</v>
      </c>
      <c r="CS39">
        <f t="shared" si="49"/>
        <v>0.16202172772029597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1658326699.5</v>
      </c>
      <c r="CZ39">
        <v>139.45157142857141</v>
      </c>
      <c r="DA39">
        <v>149.20357142857139</v>
      </c>
      <c r="DB39">
        <v>34.158714285714289</v>
      </c>
      <c r="DC39">
        <v>32.454385714285721</v>
      </c>
      <c r="DD39">
        <v>140.90414285714289</v>
      </c>
      <c r="DE39">
        <v>33.569814285714287</v>
      </c>
      <c r="DF39">
        <v>650.23871428571431</v>
      </c>
      <c r="DG39">
        <v>101.1308571428571</v>
      </c>
      <c r="DH39">
        <v>9.9937657142857156E-2</v>
      </c>
      <c r="DI39">
        <v>33.970671428571428</v>
      </c>
      <c r="DJ39">
        <v>999.89999999999986</v>
      </c>
      <c r="DK39">
        <v>33.841457142857138</v>
      </c>
      <c r="DL39">
        <v>0</v>
      </c>
      <c r="DM39">
        <v>0</v>
      </c>
      <c r="DN39">
        <v>8999.1085714285709</v>
      </c>
      <c r="DO39">
        <v>0</v>
      </c>
      <c r="DP39">
        <v>1833.492857142857</v>
      </c>
      <c r="DQ39">
        <v>-9.7522414285714287</v>
      </c>
      <c r="DR39">
        <v>144.38328571428571</v>
      </c>
      <c r="DS39">
        <v>154.20857142857139</v>
      </c>
      <c r="DT39">
        <v>1.70435</v>
      </c>
      <c r="DU39">
        <v>149.20357142857139</v>
      </c>
      <c r="DV39">
        <v>32.454385714285721</v>
      </c>
      <c r="DW39">
        <v>3.4544985714285721</v>
      </c>
      <c r="DX39">
        <v>3.2821371428571422</v>
      </c>
      <c r="DY39">
        <v>26.397771428571431</v>
      </c>
      <c r="DZ39">
        <v>25.53302857142857</v>
      </c>
      <c r="EA39">
        <v>1199.968571428572</v>
      </c>
      <c r="EB39">
        <v>0.95800299999999994</v>
      </c>
      <c r="EC39">
        <v>4.1997500000000007E-2</v>
      </c>
      <c r="ED39">
        <v>0</v>
      </c>
      <c r="EE39">
        <v>575.45971428571431</v>
      </c>
      <c r="EF39">
        <v>5.0001600000000002</v>
      </c>
      <c r="EG39">
        <v>8474.52</v>
      </c>
      <c r="EH39">
        <v>9514.9457142857154</v>
      </c>
      <c r="EI39">
        <v>48.625</v>
      </c>
      <c r="EJ39">
        <v>51.186999999999998</v>
      </c>
      <c r="EK39">
        <v>49.874714285714283</v>
      </c>
      <c r="EL39">
        <v>49.508857142857153</v>
      </c>
      <c r="EM39">
        <v>50.25</v>
      </c>
      <c r="EN39">
        <v>1144.78</v>
      </c>
      <c r="EO39">
        <v>50.19</v>
      </c>
      <c r="EP39">
        <v>0</v>
      </c>
      <c r="EQ39">
        <v>769212.60000014305</v>
      </c>
      <c r="ER39">
        <v>0</v>
      </c>
      <c r="ES39">
        <v>575.822</v>
      </c>
      <c r="ET39">
        <v>-4.7673162401889799</v>
      </c>
      <c r="EU39">
        <v>-68.522051264580313</v>
      </c>
      <c r="EV39">
        <v>8481.2388461538467</v>
      </c>
      <c r="EW39">
        <v>15</v>
      </c>
      <c r="EX39">
        <v>1658316094</v>
      </c>
      <c r="EY39" t="s">
        <v>416</v>
      </c>
      <c r="EZ39">
        <v>1658316090.5</v>
      </c>
      <c r="FA39">
        <v>1658316094</v>
      </c>
      <c r="FB39">
        <v>11</v>
      </c>
      <c r="FC39">
        <v>-0.13300000000000001</v>
      </c>
      <c r="FD39">
        <v>0.107</v>
      </c>
      <c r="FE39">
        <v>-1.72</v>
      </c>
      <c r="FF39">
        <v>0.44</v>
      </c>
      <c r="FG39">
        <v>415</v>
      </c>
      <c r="FH39">
        <v>29</v>
      </c>
      <c r="FI39">
        <v>0.15</v>
      </c>
      <c r="FJ39">
        <v>0.28000000000000003</v>
      </c>
      <c r="FK39">
        <v>-9.3909468292682927</v>
      </c>
      <c r="FL39">
        <v>-1.8390219512195001</v>
      </c>
      <c r="FM39">
        <v>0.18549822121872839</v>
      </c>
      <c r="FN39">
        <v>0</v>
      </c>
      <c r="FO39">
        <v>576.14438235294108</v>
      </c>
      <c r="FP39">
        <v>-5.0976776172651306</v>
      </c>
      <c r="FQ39">
        <v>0.54012645658247216</v>
      </c>
      <c r="FR39">
        <v>0</v>
      </c>
      <c r="FS39">
        <v>1.723654146341463</v>
      </c>
      <c r="FT39">
        <v>-8.5524878048777134E-2</v>
      </c>
      <c r="FU39">
        <v>8.8429883966599336E-3</v>
      </c>
      <c r="FV39">
        <v>1</v>
      </c>
      <c r="FW39">
        <v>1</v>
      </c>
      <c r="FX39">
        <v>3</v>
      </c>
      <c r="FY39" t="s">
        <v>436</v>
      </c>
      <c r="FZ39">
        <v>3.3687399999999998</v>
      </c>
      <c r="GA39">
        <v>2.8937200000000001</v>
      </c>
      <c r="GB39">
        <v>3.9093599999999999E-2</v>
      </c>
      <c r="GC39">
        <v>4.2024499999999999E-2</v>
      </c>
      <c r="GD39">
        <v>0.14023099999999999</v>
      </c>
      <c r="GE39">
        <v>0.13860500000000001</v>
      </c>
      <c r="GF39">
        <v>33134.699999999997</v>
      </c>
      <c r="GG39">
        <v>28735</v>
      </c>
      <c r="GH39">
        <v>30822</v>
      </c>
      <c r="GI39">
        <v>27960.799999999999</v>
      </c>
      <c r="GJ39">
        <v>34915.300000000003</v>
      </c>
      <c r="GK39">
        <v>33981.699999999997</v>
      </c>
      <c r="GL39">
        <v>40180.199999999997</v>
      </c>
      <c r="GM39">
        <v>38973.300000000003</v>
      </c>
      <c r="GN39">
        <v>2.2869299999999999</v>
      </c>
      <c r="GO39">
        <v>1.58592</v>
      </c>
      <c r="GP39">
        <v>0</v>
      </c>
      <c r="GQ39">
        <v>5.0373399999999999E-2</v>
      </c>
      <c r="GR39">
        <v>999.9</v>
      </c>
      <c r="GS39">
        <v>33.028199999999998</v>
      </c>
      <c r="GT39">
        <v>65.2</v>
      </c>
      <c r="GU39">
        <v>37.6</v>
      </c>
      <c r="GV39">
        <v>41.995899999999999</v>
      </c>
      <c r="GW39">
        <v>50.8902</v>
      </c>
      <c r="GX39">
        <v>40.613</v>
      </c>
      <c r="GY39">
        <v>1</v>
      </c>
      <c r="GZ39">
        <v>0.69998199999999999</v>
      </c>
      <c r="HA39">
        <v>1.79731</v>
      </c>
      <c r="HB39">
        <v>20.199300000000001</v>
      </c>
      <c r="HC39">
        <v>5.2144399999999997</v>
      </c>
      <c r="HD39">
        <v>11.974</v>
      </c>
      <c r="HE39">
        <v>4.9902499999999996</v>
      </c>
      <c r="HF39">
        <v>3.2925800000000001</v>
      </c>
      <c r="HG39">
        <v>8347.2000000000007</v>
      </c>
      <c r="HH39">
        <v>9999</v>
      </c>
      <c r="HI39">
        <v>9999</v>
      </c>
      <c r="HJ39">
        <v>970.6</v>
      </c>
      <c r="HK39">
        <v>4.9712800000000001</v>
      </c>
      <c r="HL39">
        <v>1.87408</v>
      </c>
      <c r="HM39">
        <v>1.87042</v>
      </c>
      <c r="HN39">
        <v>1.8699699999999999</v>
      </c>
      <c r="HO39">
        <v>1.8746799999999999</v>
      </c>
      <c r="HP39">
        <v>1.87134</v>
      </c>
      <c r="HQ39">
        <v>1.8667899999999999</v>
      </c>
      <c r="HR39">
        <v>1.8778999999999999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-1.454</v>
      </c>
      <c r="IG39">
        <v>0.5887</v>
      </c>
      <c r="IH39">
        <v>-1.4143203888967211</v>
      </c>
      <c r="II39">
        <v>1.7196870422270779E-5</v>
      </c>
      <c r="IJ39">
        <v>-2.1741833173098589E-6</v>
      </c>
      <c r="IK39">
        <v>9.0595066644434051E-10</v>
      </c>
      <c r="IL39">
        <v>-5.0132855213330413E-2</v>
      </c>
      <c r="IM39">
        <v>-1.2435942757381079E-3</v>
      </c>
      <c r="IN39">
        <v>8.3241555849602686E-4</v>
      </c>
      <c r="IO39">
        <v>-6.8006265696850886E-6</v>
      </c>
      <c r="IP39">
        <v>17</v>
      </c>
      <c r="IQ39">
        <v>2050</v>
      </c>
      <c r="IR39">
        <v>3</v>
      </c>
      <c r="IS39">
        <v>34</v>
      </c>
      <c r="IT39">
        <v>176.8</v>
      </c>
      <c r="IU39">
        <v>176.8</v>
      </c>
      <c r="IV39">
        <v>0.50659200000000004</v>
      </c>
      <c r="IW39">
        <v>2.6037599999999999</v>
      </c>
      <c r="IX39">
        <v>1.49902</v>
      </c>
      <c r="IY39">
        <v>2.2997999999999998</v>
      </c>
      <c r="IZ39">
        <v>1.69678</v>
      </c>
      <c r="JA39">
        <v>2.4121100000000002</v>
      </c>
      <c r="JB39">
        <v>42.0593</v>
      </c>
      <c r="JC39">
        <v>13.816800000000001</v>
      </c>
      <c r="JD39">
        <v>18</v>
      </c>
      <c r="JE39">
        <v>685.89700000000005</v>
      </c>
      <c r="JF39">
        <v>298.35000000000002</v>
      </c>
      <c r="JG39">
        <v>29.9998</v>
      </c>
      <c r="JH39">
        <v>36.409999999999997</v>
      </c>
      <c r="JI39">
        <v>29.999300000000002</v>
      </c>
      <c r="JJ39">
        <v>36.296700000000001</v>
      </c>
      <c r="JK39">
        <v>36.284100000000002</v>
      </c>
      <c r="JL39">
        <v>10.183199999999999</v>
      </c>
      <c r="JM39">
        <v>29.076699999999999</v>
      </c>
      <c r="JN39">
        <v>93.206299999999999</v>
      </c>
      <c r="JO39">
        <v>30</v>
      </c>
      <c r="JP39">
        <v>163.93100000000001</v>
      </c>
      <c r="JQ39">
        <v>32.558799999999998</v>
      </c>
      <c r="JR39">
        <v>98.227900000000005</v>
      </c>
      <c r="JS39">
        <v>98.152900000000002</v>
      </c>
    </row>
    <row r="40" spans="1:279" x14ac:dyDescent="0.2">
      <c r="A40">
        <v>25</v>
      </c>
      <c r="B40">
        <v>1658326705.5</v>
      </c>
      <c r="C40">
        <v>96</v>
      </c>
      <c r="D40" t="s">
        <v>469</v>
      </c>
      <c r="E40" t="s">
        <v>470</v>
      </c>
      <c r="F40">
        <v>4</v>
      </c>
      <c r="G40">
        <v>1658326703.1875</v>
      </c>
      <c r="H40">
        <f t="shared" si="0"/>
        <v>1.8809092990148652E-3</v>
      </c>
      <c r="I40">
        <f t="shared" si="1"/>
        <v>1.8809092990148653</v>
      </c>
      <c r="J40">
        <f t="shared" si="2"/>
        <v>0.89370067183543433</v>
      </c>
      <c r="K40">
        <f t="shared" si="3"/>
        <v>145.54712499999999</v>
      </c>
      <c r="L40">
        <f t="shared" si="4"/>
        <v>127.02030135726886</v>
      </c>
      <c r="M40">
        <f t="shared" si="5"/>
        <v>12.858451703982283</v>
      </c>
      <c r="N40">
        <f t="shared" si="6"/>
        <v>14.733949277934641</v>
      </c>
      <c r="O40">
        <f t="shared" si="7"/>
        <v>0.10104019873478605</v>
      </c>
      <c r="P40">
        <f t="shared" si="8"/>
        <v>2.7692451571354382</v>
      </c>
      <c r="Q40">
        <f t="shared" si="9"/>
        <v>9.9035914003576545E-2</v>
      </c>
      <c r="R40">
        <f t="shared" si="10"/>
        <v>6.2074211825760624E-2</v>
      </c>
      <c r="S40">
        <f t="shared" si="11"/>
        <v>194.42819511253771</v>
      </c>
      <c r="T40">
        <f t="shared" si="12"/>
        <v>34.654008541974861</v>
      </c>
      <c r="U40">
        <f t="shared" si="13"/>
        <v>33.845550000000003</v>
      </c>
      <c r="V40">
        <f t="shared" si="14"/>
        <v>5.2971507580169606</v>
      </c>
      <c r="W40">
        <f t="shared" si="15"/>
        <v>64.841148511658915</v>
      </c>
      <c r="X40">
        <f t="shared" si="16"/>
        <v>3.4576797719519314</v>
      </c>
      <c r="Y40">
        <f t="shared" si="17"/>
        <v>5.3325393693947527</v>
      </c>
      <c r="Z40">
        <f t="shared" si="18"/>
        <v>1.8394709860650291</v>
      </c>
      <c r="AA40">
        <f t="shared" si="19"/>
        <v>-82.948100086555556</v>
      </c>
      <c r="AB40">
        <f t="shared" si="20"/>
        <v>17.809092313628657</v>
      </c>
      <c r="AC40">
        <f t="shared" si="21"/>
        <v>1.485950418290187</v>
      </c>
      <c r="AD40">
        <f t="shared" si="22"/>
        <v>130.77513775790098</v>
      </c>
      <c r="AE40">
        <f t="shared" si="23"/>
        <v>10.373255169387658</v>
      </c>
      <c r="AF40">
        <f t="shared" si="24"/>
        <v>1.8681914941628248</v>
      </c>
      <c r="AG40">
        <f t="shared" si="25"/>
        <v>0.89370067183543433</v>
      </c>
      <c r="AH40">
        <v>161.31389046055469</v>
      </c>
      <c r="AI40">
        <v>153.7913999999999</v>
      </c>
      <c r="AJ40">
        <v>1.7084338697621939</v>
      </c>
      <c r="AK40">
        <v>64.097961057381042</v>
      </c>
      <c r="AL40">
        <f t="shared" si="26"/>
        <v>1.8809092990148653</v>
      </c>
      <c r="AM40">
        <v>32.484431777141737</v>
      </c>
      <c r="AN40">
        <v>34.161046666666657</v>
      </c>
      <c r="AO40">
        <v>-6.3897554965635365E-5</v>
      </c>
      <c r="AP40">
        <v>90.36402905694564</v>
      </c>
      <c r="AQ40">
        <v>21</v>
      </c>
      <c r="AR40">
        <v>3</v>
      </c>
      <c r="AS40">
        <f t="shared" si="27"/>
        <v>1</v>
      </c>
      <c r="AT40">
        <f t="shared" si="28"/>
        <v>0</v>
      </c>
      <c r="AU40">
        <f t="shared" si="29"/>
        <v>47232.152999207938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1009.5172497992423</v>
      </c>
      <c r="BI40">
        <f t="shared" si="33"/>
        <v>0.89370067183543433</v>
      </c>
      <c r="BJ40" t="e">
        <f t="shared" si="34"/>
        <v>#DIV/0!</v>
      </c>
      <c r="BK40">
        <f t="shared" si="35"/>
        <v>8.8527528579938593E-4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253</v>
      </c>
      <c r="CG40">
        <v>1000</v>
      </c>
      <c r="CH40" t="s">
        <v>414</v>
      </c>
      <c r="CI40">
        <v>1110.1500000000001</v>
      </c>
      <c r="CJ40">
        <v>1175.8634999999999</v>
      </c>
      <c r="CK40">
        <v>1152.67</v>
      </c>
      <c r="CL40">
        <v>1.3005735999999999E-4</v>
      </c>
      <c r="CM40">
        <v>6.5004835999999994E-4</v>
      </c>
      <c r="CN40">
        <v>4.7597999359999997E-2</v>
      </c>
      <c r="CO40">
        <v>5.5000000000000003E-4</v>
      </c>
      <c r="CP40">
        <f t="shared" si="46"/>
        <v>1200.0137500000001</v>
      </c>
      <c r="CQ40">
        <f t="shared" si="47"/>
        <v>1009.5172497992423</v>
      </c>
      <c r="CR40">
        <f t="shared" si="48"/>
        <v>0.84125473545552476</v>
      </c>
      <c r="CS40">
        <f t="shared" si="49"/>
        <v>0.16202163942916295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1658326703.1875</v>
      </c>
      <c r="CZ40">
        <v>145.54712499999999</v>
      </c>
      <c r="DA40">
        <v>155.36962500000001</v>
      </c>
      <c r="DB40">
        <v>34.156174999999998</v>
      </c>
      <c r="DC40">
        <v>32.491237499999997</v>
      </c>
      <c r="DD40">
        <v>147.00312500000001</v>
      </c>
      <c r="DE40">
        <v>33.567337499999987</v>
      </c>
      <c r="DF40">
        <v>650.25187499999993</v>
      </c>
      <c r="DG40">
        <v>101.1315</v>
      </c>
      <c r="DH40">
        <v>9.9969037499999996E-2</v>
      </c>
      <c r="DI40">
        <v>33.964837500000002</v>
      </c>
      <c r="DJ40">
        <v>999.9</v>
      </c>
      <c r="DK40">
        <v>33.845550000000003</v>
      </c>
      <c r="DL40">
        <v>0</v>
      </c>
      <c r="DM40">
        <v>0</v>
      </c>
      <c r="DN40">
        <v>9011.0149999999994</v>
      </c>
      <c r="DO40">
        <v>0</v>
      </c>
      <c r="DP40">
        <v>1834.35</v>
      </c>
      <c r="DQ40">
        <v>-9.8224750000000007</v>
      </c>
      <c r="DR40">
        <v>150.69412500000001</v>
      </c>
      <c r="DS40">
        <v>160.58725000000001</v>
      </c>
      <c r="DT40">
        <v>1.6649499999999999</v>
      </c>
      <c r="DU40">
        <v>155.36962500000001</v>
      </c>
      <c r="DV40">
        <v>32.491237499999997</v>
      </c>
      <c r="DW40">
        <v>3.4542662499999999</v>
      </c>
      <c r="DX40">
        <v>3.2858862499999999</v>
      </c>
      <c r="DY40">
        <v>26.3966125</v>
      </c>
      <c r="DZ40">
        <v>25.552262500000001</v>
      </c>
      <c r="EA40">
        <v>1200.0137500000001</v>
      </c>
      <c r="EB40">
        <v>0.95800425000000011</v>
      </c>
      <c r="EC40">
        <v>4.1996150000000003E-2</v>
      </c>
      <c r="ED40">
        <v>0</v>
      </c>
      <c r="EE40">
        <v>575.02625</v>
      </c>
      <c r="EF40">
        <v>5.0001600000000002</v>
      </c>
      <c r="EG40">
        <v>8470.8724999999995</v>
      </c>
      <c r="EH40">
        <v>9515.3012500000004</v>
      </c>
      <c r="EI40">
        <v>48.625</v>
      </c>
      <c r="EJ40">
        <v>51.186999999999998</v>
      </c>
      <c r="EK40">
        <v>49.859250000000003</v>
      </c>
      <c r="EL40">
        <v>49.515500000000003</v>
      </c>
      <c r="EM40">
        <v>50.25</v>
      </c>
      <c r="EN40">
        <v>1144.82375</v>
      </c>
      <c r="EO40">
        <v>50.19</v>
      </c>
      <c r="EP40">
        <v>0</v>
      </c>
      <c r="EQ40">
        <v>769216.79999995232</v>
      </c>
      <c r="ER40">
        <v>0</v>
      </c>
      <c r="ES40">
        <v>575.44439999999997</v>
      </c>
      <c r="ET40">
        <v>-4.2343846310221096</v>
      </c>
      <c r="EU40">
        <v>-65.901538551102547</v>
      </c>
      <c r="EV40">
        <v>8476.3371999999999</v>
      </c>
      <c r="EW40">
        <v>15</v>
      </c>
      <c r="EX40">
        <v>1658316094</v>
      </c>
      <c r="EY40" t="s">
        <v>416</v>
      </c>
      <c r="EZ40">
        <v>1658316090.5</v>
      </c>
      <c r="FA40">
        <v>1658316094</v>
      </c>
      <c r="FB40">
        <v>11</v>
      </c>
      <c r="FC40">
        <v>-0.13300000000000001</v>
      </c>
      <c r="FD40">
        <v>0.107</v>
      </c>
      <c r="FE40">
        <v>-1.72</v>
      </c>
      <c r="FF40">
        <v>0.44</v>
      </c>
      <c r="FG40">
        <v>415</v>
      </c>
      <c r="FH40">
        <v>29</v>
      </c>
      <c r="FI40">
        <v>0.15</v>
      </c>
      <c r="FJ40">
        <v>0.28000000000000003</v>
      </c>
      <c r="FK40">
        <v>-9.5223151219512197</v>
      </c>
      <c r="FL40">
        <v>-2.052611707317074</v>
      </c>
      <c r="FM40">
        <v>0.20718824038012959</v>
      </c>
      <c r="FN40">
        <v>0</v>
      </c>
      <c r="FO40">
        <v>575.76947058823532</v>
      </c>
      <c r="FP40">
        <v>-4.7953857894779093</v>
      </c>
      <c r="FQ40">
        <v>0.51336016684161812</v>
      </c>
      <c r="FR40">
        <v>0</v>
      </c>
      <c r="FS40">
        <v>1.7120985365853649</v>
      </c>
      <c r="FT40">
        <v>-0.1726264808362373</v>
      </c>
      <c r="FU40">
        <v>2.0057075822296339E-2</v>
      </c>
      <c r="FV40">
        <v>0</v>
      </c>
      <c r="FW40">
        <v>0</v>
      </c>
      <c r="FX40">
        <v>3</v>
      </c>
      <c r="FY40" t="s">
        <v>425</v>
      </c>
      <c r="FZ40">
        <v>3.3686699999999998</v>
      </c>
      <c r="GA40">
        <v>2.8937900000000001</v>
      </c>
      <c r="GB40">
        <v>4.0770300000000002E-2</v>
      </c>
      <c r="GC40">
        <v>4.3716999999999999E-2</v>
      </c>
      <c r="GD40">
        <v>0.140261</v>
      </c>
      <c r="GE40">
        <v>0.13875100000000001</v>
      </c>
      <c r="GF40">
        <v>33078.1</v>
      </c>
      <c r="GG40">
        <v>28684.3</v>
      </c>
      <c r="GH40">
        <v>30823.1</v>
      </c>
      <c r="GI40">
        <v>27960.799999999999</v>
      </c>
      <c r="GJ40">
        <v>34915.199999999997</v>
      </c>
      <c r="GK40">
        <v>33976.300000000003</v>
      </c>
      <c r="GL40">
        <v>40181.599999999999</v>
      </c>
      <c r="GM40">
        <v>38973.699999999997</v>
      </c>
      <c r="GN40">
        <v>2.2871000000000001</v>
      </c>
      <c r="GO40">
        <v>1.5857300000000001</v>
      </c>
      <c r="GP40">
        <v>0</v>
      </c>
      <c r="GQ40">
        <v>5.0336100000000002E-2</v>
      </c>
      <c r="GR40">
        <v>999.9</v>
      </c>
      <c r="GS40">
        <v>33.031199999999998</v>
      </c>
      <c r="GT40">
        <v>65.2</v>
      </c>
      <c r="GU40">
        <v>37.700000000000003</v>
      </c>
      <c r="GV40">
        <v>42.228999999999999</v>
      </c>
      <c r="GW40">
        <v>50.5002</v>
      </c>
      <c r="GX40">
        <v>40.4968</v>
      </c>
      <c r="GY40">
        <v>1</v>
      </c>
      <c r="GZ40">
        <v>0.69930400000000004</v>
      </c>
      <c r="HA40">
        <v>1.79379</v>
      </c>
      <c r="HB40">
        <v>20.199300000000001</v>
      </c>
      <c r="HC40">
        <v>5.2145900000000003</v>
      </c>
      <c r="HD40">
        <v>11.974</v>
      </c>
      <c r="HE40">
        <v>4.9904000000000002</v>
      </c>
      <c r="HF40">
        <v>3.2926500000000001</v>
      </c>
      <c r="HG40">
        <v>8347.2000000000007</v>
      </c>
      <c r="HH40">
        <v>9999</v>
      </c>
      <c r="HI40">
        <v>9999</v>
      </c>
      <c r="HJ40">
        <v>970.6</v>
      </c>
      <c r="HK40">
        <v>4.9712899999999998</v>
      </c>
      <c r="HL40">
        <v>1.87409</v>
      </c>
      <c r="HM40">
        <v>1.87042</v>
      </c>
      <c r="HN40">
        <v>1.86999</v>
      </c>
      <c r="HO40">
        <v>1.87469</v>
      </c>
      <c r="HP40">
        <v>1.87134</v>
      </c>
      <c r="HQ40">
        <v>1.8668400000000001</v>
      </c>
      <c r="HR40">
        <v>1.8778999999999999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-1.458</v>
      </c>
      <c r="IG40">
        <v>0.58909999999999996</v>
      </c>
      <c r="IH40">
        <v>-1.4143203888967211</v>
      </c>
      <c r="II40">
        <v>1.7196870422270779E-5</v>
      </c>
      <c r="IJ40">
        <v>-2.1741833173098589E-6</v>
      </c>
      <c r="IK40">
        <v>9.0595066644434051E-10</v>
      </c>
      <c r="IL40">
        <v>-5.0132855213330413E-2</v>
      </c>
      <c r="IM40">
        <v>-1.2435942757381079E-3</v>
      </c>
      <c r="IN40">
        <v>8.3241555849602686E-4</v>
      </c>
      <c r="IO40">
        <v>-6.8006265696850886E-6</v>
      </c>
      <c r="IP40">
        <v>17</v>
      </c>
      <c r="IQ40">
        <v>2050</v>
      </c>
      <c r="IR40">
        <v>3</v>
      </c>
      <c r="IS40">
        <v>34</v>
      </c>
      <c r="IT40">
        <v>176.9</v>
      </c>
      <c r="IU40">
        <v>176.9</v>
      </c>
      <c r="IV40">
        <v>0.52124000000000004</v>
      </c>
      <c r="IW40">
        <v>2.5964399999999999</v>
      </c>
      <c r="IX40">
        <v>1.49902</v>
      </c>
      <c r="IY40">
        <v>2.2997999999999998</v>
      </c>
      <c r="IZ40">
        <v>1.69678</v>
      </c>
      <c r="JA40">
        <v>2.3706100000000001</v>
      </c>
      <c r="JB40">
        <v>42.085700000000003</v>
      </c>
      <c r="JC40">
        <v>13.8081</v>
      </c>
      <c r="JD40">
        <v>18</v>
      </c>
      <c r="JE40">
        <v>685.95500000000004</v>
      </c>
      <c r="JF40">
        <v>298.21499999999997</v>
      </c>
      <c r="JG40">
        <v>29.999400000000001</v>
      </c>
      <c r="JH40">
        <v>36.402299999999997</v>
      </c>
      <c r="JI40">
        <v>29.999300000000002</v>
      </c>
      <c r="JJ40">
        <v>36.288899999999998</v>
      </c>
      <c r="JK40">
        <v>36.277000000000001</v>
      </c>
      <c r="JL40">
        <v>10.4832</v>
      </c>
      <c r="JM40">
        <v>29.076699999999999</v>
      </c>
      <c r="JN40">
        <v>93.206299999999999</v>
      </c>
      <c r="JO40">
        <v>30</v>
      </c>
      <c r="JP40">
        <v>170.61</v>
      </c>
      <c r="JQ40">
        <v>32.550899999999999</v>
      </c>
      <c r="JR40">
        <v>98.231200000000001</v>
      </c>
      <c r="JS40">
        <v>98.153400000000005</v>
      </c>
    </row>
    <row r="41" spans="1:279" x14ac:dyDescent="0.2">
      <c r="A41">
        <v>26</v>
      </c>
      <c r="B41">
        <v>1658326709.5</v>
      </c>
      <c r="C41">
        <v>100</v>
      </c>
      <c r="D41" t="s">
        <v>471</v>
      </c>
      <c r="E41" t="s">
        <v>472</v>
      </c>
      <c r="F41">
        <v>4</v>
      </c>
      <c r="G41">
        <v>1658326707.5</v>
      </c>
      <c r="H41">
        <f t="shared" si="0"/>
        <v>1.8965737781562555E-3</v>
      </c>
      <c r="I41">
        <f t="shared" si="1"/>
        <v>1.8965737781562555</v>
      </c>
      <c r="J41">
        <f t="shared" si="2"/>
        <v>1.0204663555300295</v>
      </c>
      <c r="K41">
        <f t="shared" si="3"/>
        <v>152.64628571428571</v>
      </c>
      <c r="L41">
        <f t="shared" si="4"/>
        <v>132.04607651973313</v>
      </c>
      <c r="M41">
        <f t="shared" si="5"/>
        <v>13.36723999506299</v>
      </c>
      <c r="N41">
        <f t="shared" si="6"/>
        <v>15.452632817854935</v>
      </c>
      <c r="O41">
        <f t="shared" si="7"/>
        <v>0.10198142823029888</v>
      </c>
      <c r="P41">
        <f t="shared" si="8"/>
        <v>2.7676440293339821</v>
      </c>
      <c r="Q41">
        <f t="shared" si="9"/>
        <v>9.9938879202484232E-2</v>
      </c>
      <c r="R41">
        <f t="shared" si="10"/>
        <v>6.2641907073374165E-2</v>
      </c>
      <c r="S41">
        <f t="shared" si="11"/>
        <v>194.42303661252731</v>
      </c>
      <c r="T41">
        <f t="shared" si="12"/>
        <v>34.647421343556992</v>
      </c>
      <c r="U41">
        <f t="shared" si="13"/>
        <v>33.84637142857143</v>
      </c>
      <c r="V41">
        <f t="shared" si="14"/>
        <v>5.2973937482691831</v>
      </c>
      <c r="W41">
        <f t="shared" si="15"/>
        <v>64.882576012546537</v>
      </c>
      <c r="X41">
        <f t="shared" si="16"/>
        <v>3.4593770349431954</v>
      </c>
      <c r="Y41">
        <f t="shared" si="17"/>
        <v>5.3317504444864294</v>
      </c>
      <c r="Z41">
        <f t="shared" si="18"/>
        <v>1.8380167133259877</v>
      </c>
      <c r="AA41">
        <f t="shared" si="19"/>
        <v>-83.638903616690868</v>
      </c>
      <c r="AB41">
        <f t="shared" si="20"/>
        <v>17.28055980487067</v>
      </c>
      <c r="AC41">
        <f t="shared" si="21"/>
        <v>1.4426720854965409</v>
      </c>
      <c r="AD41">
        <f t="shared" si="22"/>
        <v>129.50736488620367</v>
      </c>
      <c r="AE41">
        <f t="shared" si="23"/>
        <v>10.4606526822642</v>
      </c>
      <c r="AF41">
        <f t="shared" si="24"/>
        <v>1.8580197958950986</v>
      </c>
      <c r="AG41">
        <f t="shared" si="25"/>
        <v>1.0204663555300295</v>
      </c>
      <c r="AH41">
        <v>168.22287231066571</v>
      </c>
      <c r="AI41">
        <v>160.60104848484849</v>
      </c>
      <c r="AJ41">
        <v>1.702906094865684</v>
      </c>
      <c r="AK41">
        <v>64.097961057381042</v>
      </c>
      <c r="AL41">
        <f t="shared" si="26"/>
        <v>1.8965737781562555</v>
      </c>
      <c r="AM41">
        <v>32.518063785412181</v>
      </c>
      <c r="AN41">
        <v>34.179041212121199</v>
      </c>
      <c r="AO41">
        <v>5.3048916419251293E-3</v>
      </c>
      <c r="AP41">
        <v>90.36402905694564</v>
      </c>
      <c r="AQ41">
        <v>21</v>
      </c>
      <c r="AR41">
        <v>3</v>
      </c>
      <c r="AS41">
        <f t="shared" si="27"/>
        <v>1</v>
      </c>
      <c r="AT41">
        <f t="shared" si="28"/>
        <v>0</v>
      </c>
      <c r="AU41">
        <f t="shared" si="29"/>
        <v>47188.646670796828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1009.4900997992371</v>
      </c>
      <c r="BI41">
        <f t="shared" si="33"/>
        <v>1.0204663555300295</v>
      </c>
      <c r="BJ41" t="e">
        <f t="shared" si="34"/>
        <v>#DIV/0!</v>
      </c>
      <c r="BK41">
        <f t="shared" si="35"/>
        <v>1.0108730692187822E-3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253</v>
      </c>
      <c r="CG41">
        <v>1000</v>
      </c>
      <c r="CH41" t="s">
        <v>414</v>
      </c>
      <c r="CI41">
        <v>1110.1500000000001</v>
      </c>
      <c r="CJ41">
        <v>1175.8634999999999</v>
      </c>
      <c r="CK41">
        <v>1152.67</v>
      </c>
      <c r="CL41">
        <v>1.3005735999999999E-4</v>
      </c>
      <c r="CM41">
        <v>6.5004835999999994E-4</v>
      </c>
      <c r="CN41">
        <v>4.7597999359999997E-2</v>
      </c>
      <c r="CO41">
        <v>5.5000000000000003E-4</v>
      </c>
      <c r="CP41">
        <f t="shared" si="46"/>
        <v>1199.981428571429</v>
      </c>
      <c r="CQ41">
        <f t="shared" si="47"/>
        <v>1009.4900997992371</v>
      </c>
      <c r="CR41">
        <f t="shared" si="48"/>
        <v>0.84125476925174525</v>
      </c>
      <c r="CS41">
        <f t="shared" si="49"/>
        <v>0.16202170465586857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1658326707.5</v>
      </c>
      <c r="CZ41">
        <v>152.64628571428571</v>
      </c>
      <c r="DA41">
        <v>162.56014285714289</v>
      </c>
      <c r="DB41">
        <v>34.172885714285712</v>
      </c>
      <c r="DC41">
        <v>32.517057142857148</v>
      </c>
      <c r="DD41">
        <v>154.10642857142861</v>
      </c>
      <c r="DE41">
        <v>33.583542857142859</v>
      </c>
      <c r="DF41">
        <v>650.25785714285723</v>
      </c>
      <c r="DG41">
        <v>101.13157142857141</v>
      </c>
      <c r="DH41">
        <v>0.10006185714285711</v>
      </c>
      <c r="DI41">
        <v>33.962185714285717</v>
      </c>
      <c r="DJ41">
        <v>999.89999999999986</v>
      </c>
      <c r="DK41">
        <v>33.84637142857143</v>
      </c>
      <c r="DL41">
        <v>0</v>
      </c>
      <c r="DM41">
        <v>0</v>
      </c>
      <c r="DN41">
        <v>9002.5</v>
      </c>
      <c r="DO41">
        <v>0</v>
      </c>
      <c r="DP41">
        <v>1834.3242857142859</v>
      </c>
      <c r="DQ41">
        <v>-9.913868571428571</v>
      </c>
      <c r="DR41">
        <v>158.04728571428569</v>
      </c>
      <c r="DS41">
        <v>168.02414285714289</v>
      </c>
      <c r="DT41">
        <v>1.655824285714286</v>
      </c>
      <c r="DU41">
        <v>162.56014285714289</v>
      </c>
      <c r="DV41">
        <v>32.517057142857148</v>
      </c>
      <c r="DW41">
        <v>3.455955714285714</v>
      </c>
      <c r="DX41">
        <v>3.2884985714285708</v>
      </c>
      <c r="DY41">
        <v>26.404900000000001</v>
      </c>
      <c r="DZ41">
        <v>25.565657142857141</v>
      </c>
      <c r="EA41">
        <v>1199.981428571429</v>
      </c>
      <c r="EB41">
        <v>0.95800299999999994</v>
      </c>
      <c r="EC41">
        <v>4.1997500000000007E-2</v>
      </c>
      <c r="ED41">
        <v>0</v>
      </c>
      <c r="EE41">
        <v>574.75528571428572</v>
      </c>
      <c r="EF41">
        <v>5.0001600000000002</v>
      </c>
      <c r="EG41">
        <v>8465.6342857142845</v>
      </c>
      <c r="EH41">
        <v>9515.0157142857115</v>
      </c>
      <c r="EI41">
        <v>48.660428571428568</v>
      </c>
      <c r="EJ41">
        <v>51.205000000000013</v>
      </c>
      <c r="EK41">
        <v>49.838999999999999</v>
      </c>
      <c r="EL41">
        <v>49.5</v>
      </c>
      <c r="EM41">
        <v>50.232000000000014</v>
      </c>
      <c r="EN41">
        <v>1144.791428571428</v>
      </c>
      <c r="EO41">
        <v>50.19</v>
      </c>
      <c r="EP41">
        <v>0</v>
      </c>
      <c r="EQ41">
        <v>769221</v>
      </c>
      <c r="ER41">
        <v>0</v>
      </c>
      <c r="ES41">
        <v>575.15942307692308</v>
      </c>
      <c r="ET41">
        <v>-5.4699829156632314</v>
      </c>
      <c r="EU41">
        <v>-67.663247890620738</v>
      </c>
      <c r="EV41">
        <v>8471.9826923076926</v>
      </c>
      <c r="EW41">
        <v>15</v>
      </c>
      <c r="EX41">
        <v>1658316094</v>
      </c>
      <c r="EY41" t="s">
        <v>416</v>
      </c>
      <c r="EZ41">
        <v>1658316090.5</v>
      </c>
      <c r="FA41">
        <v>1658316094</v>
      </c>
      <c r="FB41">
        <v>11</v>
      </c>
      <c r="FC41">
        <v>-0.13300000000000001</v>
      </c>
      <c r="FD41">
        <v>0.107</v>
      </c>
      <c r="FE41">
        <v>-1.72</v>
      </c>
      <c r="FF41">
        <v>0.44</v>
      </c>
      <c r="FG41">
        <v>415</v>
      </c>
      <c r="FH41">
        <v>29</v>
      </c>
      <c r="FI41">
        <v>0.15</v>
      </c>
      <c r="FJ41">
        <v>0.28000000000000003</v>
      </c>
      <c r="FK41">
        <v>-9.646878292682926</v>
      </c>
      <c r="FL41">
        <v>-1.851795470383278</v>
      </c>
      <c r="FM41">
        <v>0.18847626323864269</v>
      </c>
      <c r="FN41">
        <v>0</v>
      </c>
      <c r="FO41">
        <v>575.44623529411774</v>
      </c>
      <c r="FP41">
        <v>-4.7603361402069941</v>
      </c>
      <c r="FQ41">
        <v>0.50374906561429622</v>
      </c>
      <c r="FR41">
        <v>0</v>
      </c>
      <c r="FS41">
        <v>1.697197073170732</v>
      </c>
      <c r="FT41">
        <v>-0.27583651567943912</v>
      </c>
      <c r="FU41">
        <v>2.9392242318456101E-2</v>
      </c>
      <c r="FV41">
        <v>0</v>
      </c>
      <c r="FW41">
        <v>0</v>
      </c>
      <c r="FX41">
        <v>3</v>
      </c>
      <c r="FY41" t="s">
        <v>425</v>
      </c>
      <c r="FZ41">
        <v>3.3687299999999998</v>
      </c>
      <c r="GA41">
        <v>2.89385</v>
      </c>
      <c r="GB41">
        <v>4.2428800000000003E-2</v>
      </c>
      <c r="GC41">
        <v>4.5405899999999999E-2</v>
      </c>
      <c r="GD41">
        <v>0.14030699999999999</v>
      </c>
      <c r="GE41">
        <v>0.13874700000000001</v>
      </c>
      <c r="GF41">
        <v>33021.9</v>
      </c>
      <c r="GG41">
        <v>28633.599999999999</v>
      </c>
      <c r="GH41">
        <v>30824</v>
      </c>
      <c r="GI41">
        <v>27960.7</v>
      </c>
      <c r="GJ41">
        <v>34914.699999999997</v>
      </c>
      <c r="GK41">
        <v>33976</v>
      </c>
      <c r="GL41">
        <v>40183.1</v>
      </c>
      <c r="GM41">
        <v>38973.1</v>
      </c>
      <c r="GN41">
        <v>2.2871000000000001</v>
      </c>
      <c r="GO41">
        <v>1.5859700000000001</v>
      </c>
      <c r="GP41">
        <v>0</v>
      </c>
      <c r="GQ41">
        <v>5.0332399999999999E-2</v>
      </c>
      <c r="GR41">
        <v>999.9</v>
      </c>
      <c r="GS41">
        <v>33.034199999999998</v>
      </c>
      <c r="GT41">
        <v>65.2</v>
      </c>
      <c r="GU41">
        <v>37.700000000000003</v>
      </c>
      <c r="GV41">
        <v>42.232399999999998</v>
      </c>
      <c r="GW41">
        <v>50.860199999999999</v>
      </c>
      <c r="GX41">
        <v>40.685099999999998</v>
      </c>
      <c r="GY41">
        <v>1</v>
      </c>
      <c r="GZ41">
        <v>0.69856700000000005</v>
      </c>
      <c r="HA41">
        <v>1.79077</v>
      </c>
      <c r="HB41">
        <v>20.1995</v>
      </c>
      <c r="HC41">
        <v>5.2150400000000001</v>
      </c>
      <c r="HD41">
        <v>11.974</v>
      </c>
      <c r="HE41">
        <v>4.9905499999999998</v>
      </c>
      <c r="HF41">
        <v>3.2926500000000001</v>
      </c>
      <c r="HG41">
        <v>8347.4</v>
      </c>
      <c r="HH41">
        <v>9999</v>
      </c>
      <c r="HI41">
        <v>9999</v>
      </c>
      <c r="HJ41">
        <v>970.6</v>
      </c>
      <c r="HK41">
        <v>4.9712800000000001</v>
      </c>
      <c r="HL41">
        <v>1.87409</v>
      </c>
      <c r="HM41">
        <v>1.87042</v>
      </c>
      <c r="HN41">
        <v>1.86998</v>
      </c>
      <c r="HO41">
        <v>1.87469</v>
      </c>
      <c r="HP41">
        <v>1.87134</v>
      </c>
      <c r="HQ41">
        <v>1.86686</v>
      </c>
      <c r="HR41">
        <v>1.8778999999999999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-1.462</v>
      </c>
      <c r="IG41">
        <v>0.58960000000000001</v>
      </c>
      <c r="IH41">
        <v>-1.4143203888967211</v>
      </c>
      <c r="II41">
        <v>1.7196870422270779E-5</v>
      </c>
      <c r="IJ41">
        <v>-2.1741833173098589E-6</v>
      </c>
      <c r="IK41">
        <v>9.0595066644434051E-10</v>
      </c>
      <c r="IL41">
        <v>-5.0132855213330413E-2</v>
      </c>
      <c r="IM41">
        <v>-1.2435942757381079E-3</v>
      </c>
      <c r="IN41">
        <v>8.3241555849602686E-4</v>
      </c>
      <c r="IO41">
        <v>-6.8006265696850886E-6</v>
      </c>
      <c r="IP41">
        <v>17</v>
      </c>
      <c r="IQ41">
        <v>2050</v>
      </c>
      <c r="IR41">
        <v>3</v>
      </c>
      <c r="IS41">
        <v>34</v>
      </c>
      <c r="IT41">
        <v>177</v>
      </c>
      <c r="IU41">
        <v>176.9</v>
      </c>
      <c r="IV41">
        <v>0.53710899999999995</v>
      </c>
      <c r="IW41">
        <v>2.6061999999999999</v>
      </c>
      <c r="IX41">
        <v>1.49902</v>
      </c>
      <c r="IY41">
        <v>2.2997999999999998</v>
      </c>
      <c r="IZ41">
        <v>1.69678</v>
      </c>
      <c r="JA41">
        <v>2.3327599999999999</v>
      </c>
      <c r="JB41">
        <v>42.085700000000003</v>
      </c>
      <c r="JC41">
        <v>13.799300000000001</v>
      </c>
      <c r="JD41">
        <v>18</v>
      </c>
      <c r="JE41">
        <v>685.85900000000004</v>
      </c>
      <c r="JF41">
        <v>298.30399999999997</v>
      </c>
      <c r="JG41">
        <v>29.999300000000002</v>
      </c>
      <c r="JH41">
        <v>36.393000000000001</v>
      </c>
      <c r="JI41">
        <v>29.999300000000002</v>
      </c>
      <c r="JJ41">
        <v>36.279800000000002</v>
      </c>
      <c r="JK41">
        <v>36.268999999999998</v>
      </c>
      <c r="JL41">
        <v>10.7826</v>
      </c>
      <c r="JM41">
        <v>29.076699999999999</v>
      </c>
      <c r="JN41">
        <v>93.206299999999999</v>
      </c>
      <c r="JO41">
        <v>30</v>
      </c>
      <c r="JP41">
        <v>177.28899999999999</v>
      </c>
      <c r="JQ41">
        <v>32.5441</v>
      </c>
      <c r="JR41">
        <v>98.2346</v>
      </c>
      <c r="JS41">
        <v>98.1524</v>
      </c>
    </row>
    <row r="42" spans="1:279" x14ac:dyDescent="0.2">
      <c r="A42">
        <v>27</v>
      </c>
      <c r="B42">
        <v>1658326713.5</v>
      </c>
      <c r="C42">
        <v>104</v>
      </c>
      <c r="D42" t="s">
        <v>473</v>
      </c>
      <c r="E42" t="s">
        <v>474</v>
      </c>
      <c r="F42">
        <v>4</v>
      </c>
      <c r="G42">
        <v>1658326711.1875</v>
      </c>
      <c r="H42">
        <f t="shared" si="0"/>
        <v>1.876527876891027E-3</v>
      </c>
      <c r="I42">
        <f t="shared" si="1"/>
        <v>1.876527876891027</v>
      </c>
      <c r="J42">
        <f t="shared" si="2"/>
        <v>1.2083330605102081</v>
      </c>
      <c r="K42">
        <f t="shared" si="3"/>
        <v>158.68812500000001</v>
      </c>
      <c r="L42">
        <f t="shared" si="4"/>
        <v>134.77588703648809</v>
      </c>
      <c r="M42">
        <f t="shared" si="5"/>
        <v>13.64347224686616</v>
      </c>
      <c r="N42">
        <f t="shared" si="6"/>
        <v>16.064127470803282</v>
      </c>
      <c r="O42">
        <f t="shared" si="7"/>
        <v>0.1009952820664114</v>
      </c>
      <c r="P42">
        <f t="shared" si="8"/>
        <v>2.7687034380265425</v>
      </c>
      <c r="Q42">
        <f t="shared" si="9"/>
        <v>9.8992376452440425E-2</v>
      </c>
      <c r="R42">
        <f t="shared" si="10"/>
        <v>6.2046880032707794E-2</v>
      </c>
      <c r="S42">
        <f t="shared" si="11"/>
        <v>194.42819511253771</v>
      </c>
      <c r="T42">
        <f t="shared" si="12"/>
        <v>34.64905596336726</v>
      </c>
      <c r="U42">
        <f t="shared" si="13"/>
        <v>33.842412500000002</v>
      </c>
      <c r="V42">
        <f t="shared" si="14"/>
        <v>5.2962227301197746</v>
      </c>
      <c r="W42">
        <f t="shared" si="15"/>
        <v>64.912213645567988</v>
      </c>
      <c r="X42">
        <f t="shared" si="16"/>
        <v>3.4602576367290907</v>
      </c>
      <c r="Y42">
        <f t="shared" si="17"/>
        <v>5.3306726768288959</v>
      </c>
      <c r="Z42">
        <f t="shared" si="18"/>
        <v>1.8359650933906839</v>
      </c>
      <c r="AA42">
        <f t="shared" si="19"/>
        <v>-82.754879370894287</v>
      </c>
      <c r="AB42">
        <f t="shared" si="20"/>
        <v>17.337285362065153</v>
      </c>
      <c r="AC42">
        <f t="shared" si="21"/>
        <v>1.4468003852755271</v>
      </c>
      <c r="AD42">
        <f t="shared" si="22"/>
        <v>130.45740148898412</v>
      </c>
      <c r="AE42">
        <f t="shared" si="23"/>
        <v>10.570802506296495</v>
      </c>
      <c r="AF42">
        <f t="shared" si="24"/>
        <v>1.8688547642938986</v>
      </c>
      <c r="AG42">
        <f t="shared" si="25"/>
        <v>1.2083330605102081</v>
      </c>
      <c r="AH42">
        <v>175.11991811721359</v>
      </c>
      <c r="AI42">
        <v>167.36848484848491</v>
      </c>
      <c r="AJ42">
        <v>1.6901684230262759</v>
      </c>
      <c r="AK42">
        <v>64.097961057381042</v>
      </c>
      <c r="AL42">
        <f t="shared" si="26"/>
        <v>1.876527876891027</v>
      </c>
      <c r="AM42">
        <v>32.515552545310577</v>
      </c>
      <c r="AN42">
        <v>34.18366363636364</v>
      </c>
      <c r="AO42">
        <v>7.6739984829710714E-4</v>
      </c>
      <c r="AP42">
        <v>90.36402905694564</v>
      </c>
      <c r="AQ42">
        <v>21</v>
      </c>
      <c r="AR42">
        <v>3</v>
      </c>
      <c r="AS42">
        <f t="shared" si="27"/>
        <v>1</v>
      </c>
      <c r="AT42">
        <f t="shared" si="28"/>
        <v>0</v>
      </c>
      <c r="AU42">
        <f t="shared" si="29"/>
        <v>47218.253522072468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1009.5172497992423</v>
      </c>
      <c r="BI42">
        <f t="shared" si="33"/>
        <v>1.2083330605102081</v>
      </c>
      <c r="BJ42" t="e">
        <f t="shared" si="34"/>
        <v>#DIV/0!</v>
      </c>
      <c r="BK42">
        <f t="shared" si="35"/>
        <v>1.1969414695494338E-3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253</v>
      </c>
      <c r="CG42">
        <v>1000</v>
      </c>
      <c r="CH42" t="s">
        <v>414</v>
      </c>
      <c r="CI42">
        <v>1110.1500000000001</v>
      </c>
      <c r="CJ42">
        <v>1175.8634999999999</v>
      </c>
      <c r="CK42">
        <v>1152.67</v>
      </c>
      <c r="CL42">
        <v>1.3005735999999999E-4</v>
      </c>
      <c r="CM42">
        <v>6.5004835999999994E-4</v>
      </c>
      <c r="CN42">
        <v>4.7597999359999997E-2</v>
      </c>
      <c r="CO42">
        <v>5.5000000000000003E-4</v>
      </c>
      <c r="CP42">
        <f t="shared" si="46"/>
        <v>1200.0137500000001</v>
      </c>
      <c r="CQ42">
        <f t="shared" si="47"/>
        <v>1009.5172497992423</v>
      </c>
      <c r="CR42">
        <f t="shared" si="48"/>
        <v>0.84125473545552476</v>
      </c>
      <c r="CS42">
        <f t="shared" si="49"/>
        <v>0.16202163942916295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1658326711.1875</v>
      </c>
      <c r="CZ42">
        <v>158.68812500000001</v>
      </c>
      <c r="DA42">
        <v>168.71575000000001</v>
      </c>
      <c r="DB42">
        <v>34.181862500000001</v>
      </c>
      <c r="DC42">
        <v>32.5163625</v>
      </c>
      <c r="DD42">
        <v>160.15187499999999</v>
      </c>
      <c r="DE42">
        <v>33.592212500000002</v>
      </c>
      <c r="DF42">
        <v>650.24575000000004</v>
      </c>
      <c r="DG42">
        <v>101.13075000000001</v>
      </c>
      <c r="DH42">
        <v>0.10006025</v>
      </c>
      <c r="DI42">
        <v>33.958562499999999</v>
      </c>
      <c r="DJ42">
        <v>999.9</v>
      </c>
      <c r="DK42">
        <v>33.842412500000002</v>
      </c>
      <c r="DL42">
        <v>0</v>
      </c>
      <c r="DM42">
        <v>0</v>
      </c>
      <c r="DN42">
        <v>9008.2024999999994</v>
      </c>
      <c r="DO42">
        <v>0</v>
      </c>
      <c r="DP42">
        <v>1834.66625</v>
      </c>
      <c r="DQ42">
        <v>-10.027492499999999</v>
      </c>
      <c r="DR42">
        <v>164.30475000000001</v>
      </c>
      <c r="DS42">
        <v>174.38637499999999</v>
      </c>
      <c r="DT42">
        <v>1.6654787499999999</v>
      </c>
      <c r="DU42">
        <v>168.71575000000001</v>
      </c>
      <c r="DV42">
        <v>32.5163625</v>
      </c>
      <c r="DW42">
        <v>3.45683125</v>
      </c>
      <c r="DX42">
        <v>3.2884000000000002</v>
      </c>
      <c r="DY42">
        <v>26.409199999999998</v>
      </c>
      <c r="DZ42">
        <v>25.565124999999998</v>
      </c>
      <c r="EA42">
        <v>1200.0137500000001</v>
      </c>
      <c r="EB42">
        <v>0.95800425000000011</v>
      </c>
      <c r="EC42">
        <v>4.1996150000000003E-2</v>
      </c>
      <c r="ED42">
        <v>0</v>
      </c>
      <c r="EE42">
        <v>574.39087499999994</v>
      </c>
      <c r="EF42">
        <v>5.0001600000000002</v>
      </c>
      <c r="EG42">
        <v>8461.7662500000006</v>
      </c>
      <c r="EH42">
        <v>9515.2975000000006</v>
      </c>
      <c r="EI42">
        <v>48.617125000000001</v>
      </c>
      <c r="EJ42">
        <v>51.186999999999998</v>
      </c>
      <c r="EK42">
        <v>49.835624999999993</v>
      </c>
      <c r="EL42">
        <v>49.5</v>
      </c>
      <c r="EM42">
        <v>50.242125000000001</v>
      </c>
      <c r="EN42">
        <v>1144.82375</v>
      </c>
      <c r="EO42">
        <v>50.19</v>
      </c>
      <c r="EP42">
        <v>0</v>
      </c>
      <c r="EQ42">
        <v>769224.60000014305</v>
      </c>
      <c r="ER42">
        <v>0</v>
      </c>
      <c r="ES42">
        <v>574.86519230769238</v>
      </c>
      <c r="ET42">
        <v>-5.553811987365159</v>
      </c>
      <c r="EU42">
        <v>-65.870769200950107</v>
      </c>
      <c r="EV42">
        <v>8467.9323076923083</v>
      </c>
      <c r="EW42">
        <v>15</v>
      </c>
      <c r="EX42">
        <v>1658316094</v>
      </c>
      <c r="EY42" t="s">
        <v>416</v>
      </c>
      <c r="EZ42">
        <v>1658316090.5</v>
      </c>
      <c r="FA42">
        <v>1658316094</v>
      </c>
      <c r="FB42">
        <v>11</v>
      </c>
      <c r="FC42">
        <v>-0.13300000000000001</v>
      </c>
      <c r="FD42">
        <v>0.107</v>
      </c>
      <c r="FE42">
        <v>-1.72</v>
      </c>
      <c r="FF42">
        <v>0.44</v>
      </c>
      <c r="FG42">
        <v>415</v>
      </c>
      <c r="FH42">
        <v>29</v>
      </c>
      <c r="FI42">
        <v>0.15</v>
      </c>
      <c r="FJ42">
        <v>0.28000000000000003</v>
      </c>
      <c r="FK42">
        <v>-9.7604187804878038</v>
      </c>
      <c r="FL42">
        <v>-1.8546884320557491</v>
      </c>
      <c r="FM42">
        <v>0.18846250324078001</v>
      </c>
      <c r="FN42">
        <v>0</v>
      </c>
      <c r="FO42">
        <v>575.13385294117631</v>
      </c>
      <c r="FP42">
        <v>-4.7274408017561651</v>
      </c>
      <c r="FQ42">
        <v>0.50394252312045007</v>
      </c>
      <c r="FR42">
        <v>0</v>
      </c>
      <c r="FS42">
        <v>1.685479024390244</v>
      </c>
      <c r="FT42">
        <v>-0.25082216027874799</v>
      </c>
      <c r="FU42">
        <v>2.7925858355686131E-2</v>
      </c>
      <c r="FV42">
        <v>0</v>
      </c>
      <c r="FW42">
        <v>0</v>
      </c>
      <c r="FX42">
        <v>3</v>
      </c>
      <c r="FY42" t="s">
        <v>425</v>
      </c>
      <c r="FZ42">
        <v>3.36863</v>
      </c>
      <c r="GA42">
        <v>2.8939300000000001</v>
      </c>
      <c r="GB42">
        <v>4.4062999999999998E-2</v>
      </c>
      <c r="GC42">
        <v>4.7083300000000002E-2</v>
      </c>
      <c r="GD42">
        <v>0.140322</v>
      </c>
      <c r="GE42">
        <v>0.13875799999999999</v>
      </c>
      <c r="GF42">
        <v>32966.5</v>
      </c>
      <c r="GG42">
        <v>28584.400000000001</v>
      </c>
      <c r="GH42">
        <v>30824.9</v>
      </c>
      <c r="GI42">
        <v>27961.8</v>
      </c>
      <c r="GJ42">
        <v>34914.800000000003</v>
      </c>
      <c r="GK42">
        <v>33977.1</v>
      </c>
      <c r="GL42">
        <v>40183.800000000003</v>
      </c>
      <c r="GM42">
        <v>38974.9</v>
      </c>
      <c r="GN42">
        <v>2.2875000000000001</v>
      </c>
      <c r="GO42">
        <v>1.58613</v>
      </c>
      <c r="GP42">
        <v>0</v>
      </c>
      <c r="GQ42">
        <v>4.9356400000000002E-2</v>
      </c>
      <c r="GR42">
        <v>999.9</v>
      </c>
      <c r="GS42">
        <v>33.037100000000002</v>
      </c>
      <c r="GT42">
        <v>65.099999999999994</v>
      </c>
      <c r="GU42">
        <v>37.700000000000003</v>
      </c>
      <c r="GV42">
        <v>42.162100000000002</v>
      </c>
      <c r="GW42">
        <v>50.920200000000001</v>
      </c>
      <c r="GX42">
        <v>41.101799999999997</v>
      </c>
      <c r="GY42">
        <v>1</v>
      </c>
      <c r="GZ42">
        <v>0.69802299999999995</v>
      </c>
      <c r="HA42">
        <v>1.7884500000000001</v>
      </c>
      <c r="HB42">
        <v>20.199200000000001</v>
      </c>
      <c r="HC42">
        <v>5.2148899999999996</v>
      </c>
      <c r="HD42">
        <v>11.974</v>
      </c>
      <c r="HE42">
        <v>4.9905499999999998</v>
      </c>
      <c r="HF42">
        <v>3.2926500000000001</v>
      </c>
      <c r="HG42">
        <v>8347.4</v>
      </c>
      <c r="HH42">
        <v>9999</v>
      </c>
      <c r="HI42">
        <v>9999</v>
      </c>
      <c r="HJ42">
        <v>970.6</v>
      </c>
      <c r="HK42">
        <v>4.9712899999999998</v>
      </c>
      <c r="HL42">
        <v>1.87408</v>
      </c>
      <c r="HM42">
        <v>1.87042</v>
      </c>
      <c r="HN42">
        <v>1.8699600000000001</v>
      </c>
      <c r="HO42">
        <v>1.8746799999999999</v>
      </c>
      <c r="HP42">
        <v>1.87134</v>
      </c>
      <c r="HQ42">
        <v>1.86683</v>
      </c>
      <c r="HR42">
        <v>1.87788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-1.466</v>
      </c>
      <c r="IG42">
        <v>0.5897</v>
      </c>
      <c r="IH42">
        <v>-1.4143203888967211</v>
      </c>
      <c r="II42">
        <v>1.7196870422270779E-5</v>
      </c>
      <c r="IJ42">
        <v>-2.1741833173098589E-6</v>
      </c>
      <c r="IK42">
        <v>9.0595066644434051E-10</v>
      </c>
      <c r="IL42">
        <v>-5.0132855213330413E-2</v>
      </c>
      <c r="IM42">
        <v>-1.2435942757381079E-3</v>
      </c>
      <c r="IN42">
        <v>8.3241555849602686E-4</v>
      </c>
      <c r="IO42">
        <v>-6.8006265696850886E-6</v>
      </c>
      <c r="IP42">
        <v>17</v>
      </c>
      <c r="IQ42">
        <v>2050</v>
      </c>
      <c r="IR42">
        <v>3</v>
      </c>
      <c r="IS42">
        <v>34</v>
      </c>
      <c r="IT42">
        <v>177.1</v>
      </c>
      <c r="IU42">
        <v>177</v>
      </c>
      <c r="IV42">
        <v>0.55175799999999997</v>
      </c>
      <c r="IW42">
        <v>2.6061999999999999</v>
      </c>
      <c r="IX42">
        <v>1.49902</v>
      </c>
      <c r="IY42">
        <v>2.2997999999999998</v>
      </c>
      <c r="IZ42">
        <v>1.69678</v>
      </c>
      <c r="JA42">
        <v>2.2473100000000001</v>
      </c>
      <c r="JB42">
        <v>42.085700000000003</v>
      </c>
      <c r="JC42">
        <v>13.7906</v>
      </c>
      <c r="JD42">
        <v>18</v>
      </c>
      <c r="JE42">
        <v>686.09900000000005</v>
      </c>
      <c r="JF42">
        <v>298.339</v>
      </c>
      <c r="JG42">
        <v>29.999400000000001</v>
      </c>
      <c r="JH42">
        <v>36.385300000000001</v>
      </c>
      <c r="JI42">
        <v>29.999400000000001</v>
      </c>
      <c r="JJ42">
        <v>36.271999999999998</v>
      </c>
      <c r="JK42">
        <v>36.260199999999998</v>
      </c>
      <c r="JL42">
        <v>11.083600000000001</v>
      </c>
      <c r="JM42">
        <v>29.076699999999999</v>
      </c>
      <c r="JN42">
        <v>93.206299999999999</v>
      </c>
      <c r="JO42">
        <v>30</v>
      </c>
      <c r="JP42">
        <v>183.96799999999999</v>
      </c>
      <c r="JQ42">
        <v>32.5441</v>
      </c>
      <c r="JR42">
        <v>98.236800000000002</v>
      </c>
      <c r="JS42">
        <v>98.156599999999997</v>
      </c>
    </row>
    <row r="43" spans="1:279" x14ac:dyDescent="0.2">
      <c r="A43">
        <v>28</v>
      </c>
      <c r="B43">
        <v>1658326717.5</v>
      </c>
      <c r="C43">
        <v>108</v>
      </c>
      <c r="D43" t="s">
        <v>475</v>
      </c>
      <c r="E43" t="s">
        <v>476</v>
      </c>
      <c r="F43">
        <v>4</v>
      </c>
      <c r="G43">
        <v>1658326715.5</v>
      </c>
      <c r="H43">
        <f t="shared" si="0"/>
        <v>1.8755010650797948E-3</v>
      </c>
      <c r="I43">
        <f t="shared" si="1"/>
        <v>1.8755010650797947</v>
      </c>
      <c r="J43">
        <f t="shared" si="2"/>
        <v>1.223035331667127</v>
      </c>
      <c r="K43">
        <f t="shared" si="3"/>
        <v>165.76528571428571</v>
      </c>
      <c r="L43">
        <f t="shared" si="4"/>
        <v>141.43281125490577</v>
      </c>
      <c r="M43">
        <f t="shared" si="5"/>
        <v>14.317229831026888</v>
      </c>
      <c r="N43">
        <f t="shared" si="6"/>
        <v>16.780403871770918</v>
      </c>
      <c r="O43">
        <f t="shared" si="7"/>
        <v>0.1010861525353971</v>
      </c>
      <c r="P43">
        <f t="shared" si="8"/>
        <v>2.7709774944881751</v>
      </c>
      <c r="Q43">
        <f t="shared" si="9"/>
        <v>9.9081291112253014E-2</v>
      </c>
      <c r="R43">
        <f t="shared" si="10"/>
        <v>6.2102623932384818E-2</v>
      </c>
      <c r="S43">
        <f t="shared" si="11"/>
        <v>194.42349261252818</v>
      </c>
      <c r="T43">
        <f t="shared" si="12"/>
        <v>34.646693669044616</v>
      </c>
      <c r="U43">
        <f t="shared" si="13"/>
        <v>33.834985714285708</v>
      </c>
      <c r="V43">
        <f t="shared" si="14"/>
        <v>5.2940265559496291</v>
      </c>
      <c r="W43">
        <f t="shared" si="15"/>
        <v>64.928339550673243</v>
      </c>
      <c r="X43">
        <f t="shared" si="16"/>
        <v>3.4607134487237303</v>
      </c>
      <c r="Y43">
        <f t="shared" si="17"/>
        <v>5.3300507492923348</v>
      </c>
      <c r="Z43">
        <f t="shared" si="18"/>
        <v>1.8333131072258988</v>
      </c>
      <c r="AA43">
        <f t="shared" si="19"/>
        <v>-82.70959697001895</v>
      </c>
      <c r="AB43">
        <f t="shared" si="20"/>
        <v>18.14862192227206</v>
      </c>
      <c r="AC43">
        <f t="shared" si="21"/>
        <v>1.513193305783751</v>
      </c>
      <c r="AD43">
        <f t="shared" si="22"/>
        <v>131.37571087056503</v>
      </c>
      <c r="AE43">
        <f t="shared" si="23"/>
        <v>10.693297613851765</v>
      </c>
      <c r="AF43">
        <f t="shared" si="24"/>
        <v>1.8708841635967648</v>
      </c>
      <c r="AG43">
        <f t="shared" si="25"/>
        <v>1.223035331667127</v>
      </c>
      <c r="AH43">
        <v>182.0249443896418</v>
      </c>
      <c r="AI43">
        <v>174.19352727272721</v>
      </c>
      <c r="AJ43">
        <v>1.707011758088339</v>
      </c>
      <c r="AK43">
        <v>64.097961057381042</v>
      </c>
      <c r="AL43">
        <f t="shared" si="26"/>
        <v>1.8755010650797947</v>
      </c>
      <c r="AM43">
        <v>32.518665044699503</v>
      </c>
      <c r="AN43">
        <v>34.188513333333312</v>
      </c>
      <c r="AO43">
        <v>2.9176470588722342E-4</v>
      </c>
      <c r="AP43">
        <v>90.36402905694564</v>
      </c>
      <c r="AQ43">
        <v>21</v>
      </c>
      <c r="AR43">
        <v>3</v>
      </c>
      <c r="AS43">
        <f t="shared" si="27"/>
        <v>1</v>
      </c>
      <c r="AT43">
        <f t="shared" si="28"/>
        <v>0</v>
      </c>
      <c r="AU43">
        <f t="shared" si="29"/>
        <v>47280.958649321001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1009.4924997992375</v>
      </c>
      <c r="BI43">
        <f t="shared" si="33"/>
        <v>1.223035331667127</v>
      </c>
      <c r="BJ43" t="e">
        <f t="shared" si="34"/>
        <v>#DIV/0!</v>
      </c>
      <c r="BK43">
        <f t="shared" si="35"/>
        <v>1.2115348374657144E-3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253</v>
      </c>
      <c r="CG43">
        <v>1000</v>
      </c>
      <c r="CH43" t="s">
        <v>414</v>
      </c>
      <c r="CI43">
        <v>1110.1500000000001</v>
      </c>
      <c r="CJ43">
        <v>1175.8634999999999</v>
      </c>
      <c r="CK43">
        <v>1152.67</v>
      </c>
      <c r="CL43">
        <v>1.3005735999999999E-4</v>
      </c>
      <c r="CM43">
        <v>6.5004835999999994E-4</v>
      </c>
      <c r="CN43">
        <v>4.7597999359999997E-2</v>
      </c>
      <c r="CO43">
        <v>5.5000000000000003E-4</v>
      </c>
      <c r="CP43">
        <f t="shared" si="46"/>
        <v>1199.984285714286</v>
      </c>
      <c r="CQ43">
        <f t="shared" si="47"/>
        <v>1009.4924997992375</v>
      </c>
      <c r="CR43">
        <f t="shared" si="48"/>
        <v>0.84125476626416074</v>
      </c>
      <c r="CS43">
        <f t="shared" si="49"/>
        <v>0.16202169888983034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1658326715.5</v>
      </c>
      <c r="CZ43">
        <v>165.76528571428571</v>
      </c>
      <c r="DA43">
        <v>175.91871428571429</v>
      </c>
      <c r="DB43">
        <v>34.186671428571422</v>
      </c>
      <c r="DC43">
        <v>32.519328571428566</v>
      </c>
      <c r="DD43">
        <v>167.23314285714289</v>
      </c>
      <c r="DE43">
        <v>33.596914285714277</v>
      </c>
      <c r="DF43">
        <v>650.22914285714285</v>
      </c>
      <c r="DG43">
        <v>101.13</v>
      </c>
      <c r="DH43">
        <v>9.9903471428571436E-2</v>
      </c>
      <c r="DI43">
        <v>33.956471428571433</v>
      </c>
      <c r="DJ43">
        <v>999.89999999999986</v>
      </c>
      <c r="DK43">
        <v>33.834985714285708</v>
      </c>
      <c r="DL43">
        <v>0</v>
      </c>
      <c r="DM43">
        <v>0</v>
      </c>
      <c r="DN43">
        <v>9020.3599999999988</v>
      </c>
      <c r="DO43">
        <v>0</v>
      </c>
      <c r="DP43">
        <v>1832.75</v>
      </c>
      <c r="DQ43">
        <v>-10.153557142857141</v>
      </c>
      <c r="DR43">
        <v>171.63285714285709</v>
      </c>
      <c r="DS43">
        <v>181.8317142857143</v>
      </c>
      <c r="DT43">
        <v>1.667372857142857</v>
      </c>
      <c r="DU43">
        <v>175.91871428571429</v>
      </c>
      <c r="DV43">
        <v>32.519328571428566</v>
      </c>
      <c r="DW43">
        <v>3.457305714285714</v>
      </c>
      <c r="DX43">
        <v>3.288681428571429</v>
      </c>
      <c r="DY43">
        <v>26.41151428571429</v>
      </c>
      <c r="DZ43">
        <v>25.566557142857139</v>
      </c>
      <c r="EA43">
        <v>1199.984285714286</v>
      </c>
      <c r="EB43">
        <v>0.95800299999999994</v>
      </c>
      <c r="EC43">
        <v>4.1997500000000007E-2</v>
      </c>
      <c r="ED43">
        <v>0</v>
      </c>
      <c r="EE43">
        <v>573.91828571428573</v>
      </c>
      <c r="EF43">
        <v>5.0001600000000002</v>
      </c>
      <c r="EG43">
        <v>8456.4942857142851</v>
      </c>
      <c r="EH43">
        <v>9515.0457142857158</v>
      </c>
      <c r="EI43">
        <v>48.625</v>
      </c>
      <c r="EJ43">
        <v>51.186999999999998</v>
      </c>
      <c r="EK43">
        <v>49.838999999999999</v>
      </c>
      <c r="EL43">
        <v>49.508857142857153</v>
      </c>
      <c r="EM43">
        <v>50.223000000000013</v>
      </c>
      <c r="EN43">
        <v>1144.7942857142859</v>
      </c>
      <c r="EO43">
        <v>50.19</v>
      </c>
      <c r="EP43">
        <v>0</v>
      </c>
      <c r="EQ43">
        <v>769228.79999995232</v>
      </c>
      <c r="ER43">
        <v>0</v>
      </c>
      <c r="ES43">
        <v>574.45087999999998</v>
      </c>
      <c r="ET43">
        <v>-5.0798461854841754</v>
      </c>
      <c r="EU43">
        <v>-70.783846237507248</v>
      </c>
      <c r="EV43">
        <v>8462.8455999999987</v>
      </c>
      <c r="EW43">
        <v>15</v>
      </c>
      <c r="EX43">
        <v>1658316094</v>
      </c>
      <c r="EY43" t="s">
        <v>416</v>
      </c>
      <c r="EZ43">
        <v>1658316090.5</v>
      </c>
      <c r="FA43">
        <v>1658316094</v>
      </c>
      <c r="FB43">
        <v>11</v>
      </c>
      <c r="FC43">
        <v>-0.13300000000000001</v>
      </c>
      <c r="FD43">
        <v>0.107</v>
      </c>
      <c r="FE43">
        <v>-1.72</v>
      </c>
      <c r="FF43">
        <v>0.44</v>
      </c>
      <c r="FG43">
        <v>415</v>
      </c>
      <c r="FH43">
        <v>29</v>
      </c>
      <c r="FI43">
        <v>0.15</v>
      </c>
      <c r="FJ43">
        <v>0.28000000000000003</v>
      </c>
      <c r="FK43">
        <v>-9.8866790243902436</v>
      </c>
      <c r="FL43">
        <v>-1.699947804878067</v>
      </c>
      <c r="FM43">
        <v>0.1727441114566588</v>
      </c>
      <c r="FN43">
        <v>0</v>
      </c>
      <c r="FO43">
        <v>574.7802058823529</v>
      </c>
      <c r="FP43">
        <v>-5.4446600499791744</v>
      </c>
      <c r="FQ43">
        <v>0.57241777110016734</v>
      </c>
      <c r="FR43">
        <v>0</v>
      </c>
      <c r="FS43">
        <v>1.674695609756097</v>
      </c>
      <c r="FT43">
        <v>-0.15271233449477711</v>
      </c>
      <c r="FU43">
        <v>2.176717623426529E-2</v>
      </c>
      <c r="FV43">
        <v>0</v>
      </c>
      <c r="FW43">
        <v>0</v>
      </c>
      <c r="FX43">
        <v>3</v>
      </c>
      <c r="FY43" t="s">
        <v>425</v>
      </c>
      <c r="FZ43">
        <v>3.36856</v>
      </c>
      <c r="GA43">
        <v>2.89364</v>
      </c>
      <c r="GB43">
        <v>4.5695100000000002E-2</v>
      </c>
      <c r="GC43">
        <v>4.8740499999999999E-2</v>
      </c>
      <c r="GD43">
        <v>0.14033499999999999</v>
      </c>
      <c r="GE43">
        <v>0.138769</v>
      </c>
      <c r="GF43">
        <v>32911.599999999999</v>
      </c>
      <c r="GG43">
        <v>28535.1</v>
      </c>
      <c r="GH43">
        <v>30826.1</v>
      </c>
      <c r="GI43">
        <v>27962.1</v>
      </c>
      <c r="GJ43">
        <v>34915.699999999997</v>
      </c>
      <c r="GK43">
        <v>33977.1</v>
      </c>
      <c r="GL43">
        <v>40185.5</v>
      </c>
      <c r="GM43">
        <v>38975.300000000003</v>
      </c>
      <c r="GN43">
        <v>2.2875800000000002</v>
      </c>
      <c r="GO43">
        <v>1.5863</v>
      </c>
      <c r="GP43">
        <v>0</v>
      </c>
      <c r="GQ43">
        <v>4.9110500000000001E-2</v>
      </c>
      <c r="GR43">
        <v>999.9</v>
      </c>
      <c r="GS43">
        <v>33.040799999999997</v>
      </c>
      <c r="GT43">
        <v>65.099999999999994</v>
      </c>
      <c r="GU43">
        <v>37.700000000000003</v>
      </c>
      <c r="GV43">
        <v>42.164999999999999</v>
      </c>
      <c r="GW43">
        <v>50.5002</v>
      </c>
      <c r="GX43">
        <v>41.474400000000003</v>
      </c>
      <c r="GY43">
        <v>1</v>
      </c>
      <c r="GZ43">
        <v>0.69729200000000002</v>
      </c>
      <c r="HA43">
        <v>1.78525</v>
      </c>
      <c r="HB43">
        <v>20.199300000000001</v>
      </c>
      <c r="HC43">
        <v>5.2140000000000004</v>
      </c>
      <c r="HD43">
        <v>11.974</v>
      </c>
      <c r="HE43">
        <v>4.9902499999999996</v>
      </c>
      <c r="HF43">
        <v>3.2925</v>
      </c>
      <c r="HG43">
        <v>8347.4</v>
      </c>
      <c r="HH43">
        <v>9999</v>
      </c>
      <c r="HI43">
        <v>9999</v>
      </c>
      <c r="HJ43">
        <v>970.6</v>
      </c>
      <c r="HK43">
        <v>4.9712699999999996</v>
      </c>
      <c r="HL43">
        <v>1.87408</v>
      </c>
      <c r="HM43">
        <v>1.87042</v>
      </c>
      <c r="HN43">
        <v>1.8699600000000001</v>
      </c>
      <c r="HO43">
        <v>1.8746700000000001</v>
      </c>
      <c r="HP43">
        <v>1.87134</v>
      </c>
      <c r="HQ43">
        <v>1.86683</v>
      </c>
      <c r="HR43">
        <v>1.8778900000000001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-1.47</v>
      </c>
      <c r="IG43">
        <v>0.58989999999999998</v>
      </c>
      <c r="IH43">
        <v>-1.4143203888967211</v>
      </c>
      <c r="II43">
        <v>1.7196870422270779E-5</v>
      </c>
      <c r="IJ43">
        <v>-2.1741833173098589E-6</v>
      </c>
      <c r="IK43">
        <v>9.0595066644434051E-10</v>
      </c>
      <c r="IL43">
        <v>-5.0132855213330413E-2</v>
      </c>
      <c r="IM43">
        <v>-1.2435942757381079E-3</v>
      </c>
      <c r="IN43">
        <v>8.3241555849602686E-4</v>
      </c>
      <c r="IO43">
        <v>-6.8006265696850886E-6</v>
      </c>
      <c r="IP43">
        <v>17</v>
      </c>
      <c r="IQ43">
        <v>2050</v>
      </c>
      <c r="IR43">
        <v>3</v>
      </c>
      <c r="IS43">
        <v>34</v>
      </c>
      <c r="IT43">
        <v>177.1</v>
      </c>
      <c r="IU43">
        <v>177.1</v>
      </c>
      <c r="IV43">
        <v>0.56640599999999997</v>
      </c>
      <c r="IW43">
        <v>2.6061999999999999</v>
      </c>
      <c r="IX43">
        <v>1.49902</v>
      </c>
      <c r="IY43">
        <v>2.2997999999999998</v>
      </c>
      <c r="IZ43">
        <v>1.69678</v>
      </c>
      <c r="JA43">
        <v>2.2497600000000002</v>
      </c>
      <c r="JB43">
        <v>42.085700000000003</v>
      </c>
      <c r="JC43">
        <v>13.799300000000001</v>
      </c>
      <c r="JD43">
        <v>18</v>
      </c>
      <c r="JE43">
        <v>686.07899999999995</v>
      </c>
      <c r="JF43">
        <v>298.38900000000001</v>
      </c>
      <c r="JG43">
        <v>29.999300000000002</v>
      </c>
      <c r="JH43">
        <v>36.376100000000001</v>
      </c>
      <c r="JI43">
        <v>29.999199999999998</v>
      </c>
      <c r="JJ43">
        <v>36.264400000000002</v>
      </c>
      <c r="JK43">
        <v>36.252200000000002</v>
      </c>
      <c r="JL43">
        <v>11.3842</v>
      </c>
      <c r="JM43">
        <v>29.076699999999999</v>
      </c>
      <c r="JN43">
        <v>92.8352</v>
      </c>
      <c r="JO43">
        <v>30</v>
      </c>
      <c r="JP43">
        <v>190.64599999999999</v>
      </c>
      <c r="JQ43">
        <v>32.5441</v>
      </c>
      <c r="JR43">
        <v>98.240799999999993</v>
      </c>
      <c r="JS43">
        <v>98.157499999999999</v>
      </c>
    </row>
    <row r="44" spans="1:279" x14ac:dyDescent="0.2">
      <c r="A44">
        <v>29</v>
      </c>
      <c r="B44">
        <v>1658326721.5</v>
      </c>
      <c r="C44">
        <v>112</v>
      </c>
      <c r="D44" t="s">
        <v>477</v>
      </c>
      <c r="E44" t="s">
        <v>478</v>
      </c>
      <c r="F44">
        <v>4</v>
      </c>
      <c r="G44">
        <v>1658326719.1875</v>
      </c>
      <c r="H44">
        <f t="shared" si="0"/>
        <v>1.8684342071372305E-3</v>
      </c>
      <c r="I44">
        <f t="shared" si="1"/>
        <v>1.8684342071372306</v>
      </c>
      <c r="J44">
        <f t="shared" si="2"/>
        <v>1.4722885906356968</v>
      </c>
      <c r="K44">
        <f t="shared" si="3"/>
        <v>171.81537499999999</v>
      </c>
      <c r="L44">
        <f t="shared" si="4"/>
        <v>143.26665144977591</v>
      </c>
      <c r="M44">
        <f t="shared" si="5"/>
        <v>14.502956410734697</v>
      </c>
      <c r="N44">
        <f t="shared" si="6"/>
        <v>17.392958299109694</v>
      </c>
      <c r="O44">
        <f t="shared" si="7"/>
        <v>0.10072069110400053</v>
      </c>
      <c r="P44">
        <f t="shared" si="8"/>
        <v>2.7704356438867972</v>
      </c>
      <c r="Q44">
        <f t="shared" si="9"/>
        <v>9.8729765165812722E-2</v>
      </c>
      <c r="R44">
        <f t="shared" si="10"/>
        <v>6.1881702194642306E-2</v>
      </c>
      <c r="S44">
        <f t="shared" si="11"/>
        <v>194.42320761252759</v>
      </c>
      <c r="T44">
        <f t="shared" si="12"/>
        <v>34.646284721150124</v>
      </c>
      <c r="U44">
        <f t="shared" si="13"/>
        <v>33.834275000000012</v>
      </c>
      <c r="V44">
        <f t="shared" si="14"/>
        <v>5.2938164322172252</v>
      </c>
      <c r="W44">
        <f t="shared" si="15"/>
        <v>64.940684643858077</v>
      </c>
      <c r="X44">
        <f t="shared" si="16"/>
        <v>3.460896566407369</v>
      </c>
      <c r="Y44">
        <f t="shared" si="17"/>
        <v>5.3293194942235518</v>
      </c>
      <c r="Z44">
        <f t="shared" si="18"/>
        <v>1.8329198658098562</v>
      </c>
      <c r="AA44">
        <f t="shared" si="19"/>
        <v>-82.397948534751862</v>
      </c>
      <c r="AB44">
        <f t="shared" si="20"/>
        <v>17.883960243796064</v>
      </c>
      <c r="AC44">
        <f t="shared" si="21"/>
        <v>1.491394913171419</v>
      </c>
      <c r="AD44">
        <f t="shared" si="22"/>
        <v>131.40061423474322</v>
      </c>
      <c r="AE44">
        <f t="shared" si="23"/>
        <v>10.812893964112618</v>
      </c>
      <c r="AF44">
        <f t="shared" si="24"/>
        <v>1.8709045857902551</v>
      </c>
      <c r="AG44">
        <f t="shared" si="25"/>
        <v>1.4722885906356968</v>
      </c>
      <c r="AH44">
        <v>188.94524727192581</v>
      </c>
      <c r="AI44">
        <v>180.95532121212119</v>
      </c>
      <c r="AJ44">
        <v>1.6867688546693409</v>
      </c>
      <c r="AK44">
        <v>64.097961057381042</v>
      </c>
      <c r="AL44">
        <f t="shared" si="26"/>
        <v>1.8684342071372306</v>
      </c>
      <c r="AM44">
        <v>32.52225255957979</v>
      </c>
      <c r="AN44">
        <v>34.187182424242437</v>
      </c>
      <c r="AO44">
        <v>3.0972900791209901E-5</v>
      </c>
      <c r="AP44">
        <v>90.36402905694564</v>
      </c>
      <c r="AQ44">
        <v>21</v>
      </c>
      <c r="AR44">
        <v>3</v>
      </c>
      <c r="AS44">
        <f t="shared" si="27"/>
        <v>1</v>
      </c>
      <c r="AT44">
        <f t="shared" si="28"/>
        <v>0</v>
      </c>
      <c r="AU44">
        <f t="shared" si="29"/>
        <v>47266.473737676759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1009.4909997992371</v>
      </c>
      <c r="BI44">
        <f t="shared" si="33"/>
        <v>1.4722885906356968</v>
      </c>
      <c r="BJ44" t="e">
        <f t="shared" si="34"/>
        <v>#DIV/0!</v>
      </c>
      <c r="BK44">
        <f t="shared" si="35"/>
        <v>1.4584464754301908E-3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253</v>
      </c>
      <c r="CG44">
        <v>1000</v>
      </c>
      <c r="CH44" t="s">
        <v>414</v>
      </c>
      <c r="CI44">
        <v>1110.1500000000001</v>
      </c>
      <c r="CJ44">
        <v>1175.8634999999999</v>
      </c>
      <c r="CK44">
        <v>1152.67</v>
      </c>
      <c r="CL44">
        <v>1.3005735999999999E-4</v>
      </c>
      <c r="CM44">
        <v>6.5004835999999994E-4</v>
      </c>
      <c r="CN44">
        <v>4.7597999359999997E-2</v>
      </c>
      <c r="CO44">
        <v>5.5000000000000003E-4</v>
      </c>
      <c r="CP44">
        <f t="shared" si="46"/>
        <v>1199.9825000000001</v>
      </c>
      <c r="CQ44">
        <f t="shared" si="47"/>
        <v>1009.4909997992371</v>
      </c>
      <c r="CR44">
        <f t="shared" si="48"/>
        <v>0.84125476813139943</v>
      </c>
      <c r="CS44">
        <f t="shared" si="49"/>
        <v>0.16202170249360101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1658326719.1875</v>
      </c>
      <c r="CZ44">
        <v>171.81537499999999</v>
      </c>
      <c r="DA44">
        <v>182.08924999999999</v>
      </c>
      <c r="DB44">
        <v>34.188274999999997</v>
      </c>
      <c r="DC44">
        <v>32.520975</v>
      </c>
      <c r="DD44">
        <v>173.28725</v>
      </c>
      <c r="DE44">
        <v>33.598474999999993</v>
      </c>
      <c r="DF44">
        <v>650.25187500000004</v>
      </c>
      <c r="DG44">
        <v>101.13062499999999</v>
      </c>
      <c r="DH44">
        <v>9.9886525000000004E-2</v>
      </c>
      <c r="DI44">
        <v>33.954012499999997</v>
      </c>
      <c r="DJ44">
        <v>999.9</v>
      </c>
      <c r="DK44">
        <v>33.834275000000012</v>
      </c>
      <c r="DL44">
        <v>0</v>
      </c>
      <c r="DM44">
        <v>0</v>
      </c>
      <c r="DN44">
        <v>9017.4225000000006</v>
      </c>
      <c r="DO44">
        <v>0</v>
      </c>
      <c r="DP44">
        <v>1832.75125</v>
      </c>
      <c r="DQ44">
        <v>-10.274050000000001</v>
      </c>
      <c r="DR44">
        <v>177.89737500000001</v>
      </c>
      <c r="DS44">
        <v>188.20987500000001</v>
      </c>
      <c r="DT44">
        <v>1.6673024999999999</v>
      </c>
      <c r="DU44">
        <v>182.08924999999999</v>
      </c>
      <c r="DV44">
        <v>32.520975</v>
      </c>
      <c r="DW44">
        <v>3.45747625</v>
      </c>
      <c r="DX44">
        <v>3.2888625</v>
      </c>
      <c r="DY44">
        <v>26.412375000000001</v>
      </c>
      <c r="DZ44">
        <v>25.567499999999999</v>
      </c>
      <c r="EA44">
        <v>1199.9825000000001</v>
      </c>
      <c r="EB44">
        <v>0.95800300000000005</v>
      </c>
      <c r="EC44">
        <v>4.19975E-2</v>
      </c>
      <c r="ED44">
        <v>0</v>
      </c>
      <c r="EE44">
        <v>573.74337500000001</v>
      </c>
      <c r="EF44">
        <v>5.0001600000000002</v>
      </c>
      <c r="EG44">
        <v>8452.7124999999996</v>
      </c>
      <c r="EH44">
        <v>9515.0387499999997</v>
      </c>
      <c r="EI44">
        <v>48.609250000000003</v>
      </c>
      <c r="EJ44">
        <v>51.186999999999998</v>
      </c>
      <c r="EK44">
        <v>49.835624999999993</v>
      </c>
      <c r="EL44">
        <v>49.507750000000001</v>
      </c>
      <c r="EM44">
        <v>50.194875000000003</v>
      </c>
      <c r="EN44">
        <v>1144.7925</v>
      </c>
      <c r="EO44">
        <v>50.19</v>
      </c>
      <c r="EP44">
        <v>0</v>
      </c>
      <c r="EQ44">
        <v>769233</v>
      </c>
      <c r="ER44">
        <v>0</v>
      </c>
      <c r="ES44">
        <v>574.13388461538466</v>
      </c>
      <c r="ET44">
        <v>-4.6809231006739083</v>
      </c>
      <c r="EU44">
        <v>-66.311453004913233</v>
      </c>
      <c r="EV44">
        <v>8458.4042307692307</v>
      </c>
      <c r="EW44">
        <v>15</v>
      </c>
      <c r="EX44">
        <v>1658316094</v>
      </c>
      <c r="EY44" t="s">
        <v>416</v>
      </c>
      <c r="EZ44">
        <v>1658316090.5</v>
      </c>
      <c r="FA44">
        <v>1658316094</v>
      </c>
      <c r="FB44">
        <v>11</v>
      </c>
      <c r="FC44">
        <v>-0.13300000000000001</v>
      </c>
      <c r="FD44">
        <v>0.107</v>
      </c>
      <c r="FE44">
        <v>-1.72</v>
      </c>
      <c r="FF44">
        <v>0.44</v>
      </c>
      <c r="FG44">
        <v>415</v>
      </c>
      <c r="FH44">
        <v>29</v>
      </c>
      <c r="FI44">
        <v>0.15</v>
      </c>
      <c r="FJ44">
        <v>0.28000000000000003</v>
      </c>
      <c r="FK44">
        <v>-10.005913902439019</v>
      </c>
      <c r="FL44">
        <v>-1.5676687108013929</v>
      </c>
      <c r="FM44">
        <v>0.15749338728476669</v>
      </c>
      <c r="FN44">
        <v>0</v>
      </c>
      <c r="FO44">
        <v>574.4382352941177</v>
      </c>
      <c r="FP44">
        <v>-4.9163025348423588</v>
      </c>
      <c r="FQ44">
        <v>0.52231346565198278</v>
      </c>
      <c r="FR44">
        <v>0</v>
      </c>
      <c r="FS44">
        <v>1.666148780487805</v>
      </c>
      <c r="FT44">
        <v>-2.3709616724739389E-2</v>
      </c>
      <c r="FU44">
        <v>1.236312143770827E-2</v>
      </c>
      <c r="FV44">
        <v>1</v>
      </c>
      <c r="FW44">
        <v>1</v>
      </c>
      <c r="FX44">
        <v>3</v>
      </c>
      <c r="FY44" t="s">
        <v>436</v>
      </c>
      <c r="FZ44">
        <v>3.3687200000000002</v>
      </c>
      <c r="GA44">
        <v>2.89378</v>
      </c>
      <c r="GB44">
        <v>4.7299899999999999E-2</v>
      </c>
      <c r="GC44">
        <v>5.0390499999999998E-2</v>
      </c>
      <c r="GD44">
        <v>0.14033399999999999</v>
      </c>
      <c r="GE44">
        <v>0.13875999999999999</v>
      </c>
      <c r="GF44">
        <v>32856.300000000003</v>
      </c>
      <c r="GG44">
        <v>28486.3</v>
      </c>
      <c r="GH44">
        <v>30826.1</v>
      </c>
      <c r="GI44">
        <v>27962.7</v>
      </c>
      <c r="GJ44">
        <v>34915.9</v>
      </c>
      <c r="GK44">
        <v>33978.1</v>
      </c>
      <c r="GL44">
        <v>40185.599999999999</v>
      </c>
      <c r="GM44">
        <v>38976.1</v>
      </c>
      <c r="GN44">
        <v>2.2875999999999999</v>
      </c>
      <c r="GO44">
        <v>1.58602</v>
      </c>
      <c r="GP44">
        <v>0</v>
      </c>
      <c r="GQ44">
        <v>4.8853500000000001E-2</v>
      </c>
      <c r="GR44">
        <v>999.9</v>
      </c>
      <c r="GS44">
        <v>33.043700000000001</v>
      </c>
      <c r="GT44">
        <v>65.099999999999994</v>
      </c>
      <c r="GU44">
        <v>37.700000000000003</v>
      </c>
      <c r="GV44">
        <v>42.166400000000003</v>
      </c>
      <c r="GW44">
        <v>50.620199999999997</v>
      </c>
      <c r="GX44">
        <v>41.334099999999999</v>
      </c>
      <c r="GY44">
        <v>1</v>
      </c>
      <c r="GZ44">
        <v>0.69678899999999999</v>
      </c>
      <c r="HA44">
        <v>1.7817499999999999</v>
      </c>
      <c r="HB44">
        <v>20.199100000000001</v>
      </c>
      <c r="HC44">
        <v>5.2140000000000004</v>
      </c>
      <c r="HD44">
        <v>11.974</v>
      </c>
      <c r="HE44">
        <v>4.9901499999999999</v>
      </c>
      <c r="HF44">
        <v>3.2925</v>
      </c>
      <c r="HG44">
        <v>8347.6</v>
      </c>
      <c r="HH44">
        <v>9999</v>
      </c>
      <c r="HI44">
        <v>9999</v>
      </c>
      <c r="HJ44">
        <v>970.6</v>
      </c>
      <c r="HK44">
        <v>4.97126</v>
      </c>
      <c r="HL44">
        <v>1.87409</v>
      </c>
      <c r="HM44">
        <v>1.87042</v>
      </c>
      <c r="HN44">
        <v>1.8699600000000001</v>
      </c>
      <c r="HO44">
        <v>1.87469</v>
      </c>
      <c r="HP44">
        <v>1.87134</v>
      </c>
      <c r="HQ44">
        <v>1.8668400000000001</v>
      </c>
      <c r="HR44">
        <v>1.8778699999999999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-1.474</v>
      </c>
      <c r="IG44">
        <v>0.5897</v>
      </c>
      <c r="IH44">
        <v>-1.4143203888967211</v>
      </c>
      <c r="II44">
        <v>1.7196870422270779E-5</v>
      </c>
      <c r="IJ44">
        <v>-2.1741833173098589E-6</v>
      </c>
      <c r="IK44">
        <v>9.0595066644434051E-10</v>
      </c>
      <c r="IL44">
        <v>-5.0132855213330413E-2</v>
      </c>
      <c r="IM44">
        <v>-1.2435942757381079E-3</v>
      </c>
      <c r="IN44">
        <v>8.3241555849602686E-4</v>
      </c>
      <c r="IO44">
        <v>-6.8006265696850886E-6</v>
      </c>
      <c r="IP44">
        <v>17</v>
      </c>
      <c r="IQ44">
        <v>2050</v>
      </c>
      <c r="IR44">
        <v>3</v>
      </c>
      <c r="IS44">
        <v>34</v>
      </c>
      <c r="IT44">
        <v>177.2</v>
      </c>
      <c r="IU44">
        <v>177.1</v>
      </c>
      <c r="IV44">
        <v>0.58105499999999999</v>
      </c>
      <c r="IW44">
        <v>2.5964399999999999</v>
      </c>
      <c r="IX44">
        <v>1.49902</v>
      </c>
      <c r="IY44">
        <v>2.2997999999999998</v>
      </c>
      <c r="IZ44">
        <v>1.69678</v>
      </c>
      <c r="JA44">
        <v>2.34009</v>
      </c>
      <c r="JB44">
        <v>42.085700000000003</v>
      </c>
      <c r="JC44">
        <v>13.816800000000001</v>
      </c>
      <c r="JD44">
        <v>18</v>
      </c>
      <c r="JE44">
        <v>686.01300000000003</v>
      </c>
      <c r="JF44">
        <v>298.21499999999997</v>
      </c>
      <c r="JG44">
        <v>29.999199999999998</v>
      </c>
      <c r="JH44">
        <v>36.368400000000001</v>
      </c>
      <c r="JI44">
        <v>29.999400000000001</v>
      </c>
      <c r="JJ44">
        <v>36.2562</v>
      </c>
      <c r="JK44">
        <v>36.244599999999998</v>
      </c>
      <c r="JL44">
        <v>11.683299999999999</v>
      </c>
      <c r="JM44">
        <v>29.076699999999999</v>
      </c>
      <c r="JN44">
        <v>92.8352</v>
      </c>
      <c r="JO44">
        <v>30</v>
      </c>
      <c r="JP44">
        <v>197.32499999999999</v>
      </c>
      <c r="JQ44">
        <v>32.5441</v>
      </c>
      <c r="JR44">
        <v>98.241</v>
      </c>
      <c r="JS44">
        <v>98.159700000000001</v>
      </c>
    </row>
    <row r="45" spans="1:279" x14ac:dyDescent="0.2">
      <c r="A45">
        <v>30</v>
      </c>
      <c r="B45">
        <v>1658326725.5</v>
      </c>
      <c r="C45">
        <v>116</v>
      </c>
      <c r="D45" t="s">
        <v>479</v>
      </c>
      <c r="E45" t="s">
        <v>480</v>
      </c>
      <c r="F45">
        <v>4</v>
      </c>
      <c r="G45">
        <v>1658326723.5</v>
      </c>
      <c r="H45">
        <f t="shared" si="0"/>
        <v>1.8746097965994099E-3</v>
      </c>
      <c r="I45">
        <f t="shared" si="1"/>
        <v>1.87460979659941</v>
      </c>
      <c r="J45">
        <f t="shared" si="2"/>
        <v>1.550635427559157</v>
      </c>
      <c r="K45">
        <f t="shared" si="3"/>
        <v>178.85214285714281</v>
      </c>
      <c r="L45">
        <f t="shared" si="4"/>
        <v>148.92526444577695</v>
      </c>
      <c r="M45">
        <f t="shared" si="5"/>
        <v>15.076012507930393</v>
      </c>
      <c r="N45">
        <f t="shared" si="6"/>
        <v>18.105572300435149</v>
      </c>
      <c r="O45">
        <f t="shared" si="7"/>
        <v>0.10105272151605654</v>
      </c>
      <c r="P45">
        <f t="shared" si="8"/>
        <v>2.7647924846897567</v>
      </c>
      <c r="Q45">
        <f t="shared" si="9"/>
        <v>9.9044785715862435E-2</v>
      </c>
      <c r="R45">
        <f t="shared" si="10"/>
        <v>6.2080073017925175E-2</v>
      </c>
      <c r="S45">
        <f t="shared" si="11"/>
        <v>194.42896461253912</v>
      </c>
      <c r="T45">
        <f t="shared" si="12"/>
        <v>34.644926202097814</v>
      </c>
      <c r="U45">
        <f t="shared" si="13"/>
        <v>33.834342857142857</v>
      </c>
      <c r="V45">
        <f t="shared" si="14"/>
        <v>5.2938364939689251</v>
      </c>
      <c r="W45">
        <f t="shared" si="15"/>
        <v>64.940216465871273</v>
      </c>
      <c r="X45">
        <f t="shared" si="16"/>
        <v>3.4606760939178267</v>
      </c>
      <c r="Y45">
        <f t="shared" si="17"/>
        <v>5.3290184145544899</v>
      </c>
      <c r="Z45">
        <f t="shared" si="18"/>
        <v>1.8331604000510984</v>
      </c>
      <c r="AA45">
        <f t="shared" si="19"/>
        <v>-82.670292030033977</v>
      </c>
      <c r="AB45">
        <f t="shared" si="20"/>
        <v>17.686498859453803</v>
      </c>
      <c r="AC45">
        <f t="shared" si="21"/>
        <v>1.4779316595340983</v>
      </c>
      <c r="AD45">
        <f t="shared" si="22"/>
        <v>130.92310310149304</v>
      </c>
      <c r="AE45">
        <f t="shared" si="23"/>
        <v>10.960946554364286</v>
      </c>
      <c r="AF45">
        <f t="shared" si="24"/>
        <v>1.8755197391020033</v>
      </c>
      <c r="AG45">
        <f t="shared" si="25"/>
        <v>1.550635427559157</v>
      </c>
      <c r="AH45">
        <v>195.83358472778889</v>
      </c>
      <c r="AI45">
        <v>187.72958181818171</v>
      </c>
      <c r="AJ45">
        <v>1.6968443579208159</v>
      </c>
      <c r="AK45">
        <v>64.097961057381042</v>
      </c>
      <c r="AL45">
        <f t="shared" si="26"/>
        <v>1.87460979659941</v>
      </c>
      <c r="AM45">
        <v>32.514125476325567</v>
      </c>
      <c r="AN45">
        <v>34.185306060606059</v>
      </c>
      <c r="AO45">
        <v>-1.073765751351168E-4</v>
      </c>
      <c r="AP45">
        <v>90.36402905694564</v>
      </c>
      <c r="AQ45">
        <v>21</v>
      </c>
      <c r="AR45">
        <v>3</v>
      </c>
      <c r="AS45">
        <f t="shared" si="27"/>
        <v>1</v>
      </c>
      <c r="AT45">
        <f t="shared" si="28"/>
        <v>0</v>
      </c>
      <c r="AU45">
        <f t="shared" si="29"/>
        <v>47111.881419982114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1009.5212997992428</v>
      </c>
      <c r="BI45">
        <f t="shared" si="33"/>
        <v>1.550635427559157</v>
      </c>
      <c r="BJ45" t="e">
        <f t="shared" si="34"/>
        <v>#DIV/0!</v>
      </c>
      <c r="BK45">
        <f t="shared" si="35"/>
        <v>1.5360106100460902E-3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253</v>
      </c>
      <c r="CG45">
        <v>1000</v>
      </c>
      <c r="CH45" t="s">
        <v>414</v>
      </c>
      <c r="CI45">
        <v>1110.1500000000001</v>
      </c>
      <c r="CJ45">
        <v>1175.8634999999999</v>
      </c>
      <c r="CK45">
        <v>1152.67</v>
      </c>
      <c r="CL45">
        <v>1.3005735999999999E-4</v>
      </c>
      <c r="CM45">
        <v>6.5004835999999994E-4</v>
      </c>
      <c r="CN45">
        <v>4.7597999359999997E-2</v>
      </c>
      <c r="CO45">
        <v>5.5000000000000003E-4</v>
      </c>
      <c r="CP45">
        <f t="shared" si="46"/>
        <v>1200.018571428571</v>
      </c>
      <c r="CQ45">
        <f t="shared" si="47"/>
        <v>1009.5212997992428</v>
      </c>
      <c r="CR45">
        <f t="shared" si="48"/>
        <v>0.84125473041425569</v>
      </c>
      <c r="CS45">
        <f t="shared" si="49"/>
        <v>0.1620216296995135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1658326723.5</v>
      </c>
      <c r="CZ45">
        <v>178.85214285714281</v>
      </c>
      <c r="DA45">
        <v>189.27542857142859</v>
      </c>
      <c r="DB45">
        <v>34.185571428571428</v>
      </c>
      <c r="DC45">
        <v>32.51417142857143</v>
      </c>
      <c r="DD45">
        <v>180.32871428571431</v>
      </c>
      <c r="DE45">
        <v>33.595828571428569</v>
      </c>
      <c r="DF45">
        <v>650.25871428571429</v>
      </c>
      <c r="DG45">
        <v>101.13200000000001</v>
      </c>
      <c r="DH45">
        <v>0.1000680714285714</v>
      </c>
      <c r="DI45">
        <v>33.953000000000003</v>
      </c>
      <c r="DJ45">
        <v>999.89999999999986</v>
      </c>
      <c r="DK45">
        <v>33.834342857142857</v>
      </c>
      <c r="DL45">
        <v>0</v>
      </c>
      <c r="DM45">
        <v>0</v>
      </c>
      <c r="DN45">
        <v>8987.3200000000015</v>
      </c>
      <c r="DO45">
        <v>0</v>
      </c>
      <c r="DP45">
        <v>1831.545714285714</v>
      </c>
      <c r="DQ45">
        <v>-10.4232</v>
      </c>
      <c r="DR45">
        <v>185.18299999999999</v>
      </c>
      <c r="DS45">
        <v>195.63657142857139</v>
      </c>
      <c r="DT45">
        <v>1.671414285714286</v>
      </c>
      <c r="DU45">
        <v>189.27542857142859</v>
      </c>
      <c r="DV45">
        <v>32.51417142857143</v>
      </c>
      <c r="DW45">
        <v>3.4572571428571419</v>
      </c>
      <c r="DX45">
        <v>3.2882228571428569</v>
      </c>
      <c r="DY45">
        <v>26.411285714285722</v>
      </c>
      <c r="DZ45">
        <v>25.564228571428568</v>
      </c>
      <c r="EA45">
        <v>1200.018571428571</v>
      </c>
      <c r="EB45">
        <v>0.95800442857142865</v>
      </c>
      <c r="EC45">
        <v>4.1995957142857143E-2</v>
      </c>
      <c r="ED45">
        <v>0</v>
      </c>
      <c r="EE45">
        <v>573.36814285714274</v>
      </c>
      <c r="EF45">
        <v>5.0001600000000002</v>
      </c>
      <c r="EG45">
        <v>8449.6585714285702</v>
      </c>
      <c r="EH45">
        <v>9515.33</v>
      </c>
      <c r="EI45">
        <v>48.607000000000014</v>
      </c>
      <c r="EJ45">
        <v>51.186999999999998</v>
      </c>
      <c r="EK45">
        <v>49.838999999999999</v>
      </c>
      <c r="EL45">
        <v>49.491</v>
      </c>
      <c r="EM45">
        <v>50.232000000000014</v>
      </c>
      <c r="EN45">
        <v>1144.828571428571</v>
      </c>
      <c r="EO45">
        <v>50.19</v>
      </c>
      <c r="EP45">
        <v>0</v>
      </c>
      <c r="EQ45">
        <v>769236.60000014305</v>
      </c>
      <c r="ER45">
        <v>0</v>
      </c>
      <c r="ES45">
        <v>573.85326923076923</v>
      </c>
      <c r="ET45">
        <v>-4.5449914803543576</v>
      </c>
      <c r="EU45">
        <v>-59.002051213534948</v>
      </c>
      <c r="EV45">
        <v>8454.7950000000001</v>
      </c>
      <c r="EW45">
        <v>15</v>
      </c>
      <c r="EX45">
        <v>1658316094</v>
      </c>
      <c r="EY45" t="s">
        <v>416</v>
      </c>
      <c r="EZ45">
        <v>1658316090.5</v>
      </c>
      <c r="FA45">
        <v>1658316094</v>
      </c>
      <c r="FB45">
        <v>11</v>
      </c>
      <c r="FC45">
        <v>-0.13300000000000001</v>
      </c>
      <c r="FD45">
        <v>0.107</v>
      </c>
      <c r="FE45">
        <v>-1.72</v>
      </c>
      <c r="FF45">
        <v>0.44</v>
      </c>
      <c r="FG45">
        <v>415</v>
      </c>
      <c r="FH45">
        <v>29</v>
      </c>
      <c r="FI45">
        <v>0.15</v>
      </c>
      <c r="FJ45">
        <v>0.28000000000000003</v>
      </c>
      <c r="FK45">
        <v>-10.117303170731709</v>
      </c>
      <c r="FL45">
        <v>-1.923759094076668</v>
      </c>
      <c r="FM45">
        <v>0.19028592616067139</v>
      </c>
      <c r="FN45">
        <v>0</v>
      </c>
      <c r="FO45">
        <v>574.13258823529418</v>
      </c>
      <c r="FP45">
        <v>-4.8331550946434279</v>
      </c>
      <c r="FQ45">
        <v>0.51512512001780464</v>
      </c>
      <c r="FR45">
        <v>0</v>
      </c>
      <c r="FS45">
        <v>1.6637619512195121</v>
      </c>
      <c r="FT45">
        <v>6.2808292682930783E-2</v>
      </c>
      <c r="FU45">
        <v>7.260563782286112E-3</v>
      </c>
      <c r="FV45">
        <v>1</v>
      </c>
      <c r="FW45">
        <v>1</v>
      </c>
      <c r="FX45">
        <v>3</v>
      </c>
      <c r="FY45" t="s">
        <v>436</v>
      </c>
      <c r="FZ45">
        <v>3.3687999999999998</v>
      </c>
      <c r="GA45">
        <v>2.8935900000000001</v>
      </c>
      <c r="GB45">
        <v>4.8896099999999998E-2</v>
      </c>
      <c r="GC45">
        <v>5.2008100000000002E-2</v>
      </c>
      <c r="GD45">
        <v>0.14033200000000001</v>
      </c>
      <c r="GE45">
        <v>0.138761</v>
      </c>
      <c r="GF45">
        <v>32801.4</v>
      </c>
      <c r="GG45">
        <v>28438.6</v>
      </c>
      <c r="GH45">
        <v>30826.3</v>
      </c>
      <c r="GI45">
        <v>27963.5</v>
      </c>
      <c r="GJ45">
        <v>34916.199999999997</v>
      </c>
      <c r="GK45">
        <v>33979.199999999997</v>
      </c>
      <c r="GL45">
        <v>40185.9</v>
      </c>
      <c r="GM45">
        <v>38977.300000000003</v>
      </c>
      <c r="GN45">
        <v>2.2877000000000001</v>
      </c>
      <c r="GO45">
        <v>1.5862700000000001</v>
      </c>
      <c r="GP45">
        <v>0</v>
      </c>
      <c r="GQ45">
        <v>4.8432500000000003E-2</v>
      </c>
      <c r="GR45">
        <v>999.9</v>
      </c>
      <c r="GS45">
        <v>33.0441</v>
      </c>
      <c r="GT45">
        <v>65.099999999999994</v>
      </c>
      <c r="GU45">
        <v>37.700000000000003</v>
      </c>
      <c r="GV45">
        <v>42.159100000000002</v>
      </c>
      <c r="GW45">
        <v>50.3202</v>
      </c>
      <c r="GX45">
        <v>41.201900000000002</v>
      </c>
      <c r="GY45">
        <v>1</v>
      </c>
      <c r="GZ45">
        <v>0.69603899999999996</v>
      </c>
      <c r="HA45">
        <v>1.7797099999999999</v>
      </c>
      <c r="HB45">
        <v>20.199300000000001</v>
      </c>
      <c r="HC45">
        <v>5.2140000000000004</v>
      </c>
      <c r="HD45">
        <v>11.974</v>
      </c>
      <c r="HE45">
        <v>4.9902499999999996</v>
      </c>
      <c r="HF45">
        <v>3.2925300000000002</v>
      </c>
      <c r="HG45">
        <v>8347.6</v>
      </c>
      <c r="HH45">
        <v>9999</v>
      </c>
      <c r="HI45">
        <v>9999</v>
      </c>
      <c r="HJ45">
        <v>970.6</v>
      </c>
      <c r="HK45">
        <v>4.97126</v>
      </c>
      <c r="HL45">
        <v>1.87408</v>
      </c>
      <c r="HM45">
        <v>1.87042</v>
      </c>
      <c r="HN45">
        <v>1.8699600000000001</v>
      </c>
      <c r="HO45">
        <v>1.8746799999999999</v>
      </c>
      <c r="HP45">
        <v>1.87134</v>
      </c>
      <c r="HQ45">
        <v>1.8668199999999999</v>
      </c>
      <c r="HR45">
        <v>1.8778600000000001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-1.4790000000000001</v>
      </c>
      <c r="IG45">
        <v>0.5897</v>
      </c>
      <c r="IH45">
        <v>-1.4143203888967211</v>
      </c>
      <c r="II45">
        <v>1.7196870422270779E-5</v>
      </c>
      <c r="IJ45">
        <v>-2.1741833173098589E-6</v>
      </c>
      <c r="IK45">
        <v>9.0595066644434051E-10</v>
      </c>
      <c r="IL45">
        <v>-5.0132855213330413E-2</v>
      </c>
      <c r="IM45">
        <v>-1.2435942757381079E-3</v>
      </c>
      <c r="IN45">
        <v>8.3241555849602686E-4</v>
      </c>
      <c r="IO45">
        <v>-6.8006265696850886E-6</v>
      </c>
      <c r="IP45">
        <v>17</v>
      </c>
      <c r="IQ45">
        <v>2050</v>
      </c>
      <c r="IR45">
        <v>3</v>
      </c>
      <c r="IS45">
        <v>34</v>
      </c>
      <c r="IT45">
        <v>177.2</v>
      </c>
      <c r="IU45">
        <v>177.2</v>
      </c>
      <c r="IV45">
        <v>0.59570299999999998</v>
      </c>
      <c r="IW45">
        <v>2.5952099999999998</v>
      </c>
      <c r="IX45">
        <v>1.49902</v>
      </c>
      <c r="IY45">
        <v>2.2997999999999998</v>
      </c>
      <c r="IZ45">
        <v>1.69678</v>
      </c>
      <c r="JA45">
        <v>2.3840300000000001</v>
      </c>
      <c r="JB45">
        <v>42.085700000000003</v>
      </c>
      <c r="JC45">
        <v>13.816800000000001</v>
      </c>
      <c r="JD45">
        <v>18</v>
      </c>
      <c r="JE45">
        <v>686.00900000000001</v>
      </c>
      <c r="JF45">
        <v>298.30599999999998</v>
      </c>
      <c r="JG45">
        <v>29.999400000000001</v>
      </c>
      <c r="JH45">
        <v>36.359099999999998</v>
      </c>
      <c r="JI45">
        <v>29.999300000000002</v>
      </c>
      <c r="JJ45">
        <v>36.248399999999997</v>
      </c>
      <c r="JK45">
        <v>36.237099999999998</v>
      </c>
      <c r="JL45">
        <v>11.985200000000001</v>
      </c>
      <c r="JM45">
        <v>29.076699999999999</v>
      </c>
      <c r="JN45">
        <v>92.8352</v>
      </c>
      <c r="JO45">
        <v>30</v>
      </c>
      <c r="JP45">
        <v>204.00399999999999</v>
      </c>
      <c r="JQ45">
        <v>32.5441</v>
      </c>
      <c r="JR45">
        <v>98.241600000000005</v>
      </c>
      <c r="JS45">
        <v>98.162599999999998</v>
      </c>
    </row>
    <row r="46" spans="1:279" x14ac:dyDescent="0.2">
      <c r="A46">
        <v>31</v>
      </c>
      <c r="B46">
        <v>1658326729.5</v>
      </c>
      <c r="C46">
        <v>120</v>
      </c>
      <c r="D46" t="s">
        <v>481</v>
      </c>
      <c r="E46" t="s">
        <v>482</v>
      </c>
      <c r="F46">
        <v>4</v>
      </c>
      <c r="G46">
        <v>1658326727.1875</v>
      </c>
      <c r="H46">
        <f t="shared" si="0"/>
        <v>1.8703588190766721E-3</v>
      </c>
      <c r="I46">
        <f t="shared" si="1"/>
        <v>1.870358819076672</v>
      </c>
      <c r="J46">
        <f t="shared" si="2"/>
        <v>1.6627866059325411</v>
      </c>
      <c r="K46">
        <f t="shared" si="3"/>
        <v>184.902625</v>
      </c>
      <c r="L46">
        <f t="shared" si="4"/>
        <v>152.9772212743101</v>
      </c>
      <c r="M46">
        <f t="shared" si="5"/>
        <v>15.486042131243556</v>
      </c>
      <c r="N46">
        <f t="shared" si="6"/>
        <v>18.717883728539057</v>
      </c>
      <c r="O46">
        <f t="shared" si="7"/>
        <v>0.10088688517463014</v>
      </c>
      <c r="P46">
        <f t="shared" si="8"/>
        <v>2.7673127781257243</v>
      </c>
      <c r="Q46">
        <f t="shared" si="9"/>
        <v>9.8887247858879937E-2</v>
      </c>
      <c r="R46">
        <f t="shared" si="10"/>
        <v>6.1980888262784084E-2</v>
      </c>
      <c r="S46">
        <f t="shared" si="11"/>
        <v>194.4287936125389</v>
      </c>
      <c r="T46">
        <f t="shared" si="12"/>
        <v>34.640443392426377</v>
      </c>
      <c r="U46">
        <f t="shared" si="13"/>
        <v>33.829587500000002</v>
      </c>
      <c r="V46">
        <f t="shared" si="14"/>
        <v>5.2924307475581802</v>
      </c>
      <c r="W46">
        <f t="shared" si="15"/>
        <v>64.955602601486163</v>
      </c>
      <c r="X46">
        <f t="shared" si="16"/>
        <v>3.4605183274668532</v>
      </c>
      <c r="Y46">
        <f t="shared" si="17"/>
        <v>5.3275132380769845</v>
      </c>
      <c r="Z46">
        <f t="shared" si="18"/>
        <v>1.831912420091327</v>
      </c>
      <c r="AA46">
        <f t="shared" si="19"/>
        <v>-82.482823921281238</v>
      </c>
      <c r="AB46">
        <f t="shared" si="20"/>
        <v>17.656798224601996</v>
      </c>
      <c r="AC46">
        <f t="shared" si="21"/>
        <v>1.4740353113487081</v>
      </c>
      <c r="AD46">
        <f t="shared" si="22"/>
        <v>131.07680322720836</v>
      </c>
      <c r="AE46">
        <f t="shared" si="23"/>
        <v>11.09645046822132</v>
      </c>
      <c r="AF46">
        <f t="shared" si="24"/>
        <v>1.8721791577432398</v>
      </c>
      <c r="AG46">
        <f t="shared" si="25"/>
        <v>1.6627866059325411</v>
      </c>
      <c r="AH46">
        <v>202.77925638300459</v>
      </c>
      <c r="AI46">
        <v>194.53657575757569</v>
      </c>
      <c r="AJ46">
        <v>1.7049221664606411</v>
      </c>
      <c r="AK46">
        <v>64.097961057381042</v>
      </c>
      <c r="AL46">
        <f t="shared" si="26"/>
        <v>1.870358819076672</v>
      </c>
      <c r="AM46">
        <v>32.516048962008988</v>
      </c>
      <c r="AN46">
        <v>34.182816363636341</v>
      </c>
      <c r="AO46">
        <v>1.144819121833054E-5</v>
      </c>
      <c r="AP46">
        <v>90.36402905694564</v>
      </c>
      <c r="AQ46">
        <v>21</v>
      </c>
      <c r="AR46">
        <v>3</v>
      </c>
      <c r="AS46">
        <f t="shared" si="27"/>
        <v>1</v>
      </c>
      <c r="AT46">
        <f t="shared" si="28"/>
        <v>0</v>
      </c>
      <c r="AU46">
        <f t="shared" si="29"/>
        <v>47181.749801284561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1009.5203997992429</v>
      </c>
      <c r="BI46">
        <f t="shared" si="33"/>
        <v>1.6627866059325411</v>
      </c>
      <c r="BJ46" t="e">
        <f t="shared" si="34"/>
        <v>#DIV/0!</v>
      </c>
      <c r="BK46">
        <f t="shared" si="35"/>
        <v>1.647105503032142E-3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253</v>
      </c>
      <c r="CG46">
        <v>1000</v>
      </c>
      <c r="CH46" t="s">
        <v>414</v>
      </c>
      <c r="CI46">
        <v>1110.1500000000001</v>
      </c>
      <c r="CJ46">
        <v>1175.8634999999999</v>
      </c>
      <c r="CK46">
        <v>1152.67</v>
      </c>
      <c r="CL46">
        <v>1.3005735999999999E-4</v>
      </c>
      <c r="CM46">
        <v>6.5004835999999994E-4</v>
      </c>
      <c r="CN46">
        <v>4.7597999359999997E-2</v>
      </c>
      <c r="CO46">
        <v>5.5000000000000003E-4</v>
      </c>
      <c r="CP46">
        <f t="shared" si="46"/>
        <v>1200.0174999999999</v>
      </c>
      <c r="CQ46">
        <f t="shared" si="47"/>
        <v>1009.5203997992429</v>
      </c>
      <c r="CR46">
        <f t="shared" si="48"/>
        <v>0.84125473153453423</v>
      </c>
      <c r="CS46">
        <f t="shared" si="49"/>
        <v>0.16202163186165111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1658326727.1875</v>
      </c>
      <c r="CZ46">
        <v>184.902625</v>
      </c>
      <c r="DA46">
        <v>195.46100000000001</v>
      </c>
      <c r="DB46">
        <v>34.184362499999999</v>
      </c>
      <c r="DC46">
        <v>32.515912499999999</v>
      </c>
      <c r="DD46">
        <v>186.383375</v>
      </c>
      <c r="DE46">
        <v>33.594650000000001</v>
      </c>
      <c r="DF46">
        <v>650.24900000000002</v>
      </c>
      <c r="DG46">
        <v>101.131125</v>
      </c>
      <c r="DH46">
        <v>9.9907974999999996E-2</v>
      </c>
      <c r="DI46">
        <v>33.947937500000002</v>
      </c>
      <c r="DJ46">
        <v>999.9</v>
      </c>
      <c r="DK46">
        <v>33.829587500000002</v>
      </c>
      <c r="DL46">
        <v>0</v>
      </c>
      <c r="DM46">
        <v>0</v>
      </c>
      <c r="DN46">
        <v>9000.7800000000007</v>
      </c>
      <c r="DO46">
        <v>0</v>
      </c>
      <c r="DP46">
        <v>1831.9712500000001</v>
      </c>
      <c r="DQ46">
        <v>-10.558475</v>
      </c>
      <c r="DR46">
        <v>191.447</v>
      </c>
      <c r="DS46">
        <v>202.03025</v>
      </c>
      <c r="DT46">
        <v>1.6684587500000001</v>
      </c>
      <c r="DU46">
        <v>195.46100000000001</v>
      </c>
      <c r="DV46">
        <v>32.515912499999999</v>
      </c>
      <c r="DW46">
        <v>3.4570949999999998</v>
      </c>
      <c r="DX46">
        <v>3.2883637499999998</v>
      </c>
      <c r="DY46">
        <v>26.410499999999999</v>
      </c>
      <c r="DZ46">
        <v>25.564937499999999</v>
      </c>
      <c r="EA46">
        <v>1200.0174999999999</v>
      </c>
      <c r="EB46">
        <v>0.95800425000000011</v>
      </c>
      <c r="EC46">
        <v>4.1996150000000003E-2</v>
      </c>
      <c r="ED46">
        <v>0</v>
      </c>
      <c r="EE46">
        <v>573.10075000000006</v>
      </c>
      <c r="EF46">
        <v>5.0001600000000002</v>
      </c>
      <c r="EG46">
        <v>8446.4512500000001</v>
      </c>
      <c r="EH46">
        <v>9515.3262500000001</v>
      </c>
      <c r="EI46">
        <v>48.577749999999988</v>
      </c>
      <c r="EJ46">
        <v>51.186999999999998</v>
      </c>
      <c r="EK46">
        <v>49.835624999999993</v>
      </c>
      <c r="EL46">
        <v>49.476374999999997</v>
      </c>
      <c r="EM46">
        <v>50.218499999999999</v>
      </c>
      <c r="EN46">
        <v>1144.8275000000001</v>
      </c>
      <c r="EO46">
        <v>50.19</v>
      </c>
      <c r="EP46">
        <v>0</v>
      </c>
      <c r="EQ46">
        <v>769240.79999995232</v>
      </c>
      <c r="ER46">
        <v>0</v>
      </c>
      <c r="ES46">
        <v>573.50816000000009</v>
      </c>
      <c r="ET46">
        <v>-4.5582307912828286</v>
      </c>
      <c r="EU46">
        <v>-51.679230828166297</v>
      </c>
      <c r="EV46">
        <v>8450.4328000000005</v>
      </c>
      <c r="EW46">
        <v>15</v>
      </c>
      <c r="EX46">
        <v>1658316094</v>
      </c>
      <c r="EY46" t="s">
        <v>416</v>
      </c>
      <c r="EZ46">
        <v>1658316090.5</v>
      </c>
      <c r="FA46">
        <v>1658316094</v>
      </c>
      <c r="FB46">
        <v>11</v>
      </c>
      <c r="FC46">
        <v>-0.13300000000000001</v>
      </c>
      <c r="FD46">
        <v>0.107</v>
      </c>
      <c r="FE46">
        <v>-1.72</v>
      </c>
      <c r="FF46">
        <v>0.44</v>
      </c>
      <c r="FG46">
        <v>415</v>
      </c>
      <c r="FH46">
        <v>29</v>
      </c>
      <c r="FI46">
        <v>0.15</v>
      </c>
      <c r="FJ46">
        <v>0.28000000000000003</v>
      </c>
      <c r="FK46">
        <v>-10.243995121951221</v>
      </c>
      <c r="FL46">
        <v>-1.9502747038327699</v>
      </c>
      <c r="FM46">
        <v>0.19337591673041049</v>
      </c>
      <c r="FN46">
        <v>0</v>
      </c>
      <c r="FO46">
        <v>573.80511764705886</v>
      </c>
      <c r="FP46">
        <v>-4.5067074172451944</v>
      </c>
      <c r="FQ46">
        <v>0.48894338447103702</v>
      </c>
      <c r="FR46">
        <v>0</v>
      </c>
      <c r="FS46">
        <v>1.667505853658537</v>
      </c>
      <c r="FT46">
        <v>2.1134634146342559E-2</v>
      </c>
      <c r="FU46">
        <v>2.612232925417078E-3</v>
      </c>
      <c r="FV46">
        <v>1</v>
      </c>
      <c r="FW46">
        <v>1</v>
      </c>
      <c r="FX46">
        <v>3</v>
      </c>
      <c r="FY46" t="s">
        <v>436</v>
      </c>
      <c r="FZ46">
        <v>3.3687299999999998</v>
      </c>
      <c r="GA46">
        <v>2.8936299999999999</v>
      </c>
      <c r="GB46">
        <v>5.0484899999999999E-2</v>
      </c>
      <c r="GC46">
        <v>5.3650499999999997E-2</v>
      </c>
      <c r="GD46">
        <v>0.14032900000000001</v>
      </c>
      <c r="GE46">
        <v>0.13875999999999999</v>
      </c>
      <c r="GF46">
        <v>32747</v>
      </c>
      <c r="GG46">
        <v>28388.400000000001</v>
      </c>
      <c r="GH46">
        <v>30826.6</v>
      </c>
      <c r="GI46">
        <v>27962.6</v>
      </c>
      <c r="GJ46">
        <v>34916.800000000003</v>
      </c>
      <c r="GK46">
        <v>33978.1</v>
      </c>
      <c r="GL46">
        <v>40186.400000000001</v>
      </c>
      <c r="GM46">
        <v>38975.9</v>
      </c>
      <c r="GN46">
        <v>2.2878699999999998</v>
      </c>
      <c r="GO46">
        <v>1.5862499999999999</v>
      </c>
      <c r="GP46">
        <v>0</v>
      </c>
      <c r="GQ46">
        <v>4.8141900000000001E-2</v>
      </c>
      <c r="GR46">
        <v>999.9</v>
      </c>
      <c r="GS46">
        <v>33.046700000000001</v>
      </c>
      <c r="GT46">
        <v>65.099999999999994</v>
      </c>
      <c r="GU46">
        <v>37.700000000000003</v>
      </c>
      <c r="GV46">
        <v>42.159599999999998</v>
      </c>
      <c r="GW46">
        <v>50.230200000000004</v>
      </c>
      <c r="GX46">
        <v>41.241999999999997</v>
      </c>
      <c r="GY46">
        <v>1</v>
      </c>
      <c r="GZ46">
        <v>0.69552800000000004</v>
      </c>
      <c r="HA46">
        <v>1.7786299999999999</v>
      </c>
      <c r="HB46">
        <v>20.199100000000001</v>
      </c>
      <c r="HC46">
        <v>5.2137000000000002</v>
      </c>
      <c r="HD46">
        <v>11.974</v>
      </c>
      <c r="HE46">
        <v>4.9901</v>
      </c>
      <c r="HF46">
        <v>3.2925</v>
      </c>
      <c r="HG46">
        <v>8347.9</v>
      </c>
      <c r="HH46">
        <v>9999</v>
      </c>
      <c r="HI46">
        <v>9999</v>
      </c>
      <c r="HJ46">
        <v>970.6</v>
      </c>
      <c r="HK46">
        <v>4.9712699999999996</v>
      </c>
      <c r="HL46">
        <v>1.87408</v>
      </c>
      <c r="HM46">
        <v>1.87042</v>
      </c>
      <c r="HN46">
        <v>1.8699600000000001</v>
      </c>
      <c r="HO46">
        <v>1.8746799999999999</v>
      </c>
      <c r="HP46">
        <v>1.87134</v>
      </c>
      <c r="HQ46">
        <v>1.8668199999999999</v>
      </c>
      <c r="HR46">
        <v>1.8778900000000001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-1.4830000000000001</v>
      </c>
      <c r="IG46">
        <v>0.5897</v>
      </c>
      <c r="IH46">
        <v>-1.4143203888967211</v>
      </c>
      <c r="II46">
        <v>1.7196870422270779E-5</v>
      </c>
      <c r="IJ46">
        <v>-2.1741833173098589E-6</v>
      </c>
      <c r="IK46">
        <v>9.0595066644434051E-10</v>
      </c>
      <c r="IL46">
        <v>-5.0132855213330413E-2</v>
      </c>
      <c r="IM46">
        <v>-1.2435942757381079E-3</v>
      </c>
      <c r="IN46">
        <v>8.3241555849602686E-4</v>
      </c>
      <c r="IO46">
        <v>-6.8006265696850886E-6</v>
      </c>
      <c r="IP46">
        <v>17</v>
      </c>
      <c r="IQ46">
        <v>2050</v>
      </c>
      <c r="IR46">
        <v>3</v>
      </c>
      <c r="IS46">
        <v>34</v>
      </c>
      <c r="IT46">
        <v>177.3</v>
      </c>
      <c r="IU46">
        <v>177.3</v>
      </c>
      <c r="IV46">
        <v>0.61035200000000001</v>
      </c>
      <c r="IW46">
        <v>2.5927699999999998</v>
      </c>
      <c r="IX46">
        <v>1.49902</v>
      </c>
      <c r="IY46">
        <v>2.2997999999999998</v>
      </c>
      <c r="IZ46">
        <v>1.69678</v>
      </c>
      <c r="JA46">
        <v>2.35229</v>
      </c>
      <c r="JB46">
        <v>42.112099999999998</v>
      </c>
      <c r="JC46">
        <v>13.8081</v>
      </c>
      <c r="JD46">
        <v>18</v>
      </c>
      <c r="JE46">
        <v>686.06500000000005</v>
      </c>
      <c r="JF46">
        <v>298.25599999999997</v>
      </c>
      <c r="JG46">
        <v>29.999600000000001</v>
      </c>
      <c r="JH46">
        <v>36.351500000000001</v>
      </c>
      <c r="JI46">
        <v>29.999400000000001</v>
      </c>
      <c r="JJ46">
        <v>36.240299999999998</v>
      </c>
      <c r="JK46">
        <v>36.229100000000003</v>
      </c>
      <c r="JL46">
        <v>12.282400000000001</v>
      </c>
      <c r="JM46">
        <v>29.076699999999999</v>
      </c>
      <c r="JN46">
        <v>92.8352</v>
      </c>
      <c r="JO46">
        <v>30</v>
      </c>
      <c r="JP46">
        <v>210.68199999999999</v>
      </c>
      <c r="JQ46">
        <v>32.5441</v>
      </c>
      <c r="JR46">
        <v>98.242800000000003</v>
      </c>
      <c r="JS46">
        <v>98.159199999999998</v>
      </c>
    </row>
    <row r="47" spans="1:279" x14ac:dyDescent="0.2">
      <c r="A47">
        <v>32</v>
      </c>
      <c r="B47">
        <v>1658326733.5</v>
      </c>
      <c r="C47">
        <v>124</v>
      </c>
      <c r="D47" t="s">
        <v>483</v>
      </c>
      <c r="E47" t="s">
        <v>484</v>
      </c>
      <c r="F47">
        <v>4</v>
      </c>
      <c r="G47">
        <v>1658326731.5</v>
      </c>
      <c r="H47">
        <f t="shared" si="0"/>
        <v>1.8719113327995299E-3</v>
      </c>
      <c r="I47">
        <f t="shared" si="1"/>
        <v>1.8719113327995298</v>
      </c>
      <c r="J47">
        <f t="shared" si="2"/>
        <v>1.7288768981058698</v>
      </c>
      <c r="K47">
        <f t="shared" si="3"/>
        <v>192.01842857142859</v>
      </c>
      <c r="L47">
        <f t="shared" si="4"/>
        <v>158.90538226138182</v>
      </c>
      <c r="M47">
        <f t="shared" si="5"/>
        <v>16.086084617551926</v>
      </c>
      <c r="N47">
        <f t="shared" si="6"/>
        <v>19.438137627387441</v>
      </c>
      <c r="O47">
        <f t="shared" si="7"/>
        <v>0.10113767784340984</v>
      </c>
      <c r="P47">
        <f t="shared" si="8"/>
        <v>2.7621913063003651</v>
      </c>
      <c r="Q47">
        <f t="shared" si="9"/>
        <v>9.9124547232278204E-2</v>
      </c>
      <c r="R47">
        <f t="shared" si="10"/>
        <v>6.2130376289336764E-2</v>
      </c>
      <c r="S47">
        <f t="shared" si="11"/>
        <v>194.42280861252678</v>
      </c>
      <c r="T47">
        <f t="shared" si="12"/>
        <v>34.63226262256569</v>
      </c>
      <c r="U47">
        <f t="shared" si="13"/>
        <v>33.819400000000009</v>
      </c>
      <c r="V47">
        <f t="shared" si="14"/>
        <v>5.2894202806168638</v>
      </c>
      <c r="W47">
        <f t="shared" si="15"/>
        <v>64.984834358268756</v>
      </c>
      <c r="X47">
        <f t="shared" si="16"/>
        <v>3.4603549234653475</v>
      </c>
      <c r="Y47">
        <f t="shared" si="17"/>
        <v>5.3248653437939364</v>
      </c>
      <c r="Z47">
        <f t="shared" si="18"/>
        <v>1.8290653571515163</v>
      </c>
      <c r="AA47">
        <f t="shared" si="19"/>
        <v>-82.551289776459271</v>
      </c>
      <c r="AB47">
        <f t="shared" si="20"/>
        <v>17.814519543197292</v>
      </c>
      <c r="AC47">
        <f t="shared" si="21"/>
        <v>1.4898207023167167</v>
      </c>
      <c r="AD47">
        <f t="shared" si="22"/>
        <v>131.17585908158151</v>
      </c>
      <c r="AE47">
        <f t="shared" si="23"/>
        <v>11.224515069593338</v>
      </c>
      <c r="AF47">
        <f t="shared" si="24"/>
        <v>1.8697547082013684</v>
      </c>
      <c r="AG47">
        <f t="shared" si="25"/>
        <v>1.7288768981058698</v>
      </c>
      <c r="AH47">
        <v>209.71237033280411</v>
      </c>
      <c r="AI47">
        <v>201.3817939393939</v>
      </c>
      <c r="AJ47">
        <v>1.711332926689719</v>
      </c>
      <c r="AK47">
        <v>64.097961057381042</v>
      </c>
      <c r="AL47">
        <f t="shared" si="26"/>
        <v>1.8719113327995298</v>
      </c>
      <c r="AM47">
        <v>32.515424197800577</v>
      </c>
      <c r="AN47">
        <v>34.183979999999998</v>
      </c>
      <c r="AO47">
        <v>-7.3982060779307786E-5</v>
      </c>
      <c r="AP47">
        <v>90.36402905694564</v>
      </c>
      <c r="AQ47">
        <v>21</v>
      </c>
      <c r="AR47">
        <v>3</v>
      </c>
      <c r="AS47">
        <f t="shared" si="27"/>
        <v>1</v>
      </c>
      <c r="AT47">
        <f t="shared" si="28"/>
        <v>0</v>
      </c>
      <c r="AU47">
        <f t="shared" si="29"/>
        <v>47042.732244583269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1009.4888997992367</v>
      </c>
      <c r="BI47">
        <f t="shared" si="33"/>
        <v>1.7288768981058698</v>
      </c>
      <c r="BJ47" t="e">
        <f t="shared" si="34"/>
        <v>#DIV/0!</v>
      </c>
      <c r="BK47">
        <f t="shared" si="35"/>
        <v>1.712625961959267E-3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253</v>
      </c>
      <c r="CG47">
        <v>1000</v>
      </c>
      <c r="CH47" t="s">
        <v>414</v>
      </c>
      <c r="CI47">
        <v>1110.1500000000001</v>
      </c>
      <c r="CJ47">
        <v>1175.8634999999999</v>
      </c>
      <c r="CK47">
        <v>1152.67</v>
      </c>
      <c r="CL47">
        <v>1.3005735999999999E-4</v>
      </c>
      <c r="CM47">
        <v>6.5004835999999994E-4</v>
      </c>
      <c r="CN47">
        <v>4.7597999359999997E-2</v>
      </c>
      <c r="CO47">
        <v>5.5000000000000003E-4</v>
      </c>
      <c r="CP47">
        <f t="shared" si="46"/>
        <v>1199.98</v>
      </c>
      <c r="CQ47">
        <f t="shared" si="47"/>
        <v>1009.4888997992367</v>
      </c>
      <c r="CR47">
        <f t="shared" si="48"/>
        <v>0.841254770745543</v>
      </c>
      <c r="CS47">
        <f t="shared" si="49"/>
        <v>0.16202170753889797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1658326731.5</v>
      </c>
      <c r="CZ47">
        <v>192.01842857142859</v>
      </c>
      <c r="DA47">
        <v>202.7064285714286</v>
      </c>
      <c r="DB47">
        <v>34.182899999999997</v>
      </c>
      <c r="DC47">
        <v>32.516671428571428</v>
      </c>
      <c r="DD47">
        <v>193.5044285714286</v>
      </c>
      <c r="DE47">
        <v>33.593228571428568</v>
      </c>
      <c r="DF47">
        <v>650.27371428571428</v>
      </c>
      <c r="DG47">
        <v>101.1304285714286</v>
      </c>
      <c r="DH47">
        <v>0.1001552428571429</v>
      </c>
      <c r="DI47">
        <v>33.939028571428572</v>
      </c>
      <c r="DJ47">
        <v>999.89999999999986</v>
      </c>
      <c r="DK47">
        <v>33.819400000000009</v>
      </c>
      <c r="DL47">
        <v>0</v>
      </c>
      <c r="DM47">
        <v>0</v>
      </c>
      <c r="DN47">
        <v>8973.66</v>
      </c>
      <c r="DO47">
        <v>0</v>
      </c>
      <c r="DP47">
        <v>1833.1242857142861</v>
      </c>
      <c r="DQ47">
        <v>-10.688000000000001</v>
      </c>
      <c r="DR47">
        <v>198.81457142857141</v>
      </c>
      <c r="DS47">
        <v>209.51942857142859</v>
      </c>
      <c r="DT47">
        <v>1.6662014285714291</v>
      </c>
      <c r="DU47">
        <v>202.7064285714286</v>
      </c>
      <c r="DV47">
        <v>32.516671428571428</v>
      </c>
      <c r="DW47">
        <v>3.4569328571428568</v>
      </c>
      <c r="DX47">
        <v>3.2884285714285708</v>
      </c>
      <c r="DY47">
        <v>26.409700000000001</v>
      </c>
      <c r="DZ47">
        <v>25.565257142857138</v>
      </c>
      <c r="EA47">
        <v>1199.98</v>
      </c>
      <c r="EB47">
        <v>0.95800299999999994</v>
      </c>
      <c r="EC47">
        <v>4.1997500000000007E-2</v>
      </c>
      <c r="ED47">
        <v>0</v>
      </c>
      <c r="EE47">
        <v>572.83685714285718</v>
      </c>
      <c r="EF47">
        <v>5.0001600000000002</v>
      </c>
      <c r="EG47">
        <v>8442.2157142857141</v>
      </c>
      <c r="EH47">
        <v>9515.017142857143</v>
      </c>
      <c r="EI47">
        <v>48.607000000000014</v>
      </c>
      <c r="EJ47">
        <v>51.186999999999998</v>
      </c>
      <c r="EK47">
        <v>49.803285714285721</v>
      </c>
      <c r="EL47">
        <v>49.482000000000014</v>
      </c>
      <c r="EM47">
        <v>50.196000000000012</v>
      </c>
      <c r="EN47">
        <v>1144.79</v>
      </c>
      <c r="EO47">
        <v>50.19</v>
      </c>
      <c r="EP47">
        <v>0</v>
      </c>
      <c r="EQ47">
        <v>769245</v>
      </c>
      <c r="ER47">
        <v>0</v>
      </c>
      <c r="ES47">
        <v>573.23026923076918</v>
      </c>
      <c r="ET47">
        <v>-4.048307703128895</v>
      </c>
      <c r="EU47">
        <v>-50.774700885706643</v>
      </c>
      <c r="EV47">
        <v>8447.1307692307691</v>
      </c>
      <c r="EW47">
        <v>15</v>
      </c>
      <c r="EX47">
        <v>1658316094</v>
      </c>
      <c r="EY47" t="s">
        <v>416</v>
      </c>
      <c r="EZ47">
        <v>1658316090.5</v>
      </c>
      <c r="FA47">
        <v>1658316094</v>
      </c>
      <c r="FB47">
        <v>11</v>
      </c>
      <c r="FC47">
        <v>-0.13300000000000001</v>
      </c>
      <c r="FD47">
        <v>0.107</v>
      </c>
      <c r="FE47">
        <v>-1.72</v>
      </c>
      <c r="FF47">
        <v>0.44</v>
      </c>
      <c r="FG47">
        <v>415</v>
      </c>
      <c r="FH47">
        <v>29</v>
      </c>
      <c r="FI47">
        <v>0.15</v>
      </c>
      <c r="FJ47">
        <v>0.28000000000000003</v>
      </c>
      <c r="FK47">
        <v>-10.37964634146342</v>
      </c>
      <c r="FL47">
        <v>-2.0302264808362378</v>
      </c>
      <c r="FM47">
        <v>0.20191325727208931</v>
      </c>
      <c r="FN47">
        <v>0</v>
      </c>
      <c r="FO47">
        <v>573.48129411764705</v>
      </c>
      <c r="FP47">
        <v>-4.3094576112743086</v>
      </c>
      <c r="FQ47">
        <v>0.46344518867561252</v>
      </c>
      <c r="FR47">
        <v>0</v>
      </c>
      <c r="FS47">
        <v>1.668057317073171</v>
      </c>
      <c r="FT47">
        <v>4.7498257839744436E-3</v>
      </c>
      <c r="FU47">
        <v>1.8946433146396009E-3</v>
      </c>
      <c r="FV47">
        <v>1</v>
      </c>
      <c r="FW47">
        <v>1</v>
      </c>
      <c r="FX47">
        <v>3</v>
      </c>
      <c r="FY47" t="s">
        <v>436</v>
      </c>
      <c r="FZ47">
        <v>3.3688899999999999</v>
      </c>
      <c r="GA47">
        <v>2.8936299999999999</v>
      </c>
      <c r="GB47">
        <v>5.2065500000000001E-2</v>
      </c>
      <c r="GC47">
        <v>5.5248899999999997E-2</v>
      </c>
      <c r="GD47">
        <v>0.14033100000000001</v>
      </c>
      <c r="GE47">
        <v>0.13877300000000001</v>
      </c>
      <c r="GF47">
        <v>32693</v>
      </c>
      <c r="GG47">
        <v>28341.3</v>
      </c>
      <c r="GH47">
        <v>30827.1</v>
      </c>
      <c r="GI47">
        <v>27963.3</v>
      </c>
      <c r="GJ47">
        <v>34917.5</v>
      </c>
      <c r="GK47">
        <v>33978.5</v>
      </c>
      <c r="GL47">
        <v>40187.300000000003</v>
      </c>
      <c r="GM47">
        <v>38976.9</v>
      </c>
      <c r="GN47">
        <v>2.2881800000000001</v>
      </c>
      <c r="GO47">
        <v>1.5863499999999999</v>
      </c>
      <c r="GP47">
        <v>0</v>
      </c>
      <c r="GQ47">
        <v>4.7694899999999998E-2</v>
      </c>
      <c r="GR47">
        <v>999.9</v>
      </c>
      <c r="GS47">
        <v>33.045200000000001</v>
      </c>
      <c r="GT47">
        <v>65.099999999999994</v>
      </c>
      <c r="GU47">
        <v>37.700000000000003</v>
      </c>
      <c r="GV47">
        <v>42.163499999999999</v>
      </c>
      <c r="GW47">
        <v>50.590200000000003</v>
      </c>
      <c r="GX47">
        <v>40.685099999999998</v>
      </c>
      <c r="GY47">
        <v>1</v>
      </c>
      <c r="GZ47">
        <v>0.694878</v>
      </c>
      <c r="HA47">
        <v>1.77715</v>
      </c>
      <c r="HB47">
        <v>20.199000000000002</v>
      </c>
      <c r="HC47">
        <v>5.2140000000000004</v>
      </c>
      <c r="HD47">
        <v>11.974</v>
      </c>
      <c r="HE47">
        <v>4.9902499999999996</v>
      </c>
      <c r="HF47">
        <v>3.2925</v>
      </c>
      <c r="HG47">
        <v>8347.9</v>
      </c>
      <c r="HH47">
        <v>9999</v>
      </c>
      <c r="HI47">
        <v>9999</v>
      </c>
      <c r="HJ47">
        <v>970.6</v>
      </c>
      <c r="HK47">
        <v>4.9713200000000004</v>
      </c>
      <c r="HL47">
        <v>1.87408</v>
      </c>
      <c r="HM47">
        <v>1.87042</v>
      </c>
      <c r="HN47">
        <v>1.8699600000000001</v>
      </c>
      <c r="HO47">
        <v>1.8746799999999999</v>
      </c>
      <c r="HP47">
        <v>1.87134</v>
      </c>
      <c r="HQ47">
        <v>1.86686</v>
      </c>
      <c r="HR47">
        <v>1.8778999999999999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-1.4890000000000001</v>
      </c>
      <c r="IG47">
        <v>0.5897</v>
      </c>
      <c r="IH47">
        <v>-1.4143203888967211</v>
      </c>
      <c r="II47">
        <v>1.7196870422270779E-5</v>
      </c>
      <c r="IJ47">
        <v>-2.1741833173098589E-6</v>
      </c>
      <c r="IK47">
        <v>9.0595066644434051E-10</v>
      </c>
      <c r="IL47">
        <v>-5.0132855213330413E-2</v>
      </c>
      <c r="IM47">
        <v>-1.2435942757381079E-3</v>
      </c>
      <c r="IN47">
        <v>8.3241555849602686E-4</v>
      </c>
      <c r="IO47">
        <v>-6.8006265696850886E-6</v>
      </c>
      <c r="IP47">
        <v>17</v>
      </c>
      <c r="IQ47">
        <v>2050</v>
      </c>
      <c r="IR47">
        <v>3</v>
      </c>
      <c r="IS47">
        <v>34</v>
      </c>
      <c r="IT47">
        <v>177.4</v>
      </c>
      <c r="IU47">
        <v>177.3</v>
      </c>
      <c r="IV47">
        <v>0.625</v>
      </c>
      <c r="IW47">
        <v>2.5891099999999998</v>
      </c>
      <c r="IX47">
        <v>1.49902</v>
      </c>
      <c r="IY47">
        <v>2.2997999999999998</v>
      </c>
      <c r="IZ47">
        <v>1.69678</v>
      </c>
      <c r="JA47">
        <v>2.3986800000000001</v>
      </c>
      <c r="JB47">
        <v>42.085700000000003</v>
      </c>
      <c r="JC47">
        <v>13.816800000000001</v>
      </c>
      <c r="JD47">
        <v>18</v>
      </c>
      <c r="JE47">
        <v>686.22299999999996</v>
      </c>
      <c r="JF47">
        <v>298.27199999999999</v>
      </c>
      <c r="JG47">
        <v>29.999700000000001</v>
      </c>
      <c r="JH47">
        <v>36.3431</v>
      </c>
      <c r="JI47">
        <v>29.999400000000001</v>
      </c>
      <c r="JJ47">
        <v>36.232399999999998</v>
      </c>
      <c r="JK47">
        <v>36.221899999999998</v>
      </c>
      <c r="JL47">
        <v>12.579599999999999</v>
      </c>
      <c r="JM47">
        <v>29.076699999999999</v>
      </c>
      <c r="JN47">
        <v>92.462599999999995</v>
      </c>
      <c r="JO47">
        <v>30</v>
      </c>
      <c r="JP47">
        <v>217.36099999999999</v>
      </c>
      <c r="JQ47">
        <v>32.5441</v>
      </c>
      <c r="JR47">
        <v>98.244699999999995</v>
      </c>
      <c r="JS47">
        <v>98.161799999999999</v>
      </c>
    </row>
    <row r="48" spans="1:279" x14ac:dyDescent="0.2">
      <c r="A48">
        <v>33</v>
      </c>
      <c r="B48">
        <v>1658326737.5</v>
      </c>
      <c r="C48">
        <v>128</v>
      </c>
      <c r="D48" t="s">
        <v>485</v>
      </c>
      <c r="E48" t="s">
        <v>486</v>
      </c>
      <c r="F48">
        <v>4</v>
      </c>
      <c r="G48">
        <v>1658326735.1875</v>
      </c>
      <c r="H48">
        <f t="shared" si="0"/>
        <v>1.8673658951632523E-3</v>
      </c>
      <c r="I48">
        <f t="shared" si="1"/>
        <v>1.8673658951632524</v>
      </c>
      <c r="J48">
        <f t="shared" si="2"/>
        <v>1.9249571475211675</v>
      </c>
      <c r="K48">
        <f t="shared" si="3"/>
        <v>198.08799999999999</v>
      </c>
      <c r="L48">
        <f t="shared" si="4"/>
        <v>161.64100706334563</v>
      </c>
      <c r="M48">
        <f t="shared" si="5"/>
        <v>16.362931215564682</v>
      </c>
      <c r="N48">
        <f t="shared" si="6"/>
        <v>20.052463032221404</v>
      </c>
      <c r="O48">
        <f t="shared" si="7"/>
        <v>0.10097075267880254</v>
      </c>
      <c r="P48">
        <f t="shared" si="8"/>
        <v>2.7649419607158578</v>
      </c>
      <c r="Q48">
        <f t="shared" si="9"/>
        <v>9.8966144264655012E-2</v>
      </c>
      <c r="R48">
        <f t="shared" si="10"/>
        <v>6.2030631473385361E-2</v>
      </c>
      <c r="S48">
        <f t="shared" si="11"/>
        <v>194.42859411253849</v>
      </c>
      <c r="T48">
        <f t="shared" si="12"/>
        <v>34.621530385764885</v>
      </c>
      <c r="U48">
        <f t="shared" si="13"/>
        <v>33.814574999999998</v>
      </c>
      <c r="V48">
        <f t="shared" si="14"/>
        <v>5.2879949841596128</v>
      </c>
      <c r="W48">
        <f t="shared" si="15"/>
        <v>65.027854965338889</v>
      </c>
      <c r="X48">
        <f t="shared" si="16"/>
        <v>3.4604476073142667</v>
      </c>
      <c r="Y48">
        <f t="shared" si="17"/>
        <v>5.3214850915177081</v>
      </c>
      <c r="Z48">
        <f t="shared" si="18"/>
        <v>1.8275473768453461</v>
      </c>
      <c r="AA48">
        <f t="shared" si="19"/>
        <v>-82.350835976699429</v>
      </c>
      <c r="AB48">
        <f t="shared" si="20"/>
        <v>16.85536102775507</v>
      </c>
      <c r="AC48">
        <f t="shared" si="21"/>
        <v>1.4080928254617266</v>
      </c>
      <c r="AD48">
        <f t="shared" si="22"/>
        <v>130.34121198905586</v>
      </c>
      <c r="AE48">
        <f t="shared" si="23"/>
        <v>11.324795217409893</v>
      </c>
      <c r="AF48">
        <f t="shared" si="24"/>
        <v>1.8712616771885051</v>
      </c>
      <c r="AG48">
        <f t="shared" si="25"/>
        <v>1.9249571475211675</v>
      </c>
      <c r="AH48">
        <v>216.63766205014849</v>
      </c>
      <c r="AI48">
        <v>208.1751454545454</v>
      </c>
      <c r="AJ48">
        <v>1.697052234145686</v>
      </c>
      <c r="AK48">
        <v>64.097961057381042</v>
      </c>
      <c r="AL48">
        <f t="shared" si="26"/>
        <v>1.8673658951632524</v>
      </c>
      <c r="AM48">
        <v>32.518873006921062</v>
      </c>
      <c r="AN48">
        <v>34.182667272727272</v>
      </c>
      <c r="AO48">
        <v>7.240888611252056E-5</v>
      </c>
      <c r="AP48">
        <v>90.36402905694564</v>
      </c>
      <c r="AQ48">
        <v>21</v>
      </c>
      <c r="AR48">
        <v>3</v>
      </c>
      <c r="AS48">
        <f t="shared" si="27"/>
        <v>1</v>
      </c>
      <c r="AT48">
        <f t="shared" si="28"/>
        <v>0</v>
      </c>
      <c r="AU48">
        <f t="shared" si="29"/>
        <v>47119.857021256284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1009.5193497992425</v>
      </c>
      <c r="BI48">
        <f t="shared" si="33"/>
        <v>1.9249571475211675</v>
      </c>
      <c r="BJ48" t="e">
        <f t="shared" si="34"/>
        <v>#DIV/0!</v>
      </c>
      <c r="BK48">
        <f t="shared" si="35"/>
        <v>1.9068055980343251E-3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253</v>
      </c>
      <c r="CG48">
        <v>1000</v>
      </c>
      <c r="CH48" t="s">
        <v>414</v>
      </c>
      <c r="CI48">
        <v>1110.1500000000001</v>
      </c>
      <c r="CJ48">
        <v>1175.8634999999999</v>
      </c>
      <c r="CK48">
        <v>1152.67</v>
      </c>
      <c r="CL48">
        <v>1.3005735999999999E-4</v>
      </c>
      <c r="CM48">
        <v>6.5004835999999994E-4</v>
      </c>
      <c r="CN48">
        <v>4.7597999359999997E-2</v>
      </c>
      <c r="CO48">
        <v>5.5000000000000003E-4</v>
      </c>
      <c r="CP48">
        <f t="shared" si="46"/>
        <v>1200.0162499999999</v>
      </c>
      <c r="CQ48">
        <f t="shared" si="47"/>
        <v>1009.5193497992425</v>
      </c>
      <c r="CR48">
        <f t="shared" si="48"/>
        <v>0.8412547328415283</v>
      </c>
      <c r="CS48">
        <f t="shared" si="49"/>
        <v>0.16202163438414979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1658326735.1875</v>
      </c>
      <c r="CZ48">
        <v>198.08799999999999</v>
      </c>
      <c r="DA48">
        <v>208.879875</v>
      </c>
      <c r="DB48">
        <v>34.183987500000001</v>
      </c>
      <c r="DC48">
        <v>32.516324999999988</v>
      </c>
      <c r="DD48">
        <v>199.578125</v>
      </c>
      <c r="DE48">
        <v>33.5942875</v>
      </c>
      <c r="DF48">
        <v>650.23749999999995</v>
      </c>
      <c r="DG48">
        <v>101.13012500000001</v>
      </c>
      <c r="DH48">
        <v>9.9949675000000002E-2</v>
      </c>
      <c r="DI48">
        <v>33.92765</v>
      </c>
      <c r="DJ48">
        <v>999.9</v>
      </c>
      <c r="DK48">
        <v>33.814574999999998</v>
      </c>
      <c r="DL48">
        <v>0</v>
      </c>
      <c r="DM48">
        <v>0</v>
      </c>
      <c r="DN48">
        <v>8988.2799999999988</v>
      </c>
      <c r="DO48">
        <v>0</v>
      </c>
      <c r="DP48">
        <v>1834.15</v>
      </c>
      <c r="DQ48">
        <v>-10.79205</v>
      </c>
      <c r="DR48">
        <v>205.09887499999999</v>
      </c>
      <c r="DS48">
        <v>215.900375</v>
      </c>
      <c r="DT48">
        <v>1.667675</v>
      </c>
      <c r="DU48">
        <v>208.879875</v>
      </c>
      <c r="DV48">
        <v>32.516324999999988</v>
      </c>
      <c r="DW48">
        <v>3.45703</v>
      </c>
      <c r="DX48">
        <v>3.2883775000000002</v>
      </c>
      <c r="DY48">
        <v>26.410162499999998</v>
      </c>
      <c r="DZ48">
        <v>25.565000000000001</v>
      </c>
      <c r="EA48">
        <v>1200.0162499999999</v>
      </c>
      <c r="EB48">
        <v>0.95800425000000011</v>
      </c>
      <c r="EC48">
        <v>4.1996150000000003E-2</v>
      </c>
      <c r="ED48">
        <v>0</v>
      </c>
      <c r="EE48">
        <v>572.77700000000004</v>
      </c>
      <c r="EF48">
        <v>5.0001600000000002</v>
      </c>
      <c r="EG48">
        <v>8441.9724999999999</v>
      </c>
      <c r="EH48">
        <v>9515.3237499999996</v>
      </c>
      <c r="EI48">
        <v>48.601374999999997</v>
      </c>
      <c r="EJ48">
        <v>51.186999999999998</v>
      </c>
      <c r="EK48">
        <v>49.820124999999997</v>
      </c>
      <c r="EL48">
        <v>49.492125000000001</v>
      </c>
      <c r="EM48">
        <v>50.194875000000003</v>
      </c>
      <c r="EN48">
        <v>1144.8262500000001</v>
      </c>
      <c r="EO48">
        <v>50.19</v>
      </c>
      <c r="EP48">
        <v>0</v>
      </c>
      <c r="EQ48">
        <v>769248.60000014305</v>
      </c>
      <c r="ER48">
        <v>0</v>
      </c>
      <c r="ES48">
        <v>573.02838461538465</v>
      </c>
      <c r="ET48">
        <v>-2.8252991496489348</v>
      </c>
      <c r="EU48">
        <v>-40.351452972418791</v>
      </c>
      <c r="EV48">
        <v>8444.8084615384614</v>
      </c>
      <c r="EW48">
        <v>15</v>
      </c>
      <c r="EX48">
        <v>1658316094</v>
      </c>
      <c r="EY48" t="s">
        <v>416</v>
      </c>
      <c r="EZ48">
        <v>1658316090.5</v>
      </c>
      <c r="FA48">
        <v>1658316094</v>
      </c>
      <c r="FB48">
        <v>11</v>
      </c>
      <c r="FC48">
        <v>-0.13300000000000001</v>
      </c>
      <c r="FD48">
        <v>0.107</v>
      </c>
      <c r="FE48">
        <v>-1.72</v>
      </c>
      <c r="FF48">
        <v>0.44</v>
      </c>
      <c r="FG48">
        <v>415</v>
      </c>
      <c r="FH48">
        <v>29</v>
      </c>
      <c r="FI48">
        <v>0.15</v>
      </c>
      <c r="FJ48">
        <v>0.28000000000000003</v>
      </c>
      <c r="FK48">
        <v>-10.50491463414634</v>
      </c>
      <c r="FL48">
        <v>-1.9807108013937429</v>
      </c>
      <c r="FM48">
        <v>0.19740974172341449</v>
      </c>
      <c r="FN48">
        <v>0</v>
      </c>
      <c r="FO48">
        <v>573.26532352941172</v>
      </c>
      <c r="FP48">
        <v>-3.790847985054647</v>
      </c>
      <c r="FQ48">
        <v>0.41470050997771501</v>
      </c>
      <c r="FR48">
        <v>0</v>
      </c>
      <c r="FS48">
        <v>1.6679592682926829</v>
      </c>
      <c r="FT48">
        <v>-7.478257839724123E-3</v>
      </c>
      <c r="FU48">
        <v>2.1242047467388381E-3</v>
      </c>
      <c r="FV48">
        <v>1</v>
      </c>
      <c r="FW48">
        <v>1</v>
      </c>
      <c r="FX48">
        <v>3</v>
      </c>
      <c r="FY48" t="s">
        <v>436</v>
      </c>
      <c r="FZ48">
        <v>3.36876</v>
      </c>
      <c r="GA48">
        <v>2.8936099999999998</v>
      </c>
      <c r="GB48">
        <v>5.3623799999999999E-2</v>
      </c>
      <c r="GC48">
        <v>5.6841900000000001E-2</v>
      </c>
      <c r="GD48">
        <v>0.14032900000000001</v>
      </c>
      <c r="GE48">
        <v>0.13874400000000001</v>
      </c>
      <c r="GF48">
        <v>32639.9</v>
      </c>
      <c r="GG48">
        <v>28294.400000000001</v>
      </c>
      <c r="GH48">
        <v>30827.599999999999</v>
      </c>
      <c r="GI48">
        <v>27964.1</v>
      </c>
      <c r="GJ48">
        <v>34918.199999999997</v>
      </c>
      <c r="GK48">
        <v>33980.5</v>
      </c>
      <c r="GL48">
        <v>40188</v>
      </c>
      <c r="GM48">
        <v>38977.9</v>
      </c>
      <c r="GN48">
        <v>2.2881499999999999</v>
      </c>
      <c r="GO48">
        <v>1.5866</v>
      </c>
      <c r="GP48">
        <v>0</v>
      </c>
      <c r="GQ48">
        <v>4.7884900000000001E-2</v>
      </c>
      <c r="GR48">
        <v>999.9</v>
      </c>
      <c r="GS48">
        <v>33.042999999999999</v>
      </c>
      <c r="GT48">
        <v>65.099999999999994</v>
      </c>
      <c r="GU48">
        <v>37.700000000000003</v>
      </c>
      <c r="GV48">
        <v>42.161099999999998</v>
      </c>
      <c r="GW48">
        <v>50.1402</v>
      </c>
      <c r="GX48">
        <v>40.625</v>
      </c>
      <c r="GY48">
        <v>1</v>
      </c>
      <c r="GZ48">
        <v>0.69421500000000003</v>
      </c>
      <c r="HA48">
        <v>1.7772300000000001</v>
      </c>
      <c r="HB48">
        <v>20.198799999999999</v>
      </c>
      <c r="HC48">
        <v>5.2142900000000001</v>
      </c>
      <c r="HD48">
        <v>11.974</v>
      </c>
      <c r="HE48">
        <v>4.9901999999999997</v>
      </c>
      <c r="HF48">
        <v>3.2925</v>
      </c>
      <c r="HG48">
        <v>8347.9</v>
      </c>
      <c r="HH48">
        <v>9999</v>
      </c>
      <c r="HI48">
        <v>9999</v>
      </c>
      <c r="HJ48">
        <v>970.6</v>
      </c>
      <c r="HK48">
        <v>4.9713200000000004</v>
      </c>
      <c r="HL48">
        <v>1.87408</v>
      </c>
      <c r="HM48">
        <v>1.87042</v>
      </c>
      <c r="HN48">
        <v>1.8699699999999999</v>
      </c>
      <c r="HO48">
        <v>1.87469</v>
      </c>
      <c r="HP48">
        <v>1.87134</v>
      </c>
      <c r="HQ48">
        <v>1.86683</v>
      </c>
      <c r="HR48">
        <v>1.8778900000000001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-1.494</v>
      </c>
      <c r="IG48">
        <v>0.58960000000000001</v>
      </c>
      <c r="IH48">
        <v>-1.4143203888967211</v>
      </c>
      <c r="II48">
        <v>1.7196870422270779E-5</v>
      </c>
      <c r="IJ48">
        <v>-2.1741833173098589E-6</v>
      </c>
      <c r="IK48">
        <v>9.0595066644434051E-10</v>
      </c>
      <c r="IL48">
        <v>-5.0132855213330413E-2</v>
      </c>
      <c r="IM48">
        <v>-1.2435942757381079E-3</v>
      </c>
      <c r="IN48">
        <v>8.3241555849602686E-4</v>
      </c>
      <c r="IO48">
        <v>-6.8006265696850886E-6</v>
      </c>
      <c r="IP48">
        <v>17</v>
      </c>
      <c r="IQ48">
        <v>2050</v>
      </c>
      <c r="IR48">
        <v>3</v>
      </c>
      <c r="IS48">
        <v>34</v>
      </c>
      <c r="IT48">
        <v>177.4</v>
      </c>
      <c r="IU48">
        <v>177.4</v>
      </c>
      <c r="IV48">
        <v>0.64086900000000002</v>
      </c>
      <c r="IW48">
        <v>2.5878899999999998</v>
      </c>
      <c r="IX48">
        <v>1.49902</v>
      </c>
      <c r="IY48">
        <v>2.2985799999999998</v>
      </c>
      <c r="IZ48">
        <v>1.69678</v>
      </c>
      <c r="JA48">
        <v>2.4047900000000002</v>
      </c>
      <c r="JB48">
        <v>42.085700000000003</v>
      </c>
      <c r="JC48">
        <v>13.816800000000001</v>
      </c>
      <c r="JD48">
        <v>18</v>
      </c>
      <c r="JE48">
        <v>686.12199999999996</v>
      </c>
      <c r="JF48">
        <v>298.35899999999998</v>
      </c>
      <c r="JG48">
        <v>29.9999</v>
      </c>
      <c r="JH48">
        <v>36.3354</v>
      </c>
      <c r="JI48">
        <v>29.999300000000002</v>
      </c>
      <c r="JJ48">
        <v>36.224800000000002</v>
      </c>
      <c r="JK48">
        <v>36.2136</v>
      </c>
      <c r="JL48">
        <v>12.8758</v>
      </c>
      <c r="JM48">
        <v>29.076699999999999</v>
      </c>
      <c r="JN48">
        <v>92.462599999999995</v>
      </c>
      <c r="JO48">
        <v>30</v>
      </c>
      <c r="JP48">
        <v>224.03899999999999</v>
      </c>
      <c r="JQ48">
        <v>32.544199999999996</v>
      </c>
      <c r="JR48">
        <v>98.246399999999994</v>
      </c>
      <c r="JS48">
        <v>98.164299999999997</v>
      </c>
    </row>
    <row r="49" spans="1:279" x14ac:dyDescent="0.2">
      <c r="A49">
        <v>34</v>
      </c>
      <c r="B49">
        <v>1658326741.5</v>
      </c>
      <c r="C49">
        <v>132</v>
      </c>
      <c r="D49" t="s">
        <v>487</v>
      </c>
      <c r="E49" t="s">
        <v>488</v>
      </c>
      <c r="F49">
        <v>4</v>
      </c>
      <c r="G49">
        <v>1658326739.5</v>
      </c>
      <c r="H49">
        <f t="shared" si="0"/>
        <v>1.8694486710326059E-3</v>
      </c>
      <c r="I49">
        <f t="shared" si="1"/>
        <v>1.8694486710326059</v>
      </c>
      <c r="J49">
        <f t="shared" si="2"/>
        <v>2.048374716535041</v>
      </c>
      <c r="K49">
        <f t="shared" si="3"/>
        <v>205.1634285714286</v>
      </c>
      <c r="L49">
        <f t="shared" si="4"/>
        <v>166.56901397839414</v>
      </c>
      <c r="M49">
        <f t="shared" si="5"/>
        <v>16.861817137823323</v>
      </c>
      <c r="N49">
        <f t="shared" si="6"/>
        <v>20.768738034248269</v>
      </c>
      <c r="O49">
        <f t="shared" si="7"/>
        <v>0.10104557475447798</v>
      </c>
      <c r="P49">
        <f t="shared" si="8"/>
        <v>2.7691711629187781</v>
      </c>
      <c r="Q49">
        <f t="shared" si="9"/>
        <v>9.904102659829532E-2</v>
      </c>
      <c r="R49">
        <f t="shared" si="10"/>
        <v>6.2077430170936705E-2</v>
      </c>
      <c r="S49">
        <f t="shared" si="11"/>
        <v>194.42554461253232</v>
      </c>
      <c r="T49">
        <f t="shared" si="12"/>
        <v>34.612376688158399</v>
      </c>
      <c r="U49">
        <f t="shared" si="13"/>
        <v>33.814528571428568</v>
      </c>
      <c r="V49">
        <f t="shared" si="14"/>
        <v>5.2879812708644769</v>
      </c>
      <c r="W49">
        <f t="shared" si="15"/>
        <v>65.042671994695382</v>
      </c>
      <c r="X49">
        <f t="shared" si="16"/>
        <v>3.4597696508359741</v>
      </c>
      <c r="Y49">
        <f t="shared" si="17"/>
        <v>5.3192305062715421</v>
      </c>
      <c r="Z49">
        <f t="shared" si="18"/>
        <v>1.8282116200285028</v>
      </c>
      <c r="AA49">
        <f t="shared" si="19"/>
        <v>-82.442686392537922</v>
      </c>
      <c r="AB49">
        <f t="shared" si="20"/>
        <v>15.754524603093842</v>
      </c>
      <c r="AC49">
        <f t="shared" si="21"/>
        <v>1.3140700866899411</v>
      </c>
      <c r="AD49">
        <f t="shared" si="22"/>
        <v>129.05145290977819</v>
      </c>
      <c r="AE49">
        <f t="shared" si="23"/>
        <v>11.483187337754767</v>
      </c>
      <c r="AF49">
        <f t="shared" si="24"/>
        <v>1.8750768217846925</v>
      </c>
      <c r="AG49">
        <f t="shared" si="25"/>
        <v>2.048374716535041</v>
      </c>
      <c r="AH49">
        <v>223.56817182146929</v>
      </c>
      <c r="AI49">
        <v>214.97427272727271</v>
      </c>
      <c r="AJ49">
        <v>1.700534356192134</v>
      </c>
      <c r="AK49">
        <v>64.097961057381042</v>
      </c>
      <c r="AL49">
        <f t="shared" si="26"/>
        <v>1.8694486710326059</v>
      </c>
      <c r="AM49">
        <v>32.50646953300874</v>
      </c>
      <c r="AN49">
        <v>34.173104242424237</v>
      </c>
      <c r="AO49">
        <v>-1.0648621212282059E-4</v>
      </c>
      <c r="AP49">
        <v>90.36402905694564</v>
      </c>
      <c r="AQ49">
        <v>21</v>
      </c>
      <c r="AR49">
        <v>3</v>
      </c>
      <c r="AS49">
        <f t="shared" si="27"/>
        <v>1</v>
      </c>
      <c r="AT49">
        <f t="shared" si="28"/>
        <v>0</v>
      </c>
      <c r="AU49">
        <f t="shared" si="29"/>
        <v>47237.006501141223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1009.5032997992396</v>
      </c>
      <c r="BI49">
        <f t="shared" si="33"/>
        <v>2.048374716535041</v>
      </c>
      <c r="BJ49" t="e">
        <f t="shared" si="34"/>
        <v>#DIV/0!</v>
      </c>
      <c r="BK49">
        <f t="shared" si="35"/>
        <v>2.029091650262463E-3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253</v>
      </c>
      <c r="CG49">
        <v>1000</v>
      </c>
      <c r="CH49" t="s">
        <v>414</v>
      </c>
      <c r="CI49">
        <v>1110.1500000000001</v>
      </c>
      <c r="CJ49">
        <v>1175.8634999999999</v>
      </c>
      <c r="CK49">
        <v>1152.67</v>
      </c>
      <c r="CL49">
        <v>1.3005735999999999E-4</v>
      </c>
      <c r="CM49">
        <v>6.5004835999999994E-4</v>
      </c>
      <c r="CN49">
        <v>4.7597999359999997E-2</v>
      </c>
      <c r="CO49">
        <v>5.5000000000000003E-4</v>
      </c>
      <c r="CP49">
        <f t="shared" si="46"/>
        <v>1199.997142857143</v>
      </c>
      <c r="CQ49">
        <f t="shared" si="47"/>
        <v>1009.5032997992396</v>
      </c>
      <c r="CR49">
        <f t="shared" si="48"/>
        <v>0.84125475282020623</v>
      </c>
      <c r="CS49">
        <f t="shared" si="49"/>
        <v>0.16202167294299821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1658326739.5</v>
      </c>
      <c r="CZ49">
        <v>205.1634285714286</v>
      </c>
      <c r="DA49">
        <v>216.1142857142857</v>
      </c>
      <c r="DB49">
        <v>34.177242857142858</v>
      </c>
      <c r="DC49">
        <v>32.506185714285706</v>
      </c>
      <c r="DD49">
        <v>206.65899999999999</v>
      </c>
      <c r="DE49">
        <v>33.587757142857143</v>
      </c>
      <c r="DF49">
        <v>650.24414285714283</v>
      </c>
      <c r="DG49">
        <v>101.1304285714286</v>
      </c>
      <c r="DH49">
        <v>9.9786671428571422E-2</v>
      </c>
      <c r="DI49">
        <v>33.920057142857146</v>
      </c>
      <c r="DJ49">
        <v>999.89999999999986</v>
      </c>
      <c r="DK49">
        <v>33.814528571428568</v>
      </c>
      <c r="DL49">
        <v>0</v>
      </c>
      <c r="DM49">
        <v>0</v>
      </c>
      <c r="DN49">
        <v>9010.7171428571419</v>
      </c>
      <c r="DO49">
        <v>0</v>
      </c>
      <c r="DP49">
        <v>1834.3814285714291</v>
      </c>
      <c r="DQ49">
        <v>-10.950900000000001</v>
      </c>
      <c r="DR49">
        <v>212.42328571428581</v>
      </c>
      <c r="DS49">
        <v>223.37542857142861</v>
      </c>
      <c r="DT49">
        <v>1.6710528571428569</v>
      </c>
      <c r="DU49">
        <v>216.1142857142857</v>
      </c>
      <c r="DV49">
        <v>32.506185714285706</v>
      </c>
      <c r="DW49">
        <v>3.4563628571428571</v>
      </c>
      <c r="DX49">
        <v>3.2873671428571432</v>
      </c>
      <c r="DY49">
        <v>26.4069</v>
      </c>
      <c r="DZ49">
        <v>25.559842857142851</v>
      </c>
      <c r="EA49">
        <v>1199.997142857143</v>
      </c>
      <c r="EB49">
        <v>0.95800299999999994</v>
      </c>
      <c r="EC49">
        <v>4.1997500000000007E-2</v>
      </c>
      <c r="ED49">
        <v>0</v>
      </c>
      <c r="EE49">
        <v>572.59742857142862</v>
      </c>
      <c r="EF49">
        <v>5.0001600000000002</v>
      </c>
      <c r="EG49">
        <v>8438.7971428571418</v>
      </c>
      <c r="EH49">
        <v>9515.1671428571426</v>
      </c>
      <c r="EI49">
        <v>48.598000000000013</v>
      </c>
      <c r="EJ49">
        <v>51.186999999999998</v>
      </c>
      <c r="EK49">
        <v>49.812285714285721</v>
      </c>
      <c r="EL49">
        <v>49.5</v>
      </c>
      <c r="EM49">
        <v>50.205000000000013</v>
      </c>
      <c r="EN49">
        <v>1144.807142857142</v>
      </c>
      <c r="EO49">
        <v>50.19</v>
      </c>
      <c r="EP49">
        <v>0</v>
      </c>
      <c r="EQ49">
        <v>769252.79999995232</v>
      </c>
      <c r="ER49">
        <v>0</v>
      </c>
      <c r="ES49">
        <v>572.81751999999994</v>
      </c>
      <c r="ET49">
        <v>-2.2936923066520358</v>
      </c>
      <c r="EU49">
        <v>-29.931538494596889</v>
      </c>
      <c r="EV49">
        <v>8441.7227999999996</v>
      </c>
      <c r="EW49">
        <v>15</v>
      </c>
      <c r="EX49">
        <v>1658316094</v>
      </c>
      <c r="EY49" t="s">
        <v>416</v>
      </c>
      <c r="EZ49">
        <v>1658316090.5</v>
      </c>
      <c r="FA49">
        <v>1658316094</v>
      </c>
      <c r="FB49">
        <v>11</v>
      </c>
      <c r="FC49">
        <v>-0.13300000000000001</v>
      </c>
      <c r="FD49">
        <v>0.107</v>
      </c>
      <c r="FE49">
        <v>-1.72</v>
      </c>
      <c r="FF49">
        <v>0.44</v>
      </c>
      <c r="FG49">
        <v>415</v>
      </c>
      <c r="FH49">
        <v>29</v>
      </c>
      <c r="FI49">
        <v>0.15</v>
      </c>
      <c r="FJ49">
        <v>0.28000000000000003</v>
      </c>
      <c r="FK49">
        <v>-10.63918536585366</v>
      </c>
      <c r="FL49">
        <v>-1.9072285714285471</v>
      </c>
      <c r="FM49">
        <v>0.1900002279343635</v>
      </c>
      <c r="FN49">
        <v>0</v>
      </c>
      <c r="FO49">
        <v>573.02385294117653</v>
      </c>
      <c r="FP49">
        <v>-3.1044919787001848</v>
      </c>
      <c r="FQ49">
        <v>0.35133477686178988</v>
      </c>
      <c r="FR49">
        <v>0</v>
      </c>
      <c r="FS49">
        <v>1.6689482926829271</v>
      </c>
      <c r="FT49">
        <v>1.3028571428557289E-3</v>
      </c>
      <c r="FU49">
        <v>2.6854003675148468E-3</v>
      </c>
      <c r="FV49">
        <v>1</v>
      </c>
      <c r="FW49">
        <v>1</v>
      </c>
      <c r="FX49">
        <v>3</v>
      </c>
      <c r="FY49" t="s">
        <v>436</v>
      </c>
      <c r="FZ49">
        <v>3.3687399999999998</v>
      </c>
      <c r="GA49">
        <v>2.89344</v>
      </c>
      <c r="GB49">
        <v>5.5170799999999999E-2</v>
      </c>
      <c r="GC49">
        <v>5.8419100000000002E-2</v>
      </c>
      <c r="GD49">
        <v>0.14030400000000001</v>
      </c>
      <c r="GE49">
        <v>0.13874</v>
      </c>
      <c r="GF49">
        <v>32587.1</v>
      </c>
      <c r="GG49">
        <v>28247.3</v>
      </c>
      <c r="GH49">
        <v>30828.2</v>
      </c>
      <c r="GI49">
        <v>27964.3</v>
      </c>
      <c r="GJ49">
        <v>34919.5</v>
      </c>
      <c r="GK49">
        <v>33981.300000000003</v>
      </c>
      <c r="GL49">
        <v>40188.300000000003</v>
      </c>
      <c r="GM49">
        <v>38978.6</v>
      </c>
      <c r="GN49">
        <v>2.2883</v>
      </c>
      <c r="GO49">
        <v>1.5865</v>
      </c>
      <c r="GP49">
        <v>0</v>
      </c>
      <c r="GQ49">
        <v>4.7400600000000001E-2</v>
      </c>
      <c r="GR49">
        <v>999.9</v>
      </c>
      <c r="GS49">
        <v>33.0364</v>
      </c>
      <c r="GT49">
        <v>65.099999999999994</v>
      </c>
      <c r="GU49">
        <v>37.700000000000003</v>
      </c>
      <c r="GV49">
        <v>42.164299999999997</v>
      </c>
      <c r="GW49">
        <v>49.540199999999999</v>
      </c>
      <c r="GX49">
        <v>40.5929</v>
      </c>
      <c r="GY49">
        <v>1</v>
      </c>
      <c r="GZ49">
        <v>0.69355199999999995</v>
      </c>
      <c r="HA49">
        <v>1.77684</v>
      </c>
      <c r="HB49">
        <v>20.199000000000002</v>
      </c>
      <c r="HC49">
        <v>5.2138499999999999</v>
      </c>
      <c r="HD49">
        <v>11.974</v>
      </c>
      <c r="HE49">
        <v>4.9897</v>
      </c>
      <c r="HF49">
        <v>3.2924799999999999</v>
      </c>
      <c r="HG49">
        <v>8348.1</v>
      </c>
      <c r="HH49">
        <v>9999</v>
      </c>
      <c r="HI49">
        <v>9999</v>
      </c>
      <c r="HJ49">
        <v>970.6</v>
      </c>
      <c r="HK49">
        <v>4.9712699999999996</v>
      </c>
      <c r="HL49">
        <v>1.87408</v>
      </c>
      <c r="HM49">
        <v>1.87042</v>
      </c>
      <c r="HN49">
        <v>1.8699699999999999</v>
      </c>
      <c r="HO49">
        <v>1.87469</v>
      </c>
      <c r="HP49">
        <v>1.87134</v>
      </c>
      <c r="HQ49">
        <v>1.8667899999999999</v>
      </c>
      <c r="HR49">
        <v>1.8778699999999999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-1.498</v>
      </c>
      <c r="IG49">
        <v>0.58930000000000005</v>
      </c>
      <c r="IH49">
        <v>-1.4143203888967211</v>
      </c>
      <c r="II49">
        <v>1.7196870422270779E-5</v>
      </c>
      <c r="IJ49">
        <v>-2.1741833173098589E-6</v>
      </c>
      <c r="IK49">
        <v>9.0595066644434051E-10</v>
      </c>
      <c r="IL49">
        <v>-5.0132855213330413E-2</v>
      </c>
      <c r="IM49">
        <v>-1.2435942757381079E-3</v>
      </c>
      <c r="IN49">
        <v>8.3241555849602686E-4</v>
      </c>
      <c r="IO49">
        <v>-6.8006265696850886E-6</v>
      </c>
      <c r="IP49">
        <v>17</v>
      </c>
      <c r="IQ49">
        <v>2050</v>
      </c>
      <c r="IR49">
        <v>3</v>
      </c>
      <c r="IS49">
        <v>34</v>
      </c>
      <c r="IT49">
        <v>177.5</v>
      </c>
      <c r="IU49">
        <v>177.5</v>
      </c>
      <c r="IV49">
        <v>0.65551800000000005</v>
      </c>
      <c r="IW49">
        <v>2.5878899999999998</v>
      </c>
      <c r="IX49">
        <v>1.49902</v>
      </c>
      <c r="IY49">
        <v>2.2997999999999998</v>
      </c>
      <c r="IZ49">
        <v>1.69678</v>
      </c>
      <c r="JA49">
        <v>2.3925800000000002</v>
      </c>
      <c r="JB49">
        <v>42.085700000000003</v>
      </c>
      <c r="JC49">
        <v>13.8081</v>
      </c>
      <c r="JD49">
        <v>18</v>
      </c>
      <c r="JE49">
        <v>686.15599999999995</v>
      </c>
      <c r="JF49">
        <v>298.27100000000002</v>
      </c>
      <c r="JG49">
        <v>29.9999</v>
      </c>
      <c r="JH49">
        <v>36.326900000000002</v>
      </c>
      <c r="JI49">
        <v>29.999300000000002</v>
      </c>
      <c r="JJ49">
        <v>36.216700000000003</v>
      </c>
      <c r="JK49">
        <v>36.205599999999997</v>
      </c>
      <c r="JL49">
        <v>13.171900000000001</v>
      </c>
      <c r="JM49">
        <v>29.076699999999999</v>
      </c>
      <c r="JN49">
        <v>92.462599999999995</v>
      </c>
      <c r="JO49">
        <v>30</v>
      </c>
      <c r="JP49">
        <v>230.71700000000001</v>
      </c>
      <c r="JQ49">
        <v>32.551600000000001</v>
      </c>
      <c r="JR49">
        <v>98.247600000000006</v>
      </c>
      <c r="JS49">
        <v>98.165700000000001</v>
      </c>
    </row>
    <row r="50" spans="1:279" x14ac:dyDescent="0.2">
      <c r="A50">
        <v>35</v>
      </c>
      <c r="B50">
        <v>1658326745.5</v>
      </c>
      <c r="C50">
        <v>136</v>
      </c>
      <c r="D50" t="s">
        <v>489</v>
      </c>
      <c r="E50" t="s">
        <v>490</v>
      </c>
      <c r="F50">
        <v>4</v>
      </c>
      <c r="G50">
        <v>1658326743.1875</v>
      </c>
      <c r="H50">
        <f t="shared" si="0"/>
        <v>1.8576449372614484E-3</v>
      </c>
      <c r="I50">
        <f t="shared" si="1"/>
        <v>1.8576449372614485</v>
      </c>
      <c r="J50">
        <f t="shared" si="2"/>
        <v>2.1369582206210711</v>
      </c>
      <c r="K50">
        <f t="shared" si="3"/>
        <v>211.24850000000001</v>
      </c>
      <c r="L50">
        <f t="shared" si="4"/>
        <v>170.94086522893377</v>
      </c>
      <c r="M50">
        <f t="shared" si="5"/>
        <v>17.304185726653934</v>
      </c>
      <c r="N50">
        <f t="shared" si="6"/>
        <v>21.384490324074473</v>
      </c>
      <c r="O50">
        <f t="shared" si="7"/>
        <v>0.1006251524674131</v>
      </c>
      <c r="P50">
        <f t="shared" si="8"/>
        <v>2.7681492921264605</v>
      </c>
      <c r="Q50">
        <f t="shared" si="9"/>
        <v>9.8636355210657153E-2</v>
      </c>
      <c r="R50">
        <f t="shared" si="10"/>
        <v>6.1823133618998535E-2</v>
      </c>
      <c r="S50">
        <f t="shared" si="11"/>
        <v>194.42739711253606</v>
      </c>
      <c r="T50">
        <f t="shared" si="12"/>
        <v>34.605728981277743</v>
      </c>
      <c r="U50">
        <f t="shared" si="13"/>
        <v>33.797400000000003</v>
      </c>
      <c r="V50">
        <f t="shared" si="14"/>
        <v>5.2829242297905337</v>
      </c>
      <c r="W50">
        <f t="shared" si="15"/>
        <v>65.06056381372133</v>
      </c>
      <c r="X50">
        <f t="shared" si="16"/>
        <v>3.4587672085630783</v>
      </c>
      <c r="Y50">
        <f t="shared" si="17"/>
        <v>5.31622692122078</v>
      </c>
      <c r="Z50">
        <f t="shared" si="18"/>
        <v>1.8241570212274554</v>
      </c>
      <c r="AA50">
        <f t="shared" si="19"/>
        <v>-81.922141733229878</v>
      </c>
      <c r="AB50">
        <f t="shared" si="20"/>
        <v>16.79469863909932</v>
      </c>
      <c r="AC50">
        <f t="shared" si="21"/>
        <v>1.4011605113921921</v>
      </c>
      <c r="AD50">
        <f t="shared" si="22"/>
        <v>130.70111452979768</v>
      </c>
      <c r="AE50">
        <f t="shared" si="23"/>
        <v>11.611280693532734</v>
      </c>
      <c r="AF50">
        <f t="shared" si="24"/>
        <v>1.863273630781932</v>
      </c>
      <c r="AG50">
        <f t="shared" si="25"/>
        <v>2.1369582206210711</v>
      </c>
      <c r="AH50">
        <v>230.5382004971442</v>
      </c>
      <c r="AI50">
        <v>221.82154545454549</v>
      </c>
      <c r="AJ50">
        <v>1.710254082791389</v>
      </c>
      <c r="AK50">
        <v>64.097961057381042</v>
      </c>
      <c r="AL50">
        <f t="shared" si="26"/>
        <v>1.8576449372614485</v>
      </c>
      <c r="AM50">
        <v>32.507107288004562</v>
      </c>
      <c r="AN50">
        <v>34.163522424242437</v>
      </c>
      <c r="AO50">
        <v>-1.5200944136083789E-4</v>
      </c>
      <c r="AP50">
        <v>90.36402905694564</v>
      </c>
      <c r="AQ50">
        <v>21</v>
      </c>
      <c r="AR50">
        <v>3</v>
      </c>
      <c r="AS50">
        <f t="shared" si="27"/>
        <v>1</v>
      </c>
      <c r="AT50">
        <f t="shared" si="28"/>
        <v>0</v>
      </c>
      <c r="AU50">
        <f t="shared" si="29"/>
        <v>47210.52246169217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1009.5130497992413</v>
      </c>
      <c r="BI50">
        <f t="shared" si="33"/>
        <v>2.1369582206210711</v>
      </c>
      <c r="BJ50" t="e">
        <f t="shared" si="34"/>
        <v>#DIV/0!</v>
      </c>
      <c r="BK50">
        <f t="shared" si="35"/>
        <v>2.1168207989446411E-3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253</v>
      </c>
      <c r="CG50">
        <v>1000</v>
      </c>
      <c r="CH50" t="s">
        <v>414</v>
      </c>
      <c r="CI50">
        <v>1110.1500000000001</v>
      </c>
      <c r="CJ50">
        <v>1175.8634999999999</v>
      </c>
      <c r="CK50">
        <v>1152.67</v>
      </c>
      <c r="CL50">
        <v>1.3005735999999999E-4</v>
      </c>
      <c r="CM50">
        <v>6.5004835999999994E-4</v>
      </c>
      <c r="CN50">
        <v>4.7597999359999997E-2</v>
      </c>
      <c r="CO50">
        <v>5.5000000000000003E-4</v>
      </c>
      <c r="CP50">
        <f t="shared" si="46"/>
        <v>1200.00875</v>
      </c>
      <c r="CQ50">
        <f t="shared" si="47"/>
        <v>1009.5130497992413</v>
      </c>
      <c r="CR50">
        <f t="shared" si="48"/>
        <v>0.84125474068355033</v>
      </c>
      <c r="CS50">
        <f t="shared" si="49"/>
        <v>0.1620216495192523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1658326743.1875</v>
      </c>
      <c r="CZ50">
        <v>211.24850000000001</v>
      </c>
      <c r="DA50">
        <v>222.32599999999999</v>
      </c>
      <c r="DB50">
        <v>34.167724999999997</v>
      </c>
      <c r="DC50">
        <v>32.507137499999999</v>
      </c>
      <c r="DD50">
        <v>212.748625</v>
      </c>
      <c r="DE50">
        <v>33.578537500000003</v>
      </c>
      <c r="DF50">
        <v>650.23125000000005</v>
      </c>
      <c r="DG50">
        <v>101.12925</v>
      </c>
      <c r="DH50">
        <v>9.9825350000000007E-2</v>
      </c>
      <c r="DI50">
        <v>33.909937499999998</v>
      </c>
      <c r="DJ50">
        <v>999.9</v>
      </c>
      <c r="DK50">
        <v>33.797400000000003</v>
      </c>
      <c r="DL50">
        <v>0</v>
      </c>
      <c r="DM50">
        <v>0</v>
      </c>
      <c r="DN50">
        <v>9005.3912500000006</v>
      </c>
      <c r="DO50">
        <v>0</v>
      </c>
      <c r="DP50">
        <v>1833.4712500000001</v>
      </c>
      <c r="DQ50">
        <v>-11.0776375</v>
      </c>
      <c r="DR50">
        <v>218.72149999999999</v>
      </c>
      <c r="DS50">
        <v>229.79599999999999</v>
      </c>
      <c r="DT50">
        <v>1.6605887500000001</v>
      </c>
      <c r="DU50">
        <v>222.32599999999999</v>
      </c>
      <c r="DV50">
        <v>32.507137499999999</v>
      </c>
      <c r="DW50">
        <v>3.4553587499999998</v>
      </c>
      <c r="DX50">
        <v>3.2874237499999999</v>
      </c>
      <c r="DY50">
        <v>26.401987500000001</v>
      </c>
      <c r="DZ50">
        <v>25.560124999999999</v>
      </c>
      <c r="EA50">
        <v>1200.00875</v>
      </c>
      <c r="EB50">
        <v>0.95800300000000005</v>
      </c>
      <c r="EC50">
        <v>4.19975E-2</v>
      </c>
      <c r="ED50">
        <v>0</v>
      </c>
      <c r="EE50">
        <v>572.55162499999994</v>
      </c>
      <c r="EF50">
        <v>5.0001600000000002</v>
      </c>
      <c r="EG50">
        <v>8436.4199999999983</v>
      </c>
      <c r="EH50">
        <v>9515.2537499999999</v>
      </c>
      <c r="EI50">
        <v>48.561999999999998</v>
      </c>
      <c r="EJ50">
        <v>51.171499999999988</v>
      </c>
      <c r="EK50">
        <v>49.780999999999999</v>
      </c>
      <c r="EL50">
        <v>49.468499999999999</v>
      </c>
      <c r="EM50">
        <v>50.210625</v>
      </c>
      <c r="EN50">
        <v>1144.8187499999999</v>
      </c>
      <c r="EO50">
        <v>50.19</v>
      </c>
      <c r="EP50">
        <v>0</v>
      </c>
      <c r="EQ50">
        <v>769257</v>
      </c>
      <c r="ER50">
        <v>0</v>
      </c>
      <c r="ES50">
        <v>572.65934615384617</v>
      </c>
      <c r="ET50">
        <v>-2.1525128210077451</v>
      </c>
      <c r="EU50">
        <v>-33.274871826087661</v>
      </c>
      <c r="EV50">
        <v>8439.5265384615377</v>
      </c>
      <c r="EW50">
        <v>15</v>
      </c>
      <c r="EX50">
        <v>1658316094</v>
      </c>
      <c r="EY50" t="s">
        <v>416</v>
      </c>
      <c r="EZ50">
        <v>1658316090.5</v>
      </c>
      <c r="FA50">
        <v>1658316094</v>
      </c>
      <c r="FB50">
        <v>11</v>
      </c>
      <c r="FC50">
        <v>-0.13300000000000001</v>
      </c>
      <c r="FD50">
        <v>0.107</v>
      </c>
      <c r="FE50">
        <v>-1.72</v>
      </c>
      <c r="FF50">
        <v>0.44</v>
      </c>
      <c r="FG50">
        <v>415</v>
      </c>
      <c r="FH50">
        <v>29</v>
      </c>
      <c r="FI50">
        <v>0.15</v>
      </c>
      <c r="FJ50">
        <v>0.28000000000000003</v>
      </c>
      <c r="FK50">
        <v>-10.76987317073171</v>
      </c>
      <c r="FL50">
        <v>-1.984701742160297</v>
      </c>
      <c r="FM50">
        <v>0.19758370504599451</v>
      </c>
      <c r="FN50">
        <v>0</v>
      </c>
      <c r="FO50">
        <v>572.82288235294118</v>
      </c>
      <c r="FP50">
        <v>-2.347807487303494</v>
      </c>
      <c r="FQ50">
        <v>0.28411397513155101</v>
      </c>
      <c r="FR50">
        <v>0</v>
      </c>
      <c r="FS50">
        <v>1.667668048780488</v>
      </c>
      <c r="FT50">
        <v>-1.246076655052307E-2</v>
      </c>
      <c r="FU50">
        <v>3.6806569002193869E-3</v>
      </c>
      <c r="FV50">
        <v>1</v>
      </c>
      <c r="FW50">
        <v>1</v>
      </c>
      <c r="FX50">
        <v>3</v>
      </c>
      <c r="FY50" t="s">
        <v>436</v>
      </c>
      <c r="FZ50">
        <v>3.36883</v>
      </c>
      <c r="GA50">
        <v>2.8938799999999998</v>
      </c>
      <c r="GB50">
        <v>5.6710900000000002E-2</v>
      </c>
      <c r="GC50">
        <v>5.99856E-2</v>
      </c>
      <c r="GD50">
        <v>0.14027999999999999</v>
      </c>
      <c r="GE50">
        <v>0.13874700000000001</v>
      </c>
      <c r="GF50">
        <v>32534.5</v>
      </c>
      <c r="GG50">
        <v>28201</v>
      </c>
      <c r="GH50">
        <v>30828.7</v>
      </c>
      <c r="GI50">
        <v>27964.9</v>
      </c>
      <c r="GJ50">
        <v>34921</v>
      </c>
      <c r="GK50">
        <v>33981.699999999997</v>
      </c>
      <c r="GL50">
        <v>40188.9</v>
      </c>
      <c r="GM50">
        <v>38979.300000000003</v>
      </c>
      <c r="GN50">
        <v>2.2882799999999999</v>
      </c>
      <c r="GO50">
        <v>1.5864499999999999</v>
      </c>
      <c r="GP50">
        <v>0</v>
      </c>
      <c r="GQ50">
        <v>4.7389399999999998E-2</v>
      </c>
      <c r="GR50">
        <v>999.9</v>
      </c>
      <c r="GS50">
        <v>33.029000000000003</v>
      </c>
      <c r="GT50">
        <v>65.099999999999994</v>
      </c>
      <c r="GU50">
        <v>37.700000000000003</v>
      </c>
      <c r="GV50">
        <v>42.160400000000003</v>
      </c>
      <c r="GW50">
        <v>50.560200000000002</v>
      </c>
      <c r="GX50">
        <v>40.500799999999998</v>
      </c>
      <c r="GY50">
        <v>1</v>
      </c>
      <c r="GZ50">
        <v>0.69297799999999998</v>
      </c>
      <c r="HA50">
        <v>1.7703100000000001</v>
      </c>
      <c r="HB50">
        <v>20.199200000000001</v>
      </c>
      <c r="HC50">
        <v>5.2137000000000002</v>
      </c>
      <c r="HD50">
        <v>11.974</v>
      </c>
      <c r="HE50">
        <v>4.9901499999999999</v>
      </c>
      <c r="HF50">
        <v>3.2925</v>
      </c>
      <c r="HG50">
        <v>8348.1</v>
      </c>
      <c r="HH50">
        <v>9999</v>
      </c>
      <c r="HI50">
        <v>9999</v>
      </c>
      <c r="HJ50">
        <v>970.6</v>
      </c>
      <c r="HK50">
        <v>4.9712500000000004</v>
      </c>
      <c r="HL50">
        <v>1.87408</v>
      </c>
      <c r="HM50">
        <v>1.87042</v>
      </c>
      <c r="HN50">
        <v>1.86998</v>
      </c>
      <c r="HO50">
        <v>1.8746700000000001</v>
      </c>
      <c r="HP50">
        <v>1.87134</v>
      </c>
      <c r="HQ50">
        <v>1.8668400000000001</v>
      </c>
      <c r="HR50">
        <v>1.87788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-1.5029999999999999</v>
      </c>
      <c r="IG50">
        <v>0.58909999999999996</v>
      </c>
      <c r="IH50">
        <v>-1.4143203888967211</v>
      </c>
      <c r="II50">
        <v>1.7196870422270779E-5</v>
      </c>
      <c r="IJ50">
        <v>-2.1741833173098589E-6</v>
      </c>
      <c r="IK50">
        <v>9.0595066644434051E-10</v>
      </c>
      <c r="IL50">
        <v>-5.0132855213330413E-2</v>
      </c>
      <c r="IM50">
        <v>-1.2435942757381079E-3</v>
      </c>
      <c r="IN50">
        <v>8.3241555849602686E-4</v>
      </c>
      <c r="IO50">
        <v>-6.8006265696850886E-6</v>
      </c>
      <c r="IP50">
        <v>17</v>
      </c>
      <c r="IQ50">
        <v>2050</v>
      </c>
      <c r="IR50">
        <v>3</v>
      </c>
      <c r="IS50">
        <v>34</v>
      </c>
      <c r="IT50">
        <v>177.6</v>
      </c>
      <c r="IU50">
        <v>177.5</v>
      </c>
      <c r="IV50">
        <v>0.67016600000000004</v>
      </c>
      <c r="IW50">
        <v>2.5915499999999998</v>
      </c>
      <c r="IX50">
        <v>1.49902</v>
      </c>
      <c r="IY50">
        <v>2.2997999999999998</v>
      </c>
      <c r="IZ50">
        <v>1.69678</v>
      </c>
      <c r="JA50">
        <v>2.36572</v>
      </c>
      <c r="JB50">
        <v>42.112099999999998</v>
      </c>
      <c r="JC50">
        <v>13.799300000000001</v>
      </c>
      <c r="JD50">
        <v>18</v>
      </c>
      <c r="JE50">
        <v>686.053</v>
      </c>
      <c r="JF50">
        <v>298.20800000000003</v>
      </c>
      <c r="JG50">
        <v>29.998999999999999</v>
      </c>
      <c r="JH50">
        <v>36.318600000000004</v>
      </c>
      <c r="JI50">
        <v>29.999300000000002</v>
      </c>
      <c r="JJ50">
        <v>36.2089</v>
      </c>
      <c r="JK50">
        <v>36.197600000000001</v>
      </c>
      <c r="JL50">
        <v>13.466100000000001</v>
      </c>
      <c r="JM50">
        <v>29.076699999999999</v>
      </c>
      <c r="JN50">
        <v>92.462599999999995</v>
      </c>
      <c r="JO50">
        <v>30</v>
      </c>
      <c r="JP50">
        <v>237.39500000000001</v>
      </c>
      <c r="JQ50">
        <v>32.5655</v>
      </c>
      <c r="JR50">
        <v>98.249099999999999</v>
      </c>
      <c r="JS50">
        <v>98.167699999999996</v>
      </c>
    </row>
    <row r="51" spans="1:279" x14ac:dyDescent="0.2">
      <c r="A51">
        <v>36</v>
      </c>
      <c r="B51">
        <v>1658326749.5</v>
      </c>
      <c r="C51">
        <v>140</v>
      </c>
      <c r="D51" t="s">
        <v>491</v>
      </c>
      <c r="E51" t="s">
        <v>492</v>
      </c>
      <c r="F51">
        <v>4</v>
      </c>
      <c r="G51">
        <v>1658326747.5</v>
      </c>
      <c r="H51">
        <f t="shared" si="0"/>
        <v>1.8509301145781586E-3</v>
      </c>
      <c r="I51">
        <f t="shared" si="1"/>
        <v>1.8509301145781585</v>
      </c>
      <c r="J51">
        <f t="shared" si="2"/>
        <v>2.2624201831433313</v>
      </c>
      <c r="K51">
        <f t="shared" si="3"/>
        <v>218.34314285714291</v>
      </c>
      <c r="L51">
        <f t="shared" si="4"/>
        <v>175.70936193745408</v>
      </c>
      <c r="M51">
        <f t="shared" si="5"/>
        <v>17.787181830988516</v>
      </c>
      <c r="N51">
        <f t="shared" si="6"/>
        <v>22.103029347587963</v>
      </c>
      <c r="O51">
        <f t="shared" si="7"/>
        <v>0.10029677824293408</v>
      </c>
      <c r="P51">
        <f t="shared" si="8"/>
        <v>2.7559869256179503</v>
      </c>
      <c r="Q51">
        <f t="shared" si="9"/>
        <v>9.8312268532518635E-2</v>
      </c>
      <c r="R51">
        <f t="shared" si="10"/>
        <v>6.1620197655393449E-2</v>
      </c>
      <c r="S51">
        <f t="shared" si="11"/>
        <v>194.4273686125361</v>
      </c>
      <c r="T51">
        <f t="shared" si="12"/>
        <v>34.594514466952674</v>
      </c>
      <c r="U51">
        <f t="shared" si="13"/>
        <v>33.792742857142848</v>
      </c>
      <c r="V51">
        <f t="shared" si="14"/>
        <v>5.2815499819630629</v>
      </c>
      <c r="W51">
        <f t="shared" si="15"/>
        <v>65.102812170129852</v>
      </c>
      <c r="X51">
        <f t="shared" si="16"/>
        <v>3.4579438441578874</v>
      </c>
      <c r="Y51">
        <f t="shared" si="17"/>
        <v>5.3115122509937347</v>
      </c>
      <c r="Z51">
        <f t="shared" si="18"/>
        <v>1.8236061378051756</v>
      </c>
      <c r="AA51">
        <f t="shared" si="19"/>
        <v>-81.626018052896796</v>
      </c>
      <c r="AB51">
        <f t="shared" si="20"/>
        <v>15.051231710666929</v>
      </c>
      <c r="AC51">
        <f t="shared" si="21"/>
        <v>1.2611200692466698</v>
      </c>
      <c r="AD51">
        <f t="shared" si="22"/>
        <v>129.1137023395529</v>
      </c>
      <c r="AE51">
        <f t="shared" si="23"/>
        <v>11.714655438000989</v>
      </c>
      <c r="AF51">
        <f t="shared" si="24"/>
        <v>1.85411646729712</v>
      </c>
      <c r="AG51">
        <f t="shared" si="25"/>
        <v>2.2624201831433313</v>
      </c>
      <c r="AH51">
        <v>237.42843868152559</v>
      </c>
      <c r="AI51">
        <v>228.62101212121209</v>
      </c>
      <c r="AJ51">
        <v>1.702943846491447</v>
      </c>
      <c r="AK51">
        <v>64.097961057381042</v>
      </c>
      <c r="AL51">
        <f t="shared" si="26"/>
        <v>1.8509301145781585</v>
      </c>
      <c r="AM51">
        <v>32.506974604341337</v>
      </c>
      <c r="AN51">
        <v>34.157080606060617</v>
      </c>
      <c r="AO51">
        <v>-1.166521754163797E-4</v>
      </c>
      <c r="AP51">
        <v>90.36402905694564</v>
      </c>
      <c r="AQ51">
        <v>21</v>
      </c>
      <c r="AR51">
        <v>3</v>
      </c>
      <c r="AS51">
        <f t="shared" si="27"/>
        <v>1</v>
      </c>
      <c r="AT51">
        <f t="shared" si="28"/>
        <v>0</v>
      </c>
      <c r="AU51">
        <f t="shared" si="29"/>
        <v>46879.716374460069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1009.5128997992418</v>
      </c>
      <c r="BI51">
        <f t="shared" si="33"/>
        <v>2.2624201831433313</v>
      </c>
      <c r="BJ51" t="e">
        <f t="shared" si="34"/>
        <v>#DIV/0!</v>
      </c>
      <c r="BK51">
        <f t="shared" si="35"/>
        <v>2.2411008156441098E-3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253</v>
      </c>
      <c r="CG51">
        <v>1000</v>
      </c>
      <c r="CH51" t="s">
        <v>414</v>
      </c>
      <c r="CI51">
        <v>1110.1500000000001</v>
      </c>
      <c r="CJ51">
        <v>1175.8634999999999</v>
      </c>
      <c r="CK51">
        <v>1152.67</v>
      </c>
      <c r="CL51">
        <v>1.3005735999999999E-4</v>
      </c>
      <c r="CM51">
        <v>6.5004835999999994E-4</v>
      </c>
      <c r="CN51">
        <v>4.7597999359999997E-2</v>
      </c>
      <c r="CO51">
        <v>5.5000000000000003E-4</v>
      </c>
      <c r="CP51">
        <f t="shared" si="46"/>
        <v>1200.0085714285719</v>
      </c>
      <c r="CQ51">
        <f t="shared" si="47"/>
        <v>1009.5128997992418</v>
      </c>
      <c r="CR51">
        <f t="shared" si="48"/>
        <v>0.84125474087026642</v>
      </c>
      <c r="CS51">
        <f t="shared" si="49"/>
        <v>0.1620216498796142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1658326747.5</v>
      </c>
      <c r="CZ51">
        <v>218.34314285714291</v>
      </c>
      <c r="DA51">
        <v>229.52542857142859</v>
      </c>
      <c r="DB51">
        <v>34.159042857142857</v>
      </c>
      <c r="DC51">
        <v>32.506742857142847</v>
      </c>
      <c r="DD51">
        <v>219.84899999999999</v>
      </c>
      <c r="DE51">
        <v>33.570085714285717</v>
      </c>
      <c r="DF51">
        <v>650.28685714285712</v>
      </c>
      <c r="DG51">
        <v>101.13028571428571</v>
      </c>
      <c r="DH51">
        <v>0.100415</v>
      </c>
      <c r="DI51">
        <v>33.894042857142857</v>
      </c>
      <c r="DJ51">
        <v>999.89999999999986</v>
      </c>
      <c r="DK51">
        <v>33.792742857142848</v>
      </c>
      <c r="DL51">
        <v>0</v>
      </c>
      <c r="DM51">
        <v>0</v>
      </c>
      <c r="DN51">
        <v>8940.8071428571402</v>
      </c>
      <c r="DO51">
        <v>0</v>
      </c>
      <c r="DP51">
        <v>1834.1328571428569</v>
      </c>
      <c r="DQ51">
        <v>-11.182399999999999</v>
      </c>
      <c r="DR51">
        <v>226.06542857142861</v>
      </c>
      <c r="DS51">
        <v>237.23728571428569</v>
      </c>
      <c r="DT51">
        <v>1.652288571428572</v>
      </c>
      <c r="DU51">
        <v>229.52542857142859</v>
      </c>
      <c r="DV51">
        <v>32.506742857142847</v>
      </c>
      <c r="DW51">
        <v>3.4545128571428578</v>
      </c>
      <c r="DX51">
        <v>3.2874142857142861</v>
      </c>
      <c r="DY51">
        <v>26.397828571428569</v>
      </c>
      <c r="DZ51">
        <v>25.560114285714281</v>
      </c>
      <c r="EA51">
        <v>1200.0085714285719</v>
      </c>
      <c r="EB51">
        <v>0.95800299999999994</v>
      </c>
      <c r="EC51">
        <v>4.1997500000000007E-2</v>
      </c>
      <c r="ED51">
        <v>0</v>
      </c>
      <c r="EE51">
        <v>572.19228571428562</v>
      </c>
      <c r="EF51">
        <v>5.0001600000000002</v>
      </c>
      <c r="EG51">
        <v>8433.4742857142865</v>
      </c>
      <c r="EH51">
        <v>9515.2371428571441</v>
      </c>
      <c r="EI51">
        <v>48.561999999999998</v>
      </c>
      <c r="EJ51">
        <v>51.160428571428568</v>
      </c>
      <c r="EK51">
        <v>49.776571428571437</v>
      </c>
      <c r="EL51">
        <v>49.473000000000013</v>
      </c>
      <c r="EM51">
        <v>50.205000000000013</v>
      </c>
      <c r="EN51">
        <v>1144.818571428571</v>
      </c>
      <c r="EO51">
        <v>50.19</v>
      </c>
      <c r="EP51">
        <v>0</v>
      </c>
      <c r="EQ51">
        <v>769260.60000014305</v>
      </c>
      <c r="ER51">
        <v>0</v>
      </c>
      <c r="ES51">
        <v>572.49780769230779</v>
      </c>
      <c r="ET51">
        <v>-3.0958974385854918</v>
      </c>
      <c r="EU51">
        <v>-42.01641026329672</v>
      </c>
      <c r="EV51">
        <v>8437.5130769230764</v>
      </c>
      <c r="EW51">
        <v>15</v>
      </c>
      <c r="EX51">
        <v>1658316094</v>
      </c>
      <c r="EY51" t="s">
        <v>416</v>
      </c>
      <c r="EZ51">
        <v>1658316090.5</v>
      </c>
      <c r="FA51">
        <v>1658316094</v>
      </c>
      <c r="FB51">
        <v>11</v>
      </c>
      <c r="FC51">
        <v>-0.13300000000000001</v>
      </c>
      <c r="FD51">
        <v>0.107</v>
      </c>
      <c r="FE51">
        <v>-1.72</v>
      </c>
      <c r="FF51">
        <v>0.44</v>
      </c>
      <c r="FG51">
        <v>415</v>
      </c>
      <c r="FH51">
        <v>29</v>
      </c>
      <c r="FI51">
        <v>0.15</v>
      </c>
      <c r="FJ51">
        <v>0.28000000000000003</v>
      </c>
      <c r="FK51">
        <v>-10.89903170731707</v>
      </c>
      <c r="FL51">
        <v>-1.8499170731707411</v>
      </c>
      <c r="FM51">
        <v>0.1839268325349874</v>
      </c>
      <c r="FN51">
        <v>0</v>
      </c>
      <c r="FO51">
        <v>572.63782352941178</v>
      </c>
      <c r="FP51">
        <v>-2.3005958742154302</v>
      </c>
      <c r="FQ51">
        <v>0.27044641424093552</v>
      </c>
      <c r="FR51">
        <v>0</v>
      </c>
      <c r="FS51">
        <v>1.664562682926829</v>
      </c>
      <c r="FT51">
        <v>-4.1382439024388568E-2</v>
      </c>
      <c r="FU51">
        <v>6.3055426738433612E-3</v>
      </c>
      <c r="FV51">
        <v>1</v>
      </c>
      <c r="FW51">
        <v>1</v>
      </c>
      <c r="FX51">
        <v>3</v>
      </c>
      <c r="FY51" t="s">
        <v>436</v>
      </c>
      <c r="FZ51">
        <v>3.3688099999999999</v>
      </c>
      <c r="GA51">
        <v>2.8934899999999999</v>
      </c>
      <c r="GB51">
        <v>5.8228799999999997E-2</v>
      </c>
      <c r="GC51">
        <v>6.1533600000000001E-2</v>
      </c>
      <c r="GD51">
        <v>0.140263</v>
      </c>
      <c r="GE51">
        <v>0.13874300000000001</v>
      </c>
      <c r="GF51">
        <v>32482.3</v>
      </c>
      <c r="GG51">
        <v>28155.1</v>
      </c>
      <c r="GH51">
        <v>30828.799999999999</v>
      </c>
      <c r="GI51">
        <v>27965.5</v>
      </c>
      <c r="GJ51">
        <v>34921.800000000003</v>
      </c>
      <c r="GK51">
        <v>33982.400000000001</v>
      </c>
      <c r="GL51">
        <v>40189.1</v>
      </c>
      <c r="GM51">
        <v>38979.9</v>
      </c>
      <c r="GN51">
        <v>2.2887</v>
      </c>
      <c r="GO51">
        <v>1.5866</v>
      </c>
      <c r="GP51">
        <v>0</v>
      </c>
      <c r="GQ51">
        <v>4.7210599999999998E-2</v>
      </c>
      <c r="GR51">
        <v>999.9</v>
      </c>
      <c r="GS51">
        <v>33.020499999999998</v>
      </c>
      <c r="GT51">
        <v>65</v>
      </c>
      <c r="GU51">
        <v>37.700000000000003</v>
      </c>
      <c r="GV51">
        <v>42.099899999999998</v>
      </c>
      <c r="GW51">
        <v>50.110199999999999</v>
      </c>
      <c r="GX51">
        <v>40.621000000000002</v>
      </c>
      <c r="GY51">
        <v>1</v>
      </c>
      <c r="GZ51">
        <v>0.69222300000000003</v>
      </c>
      <c r="HA51">
        <v>1.7636700000000001</v>
      </c>
      <c r="HB51">
        <v>20.199400000000001</v>
      </c>
      <c r="HC51">
        <v>5.2135499999999997</v>
      </c>
      <c r="HD51">
        <v>11.974</v>
      </c>
      <c r="HE51">
        <v>4.9903500000000003</v>
      </c>
      <c r="HF51">
        <v>3.2924799999999999</v>
      </c>
      <c r="HG51">
        <v>8348.1</v>
      </c>
      <c r="HH51">
        <v>9999</v>
      </c>
      <c r="HI51">
        <v>9999</v>
      </c>
      <c r="HJ51">
        <v>970.6</v>
      </c>
      <c r="HK51">
        <v>4.9712500000000004</v>
      </c>
      <c r="HL51">
        <v>1.87408</v>
      </c>
      <c r="HM51">
        <v>1.87042</v>
      </c>
      <c r="HN51">
        <v>1.8699699999999999</v>
      </c>
      <c r="HO51">
        <v>1.87469</v>
      </c>
      <c r="HP51">
        <v>1.87134</v>
      </c>
      <c r="HQ51">
        <v>1.8668499999999999</v>
      </c>
      <c r="HR51">
        <v>1.87788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-1.5089999999999999</v>
      </c>
      <c r="IG51">
        <v>0.58879999999999999</v>
      </c>
      <c r="IH51">
        <v>-1.4143203888967211</v>
      </c>
      <c r="II51">
        <v>1.7196870422270779E-5</v>
      </c>
      <c r="IJ51">
        <v>-2.1741833173098589E-6</v>
      </c>
      <c r="IK51">
        <v>9.0595066644434051E-10</v>
      </c>
      <c r="IL51">
        <v>-5.0132855213330413E-2</v>
      </c>
      <c r="IM51">
        <v>-1.2435942757381079E-3</v>
      </c>
      <c r="IN51">
        <v>8.3241555849602686E-4</v>
      </c>
      <c r="IO51">
        <v>-6.8006265696850886E-6</v>
      </c>
      <c r="IP51">
        <v>17</v>
      </c>
      <c r="IQ51">
        <v>2050</v>
      </c>
      <c r="IR51">
        <v>3</v>
      </c>
      <c r="IS51">
        <v>34</v>
      </c>
      <c r="IT51">
        <v>177.7</v>
      </c>
      <c r="IU51">
        <v>177.6</v>
      </c>
      <c r="IV51">
        <v>0.68481400000000003</v>
      </c>
      <c r="IW51">
        <v>2.5915499999999998</v>
      </c>
      <c r="IX51">
        <v>1.49902</v>
      </c>
      <c r="IY51">
        <v>2.2985799999999998</v>
      </c>
      <c r="IZ51">
        <v>1.69678</v>
      </c>
      <c r="JA51">
        <v>2.35107</v>
      </c>
      <c r="JB51">
        <v>42.112099999999998</v>
      </c>
      <c r="JC51">
        <v>13.799300000000001</v>
      </c>
      <c r="JD51">
        <v>18</v>
      </c>
      <c r="JE51">
        <v>686.30200000000002</v>
      </c>
      <c r="JF51">
        <v>298.24299999999999</v>
      </c>
      <c r="JG51">
        <v>29.9986</v>
      </c>
      <c r="JH51">
        <v>36.311700000000002</v>
      </c>
      <c r="JI51">
        <v>29.999300000000002</v>
      </c>
      <c r="JJ51">
        <v>36.1999</v>
      </c>
      <c r="JK51">
        <v>36.188800000000001</v>
      </c>
      <c r="JL51">
        <v>13.757899999999999</v>
      </c>
      <c r="JM51">
        <v>29.076699999999999</v>
      </c>
      <c r="JN51">
        <v>92.087500000000006</v>
      </c>
      <c r="JO51">
        <v>30</v>
      </c>
      <c r="JP51">
        <v>244.07300000000001</v>
      </c>
      <c r="JQ51">
        <v>32.574599999999997</v>
      </c>
      <c r="JR51">
        <v>98.249499999999998</v>
      </c>
      <c r="JS51">
        <v>98.169399999999996</v>
      </c>
    </row>
    <row r="52" spans="1:279" x14ac:dyDescent="0.2">
      <c r="A52">
        <v>37</v>
      </c>
      <c r="B52">
        <v>1658326753.5</v>
      </c>
      <c r="C52">
        <v>144</v>
      </c>
      <c r="D52" t="s">
        <v>493</v>
      </c>
      <c r="E52" t="s">
        <v>494</v>
      </c>
      <c r="F52">
        <v>4</v>
      </c>
      <c r="G52">
        <v>1658326751.1875</v>
      </c>
      <c r="H52">
        <f t="shared" si="0"/>
        <v>1.8446714719231739E-3</v>
      </c>
      <c r="I52">
        <f t="shared" si="1"/>
        <v>1.8446714719231738</v>
      </c>
      <c r="J52">
        <f t="shared" si="2"/>
        <v>2.4560217785692582</v>
      </c>
      <c r="K52">
        <f t="shared" si="3"/>
        <v>224.41762499999999</v>
      </c>
      <c r="L52">
        <f t="shared" si="4"/>
        <v>178.42326312150107</v>
      </c>
      <c r="M52">
        <f t="shared" si="5"/>
        <v>18.061401741188543</v>
      </c>
      <c r="N52">
        <f t="shared" si="6"/>
        <v>22.717311700370708</v>
      </c>
      <c r="O52">
        <f t="shared" si="7"/>
        <v>0.10005003019478585</v>
      </c>
      <c r="P52">
        <f t="shared" si="8"/>
        <v>2.7704085337393707</v>
      </c>
      <c r="Q52">
        <f t="shared" si="9"/>
        <v>9.8085232102425521E-2</v>
      </c>
      <c r="R52">
        <f t="shared" si="10"/>
        <v>6.1476585609768708E-2</v>
      </c>
      <c r="S52">
        <f t="shared" si="11"/>
        <v>194.42639961253403</v>
      </c>
      <c r="T52">
        <f t="shared" si="12"/>
        <v>34.578925458016492</v>
      </c>
      <c r="U52">
        <f t="shared" si="13"/>
        <v>33.783949999999997</v>
      </c>
      <c r="V52">
        <f t="shared" si="14"/>
        <v>5.2789561990962586</v>
      </c>
      <c r="W52">
        <f t="shared" si="15"/>
        <v>65.141954424528578</v>
      </c>
      <c r="X52">
        <f t="shared" si="16"/>
        <v>3.4573331567949208</v>
      </c>
      <c r="Y52">
        <f t="shared" si="17"/>
        <v>5.3073832176780611</v>
      </c>
      <c r="Z52">
        <f t="shared" si="18"/>
        <v>1.8216230423013378</v>
      </c>
      <c r="AA52">
        <f t="shared" si="19"/>
        <v>-81.350011911811976</v>
      </c>
      <c r="AB52">
        <f t="shared" si="20"/>
        <v>14.362664145654216</v>
      </c>
      <c r="AC52">
        <f t="shared" si="21"/>
        <v>1.1970285056945693</v>
      </c>
      <c r="AD52">
        <f t="shared" si="22"/>
        <v>128.63608035207082</v>
      </c>
      <c r="AE52">
        <f t="shared" si="23"/>
        <v>11.875380403381321</v>
      </c>
      <c r="AF52">
        <f t="shared" si="24"/>
        <v>1.8490618771679159</v>
      </c>
      <c r="AG52">
        <f t="shared" si="25"/>
        <v>2.4560217785692582</v>
      </c>
      <c r="AH52">
        <v>244.42331946606001</v>
      </c>
      <c r="AI52">
        <v>235.43705454545449</v>
      </c>
      <c r="AJ52">
        <v>1.7013034204331201</v>
      </c>
      <c r="AK52">
        <v>64.097961057381042</v>
      </c>
      <c r="AL52">
        <f t="shared" si="26"/>
        <v>1.8446714719231738</v>
      </c>
      <c r="AM52">
        <v>32.506530736305614</v>
      </c>
      <c r="AN52">
        <v>34.150721212121198</v>
      </c>
      <c r="AO52">
        <v>-3.8175766662160473E-5</v>
      </c>
      <c r="AP52">
        <v>90.36402905694564</v>
      </c>
      <c r="AQ52">
        <v>21</v>
      </c>
      <c r="AR52">
        <v>3</v>
      </c>
      <c r="AS52">
        <f t="shared" si="27"/>
        <v>1</v>
      </c>
      <c r="AT52">
        <f t="shared" si="28"/>
        <v>0</v>
      </c>
      <c r="AU52">
        <f t="shared" si="29"/>
        <v>47277.093687015586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1009.5077997992404</v>
      </c>
      <c r="BI52">
        <f t="shared" si="33"/>
        <v>2.4560217785692582</v>
      </c>
      <c r="BJ52" t="e">
        <f t="shared" si="34"/>
        <v>#DIV/0!</v>
      </c>
      <c r="BK52">
        <f t="shared" si="35"/>
        <v>2.4328903442426934E-3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253</v>
      </c>
      <c r="CG52">
        <v>1000</v>
      </c>
      <c r="CH52" t="s">
        <v>414</v>
      </c>
      <c r="CI52">
        <v>1110.1500000000001</v>
      </c>
      <c r="CJ52">
        <v>1175.8634999999999</v>
      </c>
      <c r="CK52">
        <v>1152.67</v>
      </c>
      <c r="CL52">
        <v>1.3005735999999999E-4</v>
      </c>
      <c r="CM52">
        <v>6.5004835999999994E-4</v>
      </c>
      <c r="CN52">
        <v>4.7597999359999997E-2</v>
      </c>
      <c r="CO52">
        <v>5.5000000000000003E-4</v>
      </c>
      <c r="CP52">
        <f t="shared" si="46"/>
        <v>1200.0025000000001</v>
      </c>
      <c r="CQ52">
        <f t="shared" si="47"/>
        <v>1009.5077997992404</v>
      </c>
      <c r="CR52">
        <f t="shared" si="48"/>
        <v>0.84125474721864357</v>
      </c>
      <c r="CS52">
        <f t="shared" si="49"/>
        <v>0.16202166213198224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1658326751.1875</v>
      </c>
      <c r="CZ52">
        <v>224.41762499999999</v>
      </c>
      <c r="DA52">
        <v>235.75812500000001</v>
      </c>
      <c r="DB52">
        <v>34.153975000000003</v>
      </c>
      <c r="DC52">
        <v>32.5060875</v>
      </c>
      <c r="DD52">
        <v>225.92862500000001</v>
      </c>
      <c r="DE52">
        <v>33.565199999999997</v>
      </c>
      <c r="DF52">
        <v>650.25400000000002</v>
      </c>
      <c r="DG52">
        <v>101.128125</v>
      </c>
      <c r="DH52">
        <v>9.971617499999999E-2</v>
      </c>
      <c r="DI52">
        <v>33.880112500000003</v>
      </c>
      <c r="DJ52">
        <v>999.9</v>
      </c>
      <c r="DK52">
        <v>33.783949999999997</v>
      </c>
      <c r="DL52">
        <v>0</v>
      </c>
      <c r="DM52">
        <v>0</v>
      </c>
      <c r="DN52">
        <v>9017.5012500000012</v>
      </c>
      <c r="DO52">
        <v>0</v>
      </c>
      <c r="DP52">
        <v>1834.0975000000001</v>
      </c>
      <c r="DQ52">
        <v>-11.340450000000001</v>
      </c>
      <c r="DR52">
        <v>232.3535</v>
      </c>
      <c r="DS52">
        <v>243.679125</v>
      </c>
      <c r="DT52">
        <v>1.6478712499999999</v>
      </c>
      <c r="DU52">
        <v>235.75812500000001</v>
      </c>
      <c r="DV52">
        <v>32.5060875</v>
      </c>
      <c r="DW52">
        <v>3.4539249999999999</v>
      </c>
      <c r="DX52">
        <v>3.28727875</v>
      </c>
      <c r="DY52">
        <v>26.394950000000001</v>
      </c>
      <c r="DZ52">
        <v>25.5594</v>
      </c>
      <c r="EA52">
        <v>1200.0025000000001</v>
      </c>
      <c r="EB52">
        <v>0.95800300000000005</v>
      </c>
      <c r="EC52">
        <v>4.19975E-2</v>
      </c>
      <c r="ED52">
        <v>0</v>
      </c>
      <c r="EE52">
        <v>572.01462500000002</v>
      </c>
      <c r="EF52">
        <v>5.0001600000000002</v>
      </c>
      <c r="EG52">
        <v>8431.7250000000004</v>
      </c>
      <c r="EH52">
        <v>9515.2174999999988</v>
      </c>
      <c r="EI52">
        <v>48.561999999999998</v>
      </c>
      <c r="EJ52">
        <v>51.125</v>
      </c>
      <c r="EK52">
        <v>49.780999999999999</v>
      </c>
      <c r="EL52">
        <v>49.460624999999993</v>
      </c>
      <c r="EM52">
        <v>50.186999999999998</v>
      </c>
      <c r="EN52">
        <v>1144.8125</v>
      </c>
      <c r="EO52">
        <v>50.19</v>
      </c>
      <c r="EP52">
        <v>0</v>
      </c>
      <c r="EQ52">
        <v>769264.79999995232</v>
      </c>
      <c r="ER52">
        <v>0</v>
      </c>
      <c r="ES52">
        <v>572.30071999999996</v>
      </c>
      <c r="ET52">
        <v>-3.1776923126915229</v>
      </c>
      <c r="EU52">
        <v>-35.989230841628938</v>
      </c>
      <c r="EV52">
        <v>8434.5735999999997</v>
      </c>
      <c r="EW52">
        <v>15</v>
      </c>
      <c r="EX52">
        <v>1658316094</v>
      </c>
      <c r="EY52" t="s">
        <v>416</v>
      </c>
      <c r="EZ52">
        <v>1658316090.5</v>
      </c>
      <c r="FA52">
        <v>1658316094</v>
      </c>
      <c r="FB52">
        <v>11</v>
      </c>
      <c r="FC52">
        <v>-0.13300000000000001</v>
      </c>
      <c r="FD52">
        <v>0.107</v>
      </c>
      <c r="FE52">
        <v>-1.72</v>
      </c>
      <c r="FF52">
        <v>0.44</v>
      </c>
      <c r="FG52">
        <v>415</v>
      </c>
      <c r="FH52">
        <v>29</v>
      </c>
      <c r="FI52">
        <v>0.15</v>
      </c>
      <c r="FJ52">
        <v>0.28000000000000003</v>
      </c>
      <c r="FK52">
        <v>-11.049205000000001</v>
      </c>
      <c r="FL52">
        <v>-1.9938596622888849</v>
      </c>
      <c r="FM52">
        <v>0.19267026878841481</v>
      </c>
      <c r="FN52">
        <v>0</v>
      </c>
      <c r="FO52">
        <v>572.46964705882328</v>
      </c>
      <c r="FP52">
        <v>-2.7829488127758299</v>
      </c>
      <c r="FQ52">
        <v>0.31606895025434101</v>
      </c>
      <c r="FR52">
        <v>0</v>
      </c>
      <c r="FS52">
        <v>1.66042625</v>
      </c>
      <c r="FT52">
        <v>-8.1751857410883921E-2</v>
      </c>
      <c r="FU52">
        <v>8.8919726966236196E-3</v>
      </c>
      <c r="FV52">
        <v>1</v>
      </c>
      <c r="FW52">
        <v>1</v>
      </c>
      <c r="FX52">
        <v>3</v>
      </c>
      <c r="FY52" t="s">
        <v>436</v>
      </c>
      <c r="FZ52">
        <v>3.36869</v>
      </c>
      <c r="GA52">
        <v>2.89377</v>
      </c>
      <c r="GB52">
        <v>5.9739500000000001E-2</v>
      </c>
      <c r="GC52">
        <v>6.3084100000000004E-2</v>
      </c>
      <c r="GD52">
        <v>0.14024700000000001</v>
      </c>
      <c r="GE52">
        <v>0.13874</v>
      </c>
      <c r="GF52">
        <v>32430.2</v>
      </c>
      <c r="GG52">
        <v>28109.200000000001</v>
      </c>
      <c r="GH52">
        <v>30828.799999999999</v>
      </c>
      <c r="GI52">
        <v>27966.1</v>
      </c>
      <c r="GJ52">
        <v>34922.1</v>
      </c>
      <c r="GK52">
        <v>33983.699999999997</v>
      </c>
      <c r="GL52">
        <v>40188.6</v>
      </c>
      <c r="GM52">
        <v>38981.199999999997</v>
      </c>
      <c r="GN52">
        <v>2.2885</v>
      </c>
      <c r="GO52">
        <v>1.5866199999999999</v>
      </c>
      <c r="GP52">
        <v>0</v>
      </c>
      <c r="GQ52">
        <v>4.7158400000000003E-2</v>
      </c>
      <c r="GR52">
        <v>999.9</v>
      </c>
      <c r="GS52">
        <v>33.012799999999999</v>
      </c>
      <c r="GT52">
        <v>65</v>
      </c>
      <c r="GU52">
        <v>37.700000000000003</v>
      </c>
      <c r="GV52">
        <v>42.097900000000003</v>
      </c>
      <c r="GW52">
        <v>49.900199999999998</v>
      </c>
      <c r="GX52">
        <v>40.957500000000003</v>
      </c>
      <c r="GY52">
        <v>1</v>
      </c>
      <c r="GZ52">
        <v>0.69156499999999999</v>
      </c>
      <c r="HA52">
        <v>1.75776</v>
      </c>
      <c r="HB52">
        <v>20.1997</v>
      </c>
      <c r="HC52">
        <v>5.2127999999999997</v>
      </c>
      <c r="HD52">
        <v>11.974</v>
      </c>
      <c r="HE52">
        <v>4.99</v>
      </c>
      <c r="HF52">
        <v>3.2924799999999999</v>
      </c>
      <c r="HG52">
        <v>8348.2999999999993</v>
      </c>
      <c r="HH52">
        <v>9999</v>
      </c>
      <c r="HI52">
        <v>9999</v>
      </c>
      <c r="HJ52">
        <v>970.6</v>
      </c>
      <c r="HK52">
        <v>4.9712500000000004</v>
      </c>
      <c r="HL52">
        <v>1.87408</v>
      </c>
      <c r="HM52">
        <v>1.87042</v>
      </c>
      <c r="HN52">
        <v>1.8699600000000001</v>
      </c>
      <c r="HO52">
        <v>1.8746799999999999</v>
      </c>
      <c r="HP52">
        <v>1.87134</v>
      </c>
      <c r="HQ52">
        <v>1.8668499999999999</v>
      </c>
      <c r="HR52">
        <v>1.87788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-1.514</v>
      </c>
      <c r="IG52">
        <v>0.5887</v>
      </c>
      <c r="IH52">
        <v>-1.4143203888967211</v>
      </c>
      <c r="II52">
        <v>1.7196870422270779E-5</v>
      </c>
      <c r="IJ52">
        <v>-2.1741833173098589E-6</v>
      </c>
      <c r="IK52">
        <v>9.0595066644434051E-10</v>
      </c>
      <c r="IL52">
        <v>-5.0132855213330413E-2</v>
      </c>
      <c r="IM52">
        <v>-1.2435942757381079E-3</v>
      </c>
      <c r="IN52">
        <v>8.3241555849602686E-4</v>
      </c>
      <c r="IO52">
        <v>-6.8006265696850886E-6</v>
      </c>
      <c r="IP52">
        <v>17</v>
      </c>
      <c r="IQ52">
        <v>2050</v>
      </c>
      <c r="IR52">
        <v>3</v>
      </c>
      <c r="IS52">
        <v>34</v>
      </c>
      <c r="IT52">
        <v>177.7</v>
      </c>
      <c r="IU52">
        <v>177.7</v>
      </c>
      <c r="IV52">
        <v>0.69946299999999995</v>
      </c>
      <c r="IW52">
        <v>2.5915499999999998</v>
      </c>
      <c r="IX52">
        <v>1.49902</v>
      </c>
      <c r="IY52">
        <v>2.2985799999999998</v>
      </c>
      <c r="IZ52">
        <v>1.69678</v>
      </c>
      <c r="JA52">
        <v>2.2900399999999999</v>
      </c>
      <c r="JB52">
        <v>42.112099999999998</v>
      </c>
      <c r="JC52">
        <v>13.7906</v>
      </c>
      <c r="JD52">
        <v>18</v>
      </c>
      <c r="JE52">
        <v>686.05399999999997</v>
      </c>
      <c r="JF52">
        <v>298.21699999999998</v>
      </c>
      <c r="JG52">
        <v>29.9985</v>
      </c>
      <c r="JH52">
        <v>36.303199999999997</v>
      </c>
      <c r="JI52">
        <v>29.999300000000002</v>
      </c>
      <c r="JJ52">
        <v>36.192100000000003</v>
      </c>
      <c r="JK52">
        <v>36.180799999999998</v>
      </c>
      <c r="JL52">
        <v>14.0487</v>
      </c>
      <c r="JM52">
        <v>29.076699999999999</v>
      </c>
      <c r="JN52">
        <v>92.087500000000006</v>
      </c>
      <c r="JO52">
        <v>30</v>
      </c>
      <c r="JP52">
        <v>250.751</v>
      </c>
      <c r="JQ52">
        <v>32.593000000000004</v>
      </c>
      <c r="JR52">
        <v>98.248900000000006</v>
      </c>
      <c r="JS52">
        <v>98.1721</v>
      </c>
    </row>
    <row r="53" spans="1:279" x14ac:dyDescent="0.2">
      <c r="A53">
        <v>38</v>
      </c>
      <c r="B53">
        <v>1658326757.5</v>
      </c>
      <c r="C53">
        <v>148</v>
      </c>
      <c r="D53" t="s">
        <v>495</v>
      </c>
      <c r="E53" t="s">
        <v>496</v>
      </c>
      <c r="F53">
        <v>4</v>
      </c>
      <c r="G53">
        <v>1658326755.5</v>
      </c>
      <c r="H53">
        <f t="shared" si="0"/>
        <v>1.8441330671626808E-3</v>
      </c>
      <c r="I53">
        <f t="shared" si="1"/>
        <v>1.8441330671626808</v>
      </c>
      <c r="J53">
        <f t="shared" si="2"/>
        <v>2.5687526851645148</v>
      </c>
      <c r="K53">
        <f t="shared" si="3"/>
        <v>231.5214285714286</v>
      </c>
      <c r="L53">
        <f t="shared" si="4"/>
        <v>183.62753876709726</v>
      </c>
      <c r="M53">
        <f t="shared" si="5"/>
        <v>18.588543930039595</v>
      </c>
      <c r="N53">
        <f t="shared" si="6"/>
        <v>23.436823662947557</v>
      </c>
      <c r="O53">
        <f t="shared" si="7"/>
        <v>0.10029771512252297</v>
      </c>
      <c r="P53">
        <f t="shared" si="8"/>
        <v>2.772012743822664</v>
      </c>
      <c r="Q53">
        <f t="shared" si="9"/>
        <v>9.8324398699878718E-2</v>
      </c>
      <c r="R53">
        <f t="shared" si="10"/>
        <v>6.1626810151705298E-2</v>
      </c>
      <c r="S53">
        <f t="shared" si="11"/>
        <v>194.42645661253414</v>
      </c>
      <c r="T53">
        <f t="shared" si="12"/>
        <v>34.571062104548751</v>
      </c>
      <c r="U53">
        <f t="shared" si="13"/>
        <v>33.765242857142852</v>
      </c>
      <c r="V53">
        <f t="shared" si="14"/>
        <v>5.2734415114746236</v>
      </c>
      <c r="W53">
        <f t="shared" si="15"/>
        <v>65.157606142276862</v>
      </c>
      <c r="X53">
        <f t="shared" si="16"/>
        <v>3.4566889007577566</v>
      </c>
      <c r="Y53">
        <f t="shared" si="17"/>
        <v>5.3051195484527147</v>
      </c>
      <c r="Z53">
        <f t="shared" si="18"/>
        <v>1.816752610716867</v>
      </c>
      <c r="AA53">
        <f t="shared" si="19"/>
        <v>-81.326268261874219</v>
      </c>
      <c r="AB53">
        <f t="shared" si="20"/>
        <v>16.024747162050339</v>
      </c>
      <c r="AC53">
        <f t="shared" si="21"/>
        <v>1.3346067844330152</v>
      </c>
      <c r="AD53">
        <f t="shared" si="22"/>
        <v>130.45954229714329</v>
      </c>
      <c r="AE53">
        <f t="shared" si="23"/>
        <v>12.01749355748464</v>
      </c>
      <c r="AF53">
        <f t="shared" si="24"/>
        <v>1.8463274180044151</v>
      </c>
      <c r="AG53">
        <f t="shared" si="25"/>
        <v>2.5687526851645148</v>
      </c>
      <c r="AH53">
        <v>251.3690789736051</v>
      </c>
      <c r="AI53">
        <v>242.26292727272721</v>
      </c>
      <c r="AJ53">
        <v>1.704352326431787</v>
      </c>
      <c r="AK53">
        <v>64.097961057381042</v>
      </c>
      <c r="AL53">
        <f t="shared" si="26"/>
        <v>1.8441330671626808</v>
      </c>
      <c r="AM53">
        <v>32.501863452676922</v>
      </c>
      <c r="AN53">
        <v>34.145820000000008</v>
      </c>
      <c r="AO53">
        <v>-7.4500149969481815E-5</v>
      </c>
      <c r="AP53">
        <v>90.36402905694564</v>
      </c>
      <c r="AQ53">
        <v>20</v>
      </c>
      <c r="AR53">
        <v>3</v>
      </c>
      <c r="AS53">
        <f t="shared" si="27"/>
        <v>1</v>
      </c>
      <c r="AT53">
        <f t="shared" si="28"/>
        <v>0</v>
      </c>
      <c r="AU53">
        <f t="shared" si="29"/>
        <v>47322.317445914479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1009.5080997992403</v>
      </c>
      <c r="BI53">
        <f t="shared" si="33"/>
        <v>2.5687526851645148</v>
      </c>
      <c r="BJ53" t="e">
        <f t="shared" si="34"/>
        <v>#DIV/0!</v>
      </c>
      <c r="BK53">
        <f t="shared" si="35"/>
        <v>2.5445587664679062E-3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253</v>
      </c>
      <c r="CG53">
        <v>1000</v>
      </c>
      <c r="CH53" t="s">
        <v>414</v>
      </c>
      <c r="CI53">
        <v>1110.1500000000001</v>
      </c>
      <c r="CJ53">
        <v>1175.8634999999999</v>
      </c>
      <c r="CK53">
        <v>1152.67</v>
      </c>
      <c r="CL53">
        <v>1.3005735999999999E-4</v>
      </c>
      <c r="CM53">
        <v>6.5004835999999994E-4</v>
      </c>
      <c r="CN53">
        <v>4.7597999359999997E-2</v>
      </c>
      <c r="CO53">
        <v>5.5000000000000003E-4</v>
      </c>
      <c r="CP53">
        <f t="shared" si="46"/>
        <v>1200.002857142857</v>
      </c>
      <c r="CQ53">
        <f t="shared" si="47"/>
        <v>1009.5080997992403</v>
      </c>
      <c r="CR53">
        <f t="shared" si="48"/>
        <v>0.84125474684520785</v>
      </c>
      <c r="CS53">
        <f t="shared" si="49"/>
        <v>0.16202166141125129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1658326755.5</v>
      </c>
      <c r="CZ53">
        <v>231.5214285714286</v>
      </c>
      <c r="DA53">
        <v>243.00485714285719</v>
      </c>
      <c r="DB53">
        <v>34.147014285714292</v>
      </c>
      <c r="DC53">
        <v>32.501514285714293</v>
      </c>
      <c r="DD53">
        <v>233.0385714285714</v>
      </c>
      <c r="DE53">
        <v>33.558457142857137</v>
      </c>
      <c r="DF53">
        <v>650.23914285714284</v>
      </c>
      <c r="DG53">
        <v>101.1297142857143</v>
      </c>
      <c r="DH53">
        <v>9.9894600000000014E-2</v>
      </c>
      <c r="DI53">
        <v>33.872471428571423</v>
      </c>
      <c r="DJ53">
        <v>999.89999999999986</v>
      </c>
      <c r="DK53">
        <v>33.765242857142852</v>
      </c>
      <c r="DL53">
        <v>0</v>
      </c>
      <c r="DM53">
        <v>0</v>
      </c>
      <c r="DN53">
        <v>9025.8928571428569</v>
      </c>
      <c r="DO53">
        <v>0</v>
      </c>
      <c r="DP53">
        <v>1834.687142857143</v>
      </c>
      <c r="DQ53">
        <v>-11.483557142857141</v>
      </c>
      <c r="DR53">
        <v>239.7067142857143</v>
      </c>
      <c r="DS53">
        <v>251.1682857142857</v>
      </c>
      <c r="DT53">
        <v>1.645498571428571</v>
      </c>
      <c r="DU53">
        <v>243.00485714285719</v>
      </c>
      <c r="DV53">
        <v>32.501514285714293</v>
      </c>
      <c r="DW53">
        <v>3.453274285714286</v>
      </c>
      <c r="DX53">
        <v>3.2868657142857138</v>
      </c>
      <c r="DY53">
        <v>26.391757142857141</v>
      </c>
      <c r="DZ53">
        <v>25.557285714285712</v>
      </c>
      <c r="EA53">
        <v>1200.002857142857</v>
      </c>
      <c r="EB53">
        <v>0.95800299999999994</v>
      </c>
      <c r="EC53">
        <v>4.1997500000000007E-2</v>
      </c>
      <c r="ED53">
        <v>0</v>
      </c>
      <c r="EE53">
        <v>571.92057142857141</v>
      </c>
      <c r="EF53">
        <v>5.0001600000000002</v>
      </c>
      <c r="EG53">
        <v>8429.5699999999979</v>
      </c>
      <c r="EH53">
        <v>9515.1885714285709</v>
      </c>
      <c r="EI53">
        <v>48.561999999999998</v>
      </c>
      <c r="EJ53">
        <v>51.142714285714291</v>
      </c>
      <c r="EK53">
        <v>49.767714285714291</v>
      </c>
      <c r="EL53">
        <v>49.446000000000012</v>
      </c>
      <c r="EM53">
        <v>50.186999999999998</v>
      </c>
      <c r="EN53">
        <v>1144.812857142857</v>
      </c>
      <c r="EO53">
        <v>50.19</v>
      </c>
      <c r="EP53">
        <v>0</v>
      </c>
      <c r="EQ53">
        <v>769269</v>
      </c>
      <c r="ER53">
        <v>0</v>
      </c>
      <c r="ES53">
        <v>572.13630769230758</v>
      </c>
      <c r="ET53">
        <v>-2.862017091487326</v>
      </c>
      <c r="EU53">
        <v>-33.424957297816981</v>
      </c>
      <c r="EV53">
        <v>8432.3246153846158</v>
      </c>
      <c r="EW53">
        <v>15</v>
      </c>
      <c r="EX53">
        <v>1658316094</v>
      </c>
      <c r="EY53" t="s">
        <v>416</v>
      </c>
      <c r="EZ53">
        <v>1658316090.5</v>
      </c>
      <c r="FA53">
        <v>1658316094</v>
      </c>
      <c r="FB53">
        <v>11</v>
      </c>
      <c r="FC53">
        <v>-0.13300000000000001</v>
      </c>
      <c r="FD53">
        <v>0.107</v>
      </c>
      <c r="FE53">
        <v>-1.72</v>
      </c>
      <c r="FF53">
        <v>0.44</v>
      </c>
      <c r="FG53">
        <v>415</v>
      </c>
      <c r="FH53">
        <v>29</v>
      </c>
      <c r="FI53">
        <v>0.15</v>
      </c>
      <c r="FJ53">
        <v>0.28000000000000003</v>
      </c>
      <c r="FK53">
        <v>-11.164656097560981</v>
      </c>
      <c r="FL53">
        <v>-2.0374097560975981</v>
      </c>
      <c r="FM53">
        <v>0.20204087493808409</v>
      </c>
      <c r="FN53">
        <v>0</v>
      </c>
      <c r="FO53">
        <v>572.28726470588242</v>
      </c>
      <c r="FP53">
        <v>-2.6868601965283072</v>
      </c>
      <c r="FQ53">
        <v>0.31706923615991472</v>
      </c>
      <c r="FR53">
        <v>0</v>
      </c>
      <c r="FS53">
        <v>1.657173414634147</v>
      </c>
      <c r="FT53">
        <v>-9.7998606271776742E-2</v>
      </c>
      <c r="FU53">
        <v>9.9804527512914621E-3</v>
      </c>
      <c r="FV53">
        <v>1</v>
      </c>
      <c r="FW53">
        <v>1</v>
      </c>
      <c r="FX53">
        <v>3</v>
      </c>
      <c r="FY53" t="s">
        <v>436</v>
      </c>
      <c r="FZ53">
        <v>3.3687299999999998</v>
      </c>
      <c r="GA53">
        <v>2.8938600000000001</v>
      </c>
      <c r="GB53">
        <v>6.1233200000000002E-2</v>
      </c>
      <c r="GC53">
        <v>6.4582600000000004E-2</v>
      </c>
      <c r="GD53">
        <v>0.14024</v>
      </c>
      <c r="GE53">
        <v>0.138734</v>
      </c>
      <c r="GF53">
        <v>32379</v>
      </c>
      <c r="GG53">
        <v>28065.200000000001</v>
      </c>
      <c r="GH53">
        <v>30829.1</v>
      </c>
      <c r="GI53">
        <v>27967</v>
      </c>
      <c r="GJ53">
        <v>34922.9</v>
      </c>
      <c r="GK53">
        <v>33984.800000000003</v>
      </c>
      <c r="GL53">
        <v>40189.199999999997</v>
      </c>
      <c r="GM53">
        <v>38982.199999999997</v>
      </c>
      <c r="GN53">
        <v>2.2890000000000001</v>
      </c>
      <c r="GO53">
        <v>1.58693</v>
      </c>
      <c r="GP53">
        <v>0</v>
      </c>
      <c r="GQ53">
        <v>4.6588499999999998E-2</v>
      </c>
      <c r="GR53">
        <v>999.9</v>
      </c>
      <c r="GS53">
        <v>33.0047</v>
      </c>
      <c r="GT53">
        <v>65</v>
      </c>
      <c r="GU53">
        <v>37.700000000000003</v>
      </c>
      <c r="GV53">
        <v>42.098399999999998</v>
      </c>
      <c r="GW53">
        <v>50.110199999999999</v>
      </c>
      <c r="GX53">
        <v>41.213900000000002</v>
      </c>
      <c r="GY53">
        <v>1</v>
      </c>
      <c r="GZ53">
        <v>0.69093199999999999</v>
      </c>
      <c r="HA53">
        <v>1.75257</v>
      </c>
      <c r="HB53">
        <v>20.1995</v>
      </c>
      <c r="HC53">
        <v>5.2130999999999998</v>
      </c>
      <c r="HD53">
        <v>11.974</v>
      </c>
      <c r="HE53">
        <v>4.9905999999999997</v>
      </c>
      <c r="HF53">
        <v>3.2924799999999999</v>
      </c>
      <c r="HG53">
        <v>8348.2999999999993</v>
      </c>
      <c r="HH53">
        <v>9999</v>
      </c>
      <c r="HI53">
        <v>9999</v>
      </c>
      <c r="HJ53">
        <v>970.6</v>
      </c>
      <c r="HK53">
        <v>4.9712800000000001</v>
      </c>
      <c r="HL53">
        <v>1.87408</v>
      </c>
      <c r="HM53">
        <v>1.87042</v>
      </c>
      <c r="HN53">
        <v>1.8699600000000001</v>
      </c>
      <c r="HO53">
        <v>1.8746799999999999</v>
      </c>
      <c r="HP53">
        <v>1.87134</v>
      </c>
      <c r="HQ53">
        <v>1.8668499999999999</v>
      </c>
      <c r="HR53">
        <v>1.8778900000000001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-1.5189999999999999</v>
      </c>
      <c r="IG53">
        <v>0.58860000000000001</v>
      </c>
      <c r="IH53">
        <v>-1.4143203888967211</v>
      </c>
      <c r="II53">
        <v>1.7196870422270779E-5</v>
      </c>
      <c r="IJ53">
        <v>-2.1741833173098589E-6</v>
      </c>
      <c r="IK53">
        <v>9.0595066644434051E-10</v>
      </c>
      <c r="IL53">
        <v>-5.0132855213330413E-2</v>
      </c>
      <c r="IM53">
        <v>-1.2435942757381079E-3</v>
      </c>
      <c r="IN53">
        <v>8.3241555849602686E-4</v>
      </c>
      <c r="IO53">
        <v>-6.8006265696850886E-6</v>
      </c>
      <c r="IP53">
        <v>17</v>
      </c>
      <c r="IQ53">
        <v>2050</v>
      </c>
      <c r="IR53">
        <v>3</v>
      </c>
      <c r="IS53">
        <v>34</v>
      </c>
      <c r="IT53">
        <v>177.8</v>
      </c>
      <c r="IU53">
        <v>177.7</v>
      </c>
      <c r="IV53">
        <v>0.71289100000000005</v>
      </c>
      <c r="IW53">
        <v>2.5952099999999998</v>
      </c>
      <c r="IX53">
        <v>1.49902</v>
      </c>
      <c r="IY53">
        <v>2.2985799999999998</v>
      </c>
      <c r="IZ53">
        <v>1.69678</v>
      </c>
      <c r="JA53">
        <v>2.2619600000000002</v>
      </c>
      <c r="JB53">
        <v>42.138599999999997</v>
      </c>
      <c r="JC53">
        <v>13.7906</v>
      </c>
      <c r="JD53">
        <v>18</v>
      </c>
      <c r="JE53">
        <v>686.37</v>
      </c>
      <c r="JF53">
        <v>298.33199999999999</v>
      </c>
      <c r="JG53">
        <v>29.9986</v>
      </c>
      <c r="JH53">
        <v>36.294899999999998</v>
      </c>
      <c r="JI53">
        <v>29.999300000000002</v>
      </c>
      <c r="JJ53">
        <v>36.183700000000002</v>
      </c>
      <c r="JK53">
        <v>36.172899999999998</v>
      </c>
      <c r="JL53">
        <v>14.341799999999999</v>
      </c>
      <c r="JM53">
        <v>29.076699999999999</v>
      </c>
      <c r="JN53">
        <v>92.087500000000006</v>
      </c>
      <c r="JO53">
        <v>30</v>
      </c>
      <c r="JP53">
        <v>257.43099999999998</v>
      </c>
      <c r="JQ53">
        <v>32.6053</v>
      </c>
      <c r="JR53">
        <v>98.250100000000003</v>
      </c>
      <c r="JS53">
        <v>98.174899999999994</v>
      </c>
    </row>
    <row r="54" spans="1:279" x14ac:dyDescent="0.2">
      <c r="A54">
        <v>39</v>
      </c>
      <c r="B54">
        <v>1658326761.5</v>
      </c>
      <c r="C54">
        <v>152</v>
      </c>
      <c r="D54" t="s">
        <v>497</v>
      </c>
      <c r="E54" t="s">
        <v>498</v>
      </c>
      <c r="F54">
        <v>4</v>
      </c>
      <c r="G54">
        <v>1658326759.1875</v>
      </c>
      <c r="H54">
        <f t="shared" si="0"/>
        <v>1.8432509491630687E-3</v>
      </c>
      <c r="I54">
        <f t="shared" si="1"/>
        <v>1.8432509491630686</v>
      </c>
      <c r="J54">
        <f t="shared" si="2"/>
        <v>2.6915552977963255</v>
      </c>
      <c r="K54">
        <f t="shared" si="3"/>
        <v>237.56812500000001</v>
      </c>
      <c r="L54">
        <f t="shared" si="4"/>
        <v>187.59301522208665</v>
      </c>
      <c r="M54">
        <f t="shared" si="5"/>
        <v>18.989941684847132</v>
      </c>
      <c r="N54">
        <f t="shared" si="6"/>
        <v>24.048895608333471</v>
      </c>
      <c r="O54">
        <f t="shared" si="7"/>
        <v>0.10042355242269657</v>
      </c>
      <c r="P54">
        <f t="shared" si="8"/>
        <v>2.7608456015413196</v>
      </c>
      <c r="Q54">
        <f t="shared" si="9"/>
        <v>9.8437502919419662E-2</v>
      </c>
      <c r="R54">
        <f t="shared" si="10"/>
        <v>6.1698606548931459E-2</v>
      </c>
      <c r="S54">
        <f t="shared" si="11"/>
        <v>194.42580111253281</v>
      </c>
      <c r="T54">
        <f t="shared" si="12"/>
        <v>34.57284837397863</v>
      </c>
      <c r="U54">
        <f t="shared" si="13"/>
        <v>33.754300000000001</v>
      </c>
      <c r="V54">
        <f t="shared" si="14"/>
        <v>5.2702179845636188</v>
      </c>
      <c r="W54">
        <f t="shared" si="15"/>
        <v>65.155832373794681</v>
      </c>
      <c r="X54">
        <f t="shared" si="16"/>
        <v>3.4563904444322819</v>
      </c>
      <c r="Y54">
        <f t="shared" si="17"/>
        <v>5.3048059068652513</v>
      </c>
      <c r="Z54">
        <f t="shared" si="18"/>
        <v>1.8138275401313368</v>
      </c>
      <c r="AA54">
        <f t="shared" si="19"/>
        <v>-81.287366858091332</v>
      </c>
      <c r="AB54">
        <f t="shared" si="20"/>
        <v>17.431341648882125</v>
      </c>
      <c r="AC54">
        <f t="shared" si="21"/>
        <v>1.4575403287201216</v>
      </c>
      <c r="AD54">
        <f t="shared" si="22"/>
        <v>132.02731623204372</v>
      </c>
      <c r="AE54">
        <f t="shared" si="23"/>
        <v>12.07022101533939</v>
      </c>
      <c r="AF54">
        <f t="shared" si="24"/>
        <v>1.8385246181540875</v>
      </c>
      <c r="AG54">
        <f t="shared" si="25"/>
        <v>2.6915552977963255</v>
      </c>
      <c r="AH54">
        <v>258.20921216508168</v>
      </c>
      <c r="AI54">
        <v>249.0335818181818</v>
      </c>
      <c r="AJ54">
        <v>1.6923170271671679</v>
      </c>
      <c r="AK54">
        <v>64.097961057381042</v>
      </c>
      <c r="AL54">
        <f t="shared" si="26"/>
        <v>1.8432509491630686</v>
      </c>
      <c r="AM54">
        <v>32.499762052162097</v>
      </c>
      <c r="AN54">
        <v>34.142544242424229</v>
      </c>
      <c r="AO54">
        <v>-2.362400553646997E-5</v>
      </c>
      <c r="AP54">
        <v>90.36402905694564</v>
      </c>
      <c r="AQ54">
        <v>20</v>
      </c>
      <c r="AR54">
        <v>3</v>
      </c>
      <c r="AS54">
        <f t="shared" si="27"/>
        <v>1</v>
      </c>
      <c r="AT54">
        <f t="shared" si="28"/>
        <v>0</v>
      </c>
      <c r="AU54">
        <f t="shared" si="29"/>
        <v>47016.216713459238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1009.5046497992397</v>
      </c>
      <c r="BI54">
        <f t="shared" si="33"/>
        <v>2.6915552977963255</v>
      </c>
      <c r="BJ54" t="e">
        <f t="shared" si="34"/>
        <v>#DIV/0!</v>
      </c>
      <c r="BK54">
        <f t="shared" si="35"/>
        <v>2.6662138686846023E-3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253</v>
      </c>
      <c r="CG54">
        <v>1000</v>
      </c>
      <c r="CH54" t="s">
        <v>414</v>
      </c>
      <c r="CI54">
        <v>1110.1500000000001</v>
      </c>
      <c r="CJ54">
        <v>1175.8634999999999</v>
      </c>
      <c r="CK54">
        <v>1152.67</v>
      </c>
      <c r="CL54">
        <v>1.3005735999999999E-4</v>
      </c>
      <c r="CM54">
        <v>6.5004835999999994E-4</v>
      </c>
      <c r="CN54">
        <v>4.7597999359999997E-2</v>
      </c>
      <c r="CO54">
        <v>5.5000000000000003E-4</v>
      </c>
      <c r="CP54">
        <f t="shared" si="46"/>
        <v>1199.99875</v>
      </c>
      <c r="CQ54">
        <f t="shared" si="47"/>
        <v>1009.5046497992397</v>
      </c>
      <c r="CR54">
        <f t="shared" si="48"/>
        <v>0.84125475113973225</v>
      </c>
      <c r="CS54">
        <f t="shared" si="49"/>
        <v>0.16202166969968329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1658326759.1875</v>
      </c>
      <c r="CZ54">
        <v>237.56812500000001</v>
      </c>
      <c r="DA54">
        <v>249.108</v>
      </c>
      <c r="DB54">
        <v>34.144112499999999</v>
      </c>
      <c r="DC54">
        <v>32.505674999999997</v>
      </c>
      <c r="DD54">
        <v>239.090125</v>
      </c>
      <c r="DE54">
        <v>33.555624999999992</v>
      </c>
      <c r="DF54">
        <v>650.28412500000002</v>
      </c>
      <c r="DG54">
        <v>101.129125</v>
      </c>
      <c r="DH54">
        <v>0.10034595</v>
      </c>
      <c r="DI54">
        <v>33.871412499999998</v>
      </c>
      <c r="DJ54">
        <v>999.9</v>
      </c>
      <c r="DK54">
        <v>33.754300000000001</v>
      </c>
      <c r="DL54">
        <v>0</v>
      </c>
      <c r="DM54">
        <v>0</v>
      </c>
      <c r="DN54">
        <v>8966.6412500000006</v>
      </c>
      <c r="DO54">
        <v>0</v>
      </c>
      <c r="DP54">
        <v>1835.34</v>
      </c>
      <c r="DQ54">
        <v>-11.540162499999999</v>
      </c>
      <c r="DR54">
        <v>245.96600000000001</v>
      </c>
      <c r="DS54">
        <v>257.47725000000003</v>
      </c>
      <c r="DT54">
        <v>1.6384224999999999</v>
      </c>
      <c r="DU54">
        <v>249.108</v>
      </c>
      <c r="DV54">
        <v>32.505674999999997</v>
      </c>
      <c r="DW54">
        <v>3.4529562500000002</v>
      </c>
      <c r="DX54">
        <v>3.2872650000000001</v>
      </c>
      <c r="DY54">
        <v>26.3901875</v>
      </c>
      <c r="DZ54">
        <v>25.559325000000001</v>
      </c>
      <c r="EA54">
        <v>1199.99875</v>
      </c>
      <c r="EB54">
        <v>0.95800300000000005</v>
      </c>
      <c r="EC54">
        <v>4.19975E-2</v>
      </c>
      <c r="ED54">
        <v>0</v>
      </c>
      <c r="EE54">
        <v>571.84749999999997</v>
      </c>
      <c r="EF54">
        <v>5.0001600000000002</v>
      </c>
      <c r="EG54">
        <v>8426.2824999999993</v>
      </c>
      <c r="EH54">
        <v>9515.1825000000008</v>
      </c>
      <c r="EI54">
        <v>48.546499999999988</v>
      </c>
      <c r="EJ54">
        <v>51.125</v>
      </c>
      <c r="EK54">
        <v>49.773249999999997</v>
      </c>
      <c r="EL54">
        <v>49.444875000000003</v>
      </c>
      <c r="EM54">
        <v>50.179250000000003</v>
      </c>
      <c r="EN54">
        <v>1144.8087499999999</v>
      </c>
      <c r="EO54">
        <v>50.19</v>
      </c>
      <c r="EP54">
        <v>0</v>
      </c>
      <c r="EQ54">
        <v>769272.60000014305</v>
      </c>
      <c r="ER54">
        <v>0</v>
      </c>
      <c r="ES54">
        <v>571.98569230769237</v>
      </c>
      <c r="ET54">
        <v>-2.065846145419076</v>
      </c>
      <c r="EU54">
        <v>-37.018803426560822</v>
      </c>
      <c r="EV54">
        <v>8430.0215384615385</v>
      </c>
      <c r="EW54">
        <v>15</v>
      </c>
      <c r="EX54">
        <v>1658316094</v>
      </c>
      <c r="EY54" t="s">
        <v>416</v>
      </c>
      <c r="EZ54">
        <v>1658316090.5</v>
      </c>
      <c r="FA54">
        <v>1658316094</v>
      </c>
      <c r="FB54">
        <v>11</v>
      </c>
      <c r="FC54">
        <v>-0.13300000000000001</v>
      </c>
      <c r="FD54">
        <v>0.107</v>
      </c>
      <c r="FE54">
        <v>-1.72</v>
      </c>
      <c r="FF54">
        <v>0.44</v>
      </c>
      <c r="FG54">
        <v>415</v>
      </c>
      <c r="FH54">
        <v>29</v>
      </c>
      <c r="FI54">
        <v>0.15</v>
      </c>
      <c r="FJ54">
        <v>0.28000000000000003</v>
      </c>
      <c r="FK54">
        <v>-11.287036585365851</v>
      </c>
      <c r="FL54">
        <v>-1.8737038327526261</v>
      </c>
      <c r="FM54">
        <v>0.18702406752138279</v>
      </c>
      <c r="FN54">
        <v>0</v>
      </c>
      <c r="FO54">
        <v>572.16100000000006</v>
      </c>
      <c r="FP54">
        <v>-2.3401680647022292</v>
      </c>
      <c r="FQ54">
        <v>0.30047247108903857</v>
      </c>
      <c r="FR54">
        <v>0</v>
      </c>
      <c r="FS54">
        <v>1.6515229268292679</v>
      </c>
      <c r="FT54">
        <v>-7.6217351916376103E-2</v>
      </c>
      <c r="FU54">
        <v>7.9030686364661464E-3</v>
      </c>
      <c r="FV54">
        <v>1</v>
      </c>
      <c r="FW54">
        <v>1</v>
      </c>
      <c r="FX54">
        <v>3</v>
      </c>
      <c r="FY54" t="s">
        <v>436</v>
      </c>
      <c r="FZ54">
        <v>3.3688699999999998</v>
      </c>
      <c r="GA54">
        <v>2.8934899999999999</v>
      </c>
      <c r="GB54">
        <v>6.2701699999999999E-2</v>
      </c>
      <c r="GC54">
        <v>6.6078499999999998E-2</v>
      </c>
      <c r="GD54">
        <v>0.140237</v>
      </c>
      <c r="GE54">
        <v>0.13883999999999999</v>
      </c>
      <c r="GF54">
        <v>32328.799999999999</v>
      </c>
      <c r="GG54">
        <v>28020.2</v>
      </c>
      <c r="GH54">
        <v>30829.5</v>
      </c>
      <c r="GI54">
        <v>27966.9</v>
      </c>
      <c r="GJ54">
        <v>34923.5</v>
      </c>
      <c r="GK54">
        <v>33980.6</v>
      </c>
      <c r="GL54">
        <v>40189.699999999997</v>
      </c>
      <c r="GM54">
        <v>38982.1</v>
      </c>
      <c r="GN54">
        <v>2.2894999999999999</v>
      </c>
      <c r="GO54">
        <v>1.58748</v>
      </c>
      <c r="GP54">
        <v>0</v>
      </c>
      <c r="GQ54">
        <v>4.64544E-2</v>
      </c>
      <c r="GR54">
        <v>999.9</v>
      </c>
      <c r="GS54">
        <v>32.997700000000002</v>
      </c>
      <c r="GT54">
        <v>65</v>
      </c>
      <c r="GU54">
        <v>37.700000000000003</v>
      </c>
      <c r="GV54">
        <v>42.097299999999997</v>
      </c>
      <c r="GW54">
        <v>50.350200000000001</v>
      </c>
      <c r="GX54">
        <v>41.241999999999997</v>
      </c>
      <c r="GY54">
        <v>1</v>
      </c>
      <c r="GZ54">
        <v>0.69018299999999999</v>
      </c>
      <c r="HA54">
        <v>1.7488999999999999</v>
      </c>
      <c r="HB54">
        <v>20.1996</v>
      </c>
      <c r="HC54">
        <v>5.2135499999999997</v>
      </c>
      <c r="HD54">
        <v>11.974</v>
      </c>
      <c r="HE54">
        <v>4.9905499999999998</v>
      </c>
      <c r="HF54">
        <v>3.2926500000000001</v>
      </c>
      <c r="HG54">
        <v>8348.5</v>
      </c>
      <c r="HH54">
        <v>9999</v>
      </c>
      <c r="HI54">
        <v>9999</v>
      </c>
      <c r="HJ54">
        <v>970.7</v>
      </c>
      <c r="HK54">
        <v>4.9712899999999998</v>
      </c>
      <c r="HL54">
        <v>1.87408</v>
      </c>
      <c r="HM54">
        <v>1.87042</v>
      </c>
      <c r="HN54">
        <v>1.8699600000000001</v>
      </c>
      <c r="HO54">
        <v>1.87469</v>
      </c>
      <c r="HP54">
        <v>1.87134</v>
      </c>
      <c r="HQ54">
        <v>1.86686</v>
      </c>
      <c r="HR54">
        <v>1.87788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-1.5249999999999999</v>
      </c>
      <c r="IG54">
        <v>0.58850000000000002</v>
      </c>
      <c r="IH54">
        <v>-1.4143203888967211</v>
      </c>
      <c r="II54">
        <v>1.7196870422270779E-5</v>
      </c>
      <c r="IJ54">
        <v>-2.1741833173098589E-6</v>
      </c>
      <c r="IK54">
        <v>9.0595066644434051E-10</v>
      </c>
      <c r="IL54">
        <v>-5.0132855213330413E-2</v>
      </c>
      <c r="IM54">
        <v>-1.2435942757381079E-3</v>
      </c>
      <c r="IN54">
        <v>8.3241555849602686E-4</v>
      </c>
      <c r="IO54">
        <v>-6.8006265696850886E-6</v>
      </c>
      <c r="IP54">
        <v>17</v>
      </c>
      <c r="IQ54">
        <v>2050</v>
      </c>
      <c r="IR54">
        <v>3</v>
      </c>
      <c r="IS54">
        <v>34</v>
      </c>
      <c r="IT54">
        <v>177.8</v>
      </c>
      <c r="IU54">
        <v>177.8</v>
      </c>
      <c r="IV54">
        <v>0.72875999999999996</v>
      </c>
      <c r="IW54">
        <v>2.5952099999999998</v>
      </c>
      <c r="IX54">
        <v>1.49902</v>
      </c>
      <c r="IY54">
        <v>2.2985799999999998</v>
      </c>
      <c r="IZ54">
        <v>1.69678</v>
      </c>
      <c r="JA54">
        <v>2.2570800000000002</v>
      </c>
      <c r="JB54">
        <v>42.112099999999998</v>
      </c>
      <c r="JC54">
        <v>13.7818</v>
      </c>
      <c r="JD54">
        <v>18</v>
      </c>
      <c r="JE54">
        <v>686.68899999999996</v>
      </c>
      <c r="JF54">
        <v>298.56799999999998</v>
      </c>
      <c r="JG54">
        <v>29.998899999999999</v>
      </c>
      <c r="JH54">
        <v>36.2864</v>
      </c>
      <c r="JI54">
        <v>29.999300000000002</v>
      </c>
      <c r="JJ54">
        <v>36.175600000000003</v>
      </c>
      <c r="JK54">
        <v>36.164099999999998</v>
      </c>
      <c r="JL54">
        <v>14.6348</v>
      </c>
      <c r="JM54">
        <v>28.803100000000001</v>
      </c>
      <c r="JN54">
        <v>92.087500000000006</v>
      </c>
      <c r="JO54">
        <v>30</v>
      </c>
      <c r="JP54">
        <v>264.10899999999998</v>
      </c>
      <c r="JQ54">
        <v>32.6175</v>
      </c>
      <c r="JR54">
        <v>98.251400000000004</v>
      </c>
      <c r="JS54">
        <v>98.174499999999995</v>
      </c>
    </row>
    <row r="55" spans="1:279" x14ac:dyDescent="0.2">
      <c r="A55">
        <v>40</v>
      </c>
      <c r="B55">
        <v>1658326765.5</v>
      </c>
      <c r="C55">
        <v>156</v>
      </c>
      <c r="D55" t="s">
        <v>499</v>
      </c>
      <c r="E55" t="s">
        <v>500</v>
      </c>
      <c r="F55">
        <v>4</v>
      </c>
      <c r="G55">
        <v>1658326763.5</v>
      </c>
      <c r="H55">
        <f t="shared" si="0"/>
        <v>1.7836486090545593E-3</v>
      </c>
      <c r="I55">
        <f t="shared" si="1"/>
        <v>1.7836486090545594</v>
      </c>
      <c r="J55">
        <f t="shared" si="2"/>
        <v>2.7991489324553949</v>
      </c>
      <c r="K55">
        <f t="shared" si="3"/>
        <v>244.6155714285714</v>
      </c>
      <c r="L55">
        <f t="shared" si="4"/>
        <v>191.31733014149495</v>
      </c>
      <c r="M55">
        <f t="shared" si="5"/>
        <v>19.366913075488814</v>
      </c>
      <c r="N55">
        <f t="shared" si="6"/>
        <v>24.762254968038878</v>
      </c>
      <c r="O55">
        <f t="shared" si="7"/>
        <v>9.7301162301151295E-2</v>
      </c>
      <c r="P55">
        <f t="shared" si="8"/>
        <v>2.764026641950053</v>
      </c>
      <c r="Q55">
        <f t="shared" si="9"/>
        <v>9.5437560599776122E-2</v>
      </c>
      <c r="R55">
        <f t="shared" si="10"/>
        <v>5.9812939643689042E-2</v>
      </c>
      <c r="S55">
        <f t="shared" si="11"/>
        <v>194.42577261253271</v>
      </c>
      <c r="T55">
        <f t="shared" si="12"/>
        <v>34.583700439187957</v>
      </c>
      <c r="U55">
        <f t="shared" si="13"/>
        <v>33.746114285714278</v>
      </c>
      <c r="V55">
        <f t="shared" si="14"/>
        <v>5.2678077723596344</v>
      </c>
      <c r="W55">
        <f t="shared" si="15"/>
        <v>65.192869887749083</v>
      </c>
      <c r="X55">
        <f t="shared" si="16"/>
        <v>3.4574509037922785</v>
      </c>
      <c r="Y55">
        <f t="shared" si="17"/>
        <v>5.3034187783808484</v>
      </c>
      <c r="Z55">
        <f t="shared" si="18"/>
        <v>1.8103568685673559</v>
      </c>
      <c r="AA55">
        <f t="shared" si="19"/>
        <v>-78.658903659306063</v>
      </c>
      <c r="AB55">
        <f t="shared" si="20"/>
        <v>17.97324181543782</v>
      </c>
      <c r="AC55">
        <f t="shared" si="21"/>
        <v>1.5010278581409484</v>
      </c>
      <c r="AD55">
        <f t="shared" si="22"/>
        <v>135.24113862680542</v>
      </c>
      <c r="AE55">
        <f t="shared" si="23"/>
        <v>12.221358086272076</v>
      </c>
      <c r="AF55">
        <f t="shared" si="24"/>
        <v>1.7368004194505477</v>
      </c>
      <c r="AG55">
        <f t="shared" si="25"/>
        <v>2.7991489324553949</v>
      </c>
      <c r="AH55">
        <v>265.11276575376593</v>
      </c>
      <c r="AI55">
        <v>255.81304848484839</v>
      </c>
      <c r="AJ55">
        <v>1.6975758426084839</v>
      </c>
      <c r="AK55">
        <v>64.097961057381042</v>
      </c>
      <c r="AL55">
        <f t="shared" si="26"/>
        <v>1.7836486090545594</v>
      </c>
      <c r="AM55">
        <v>32.580290677732073</v>
      </c>
      <c r="AN55">
        <v>34.16978303030303</v>
      </c>
      <c r="AO55">
        <v>1.6629313743730909E-5</v>
      </c>
      <c r="AP55">
        <v>90.36402905694564</v>
      </c>
      <c r="AQ55">
        <v>20</v>
      </c>
      <c r="AR55">
        <v>3</v>
      </c>
      <c r="AS55">
        <f t="shared" si="27"/>
        <v>1</v>
      </c>
      <c r="AT55">
        <f t="shared" si="28"/>
        <v>0</v>
      </c>
      <c r="AU55">
        <f t="shared" si="29"/>
        <v>47104.112858550594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1009.5044997992394</v>
      </c>
      <c r="BI55">
        <f t="shared" si="33"/>
        <v>2.7991489324553949</v>
      </c>
      <c r="BJ55" t="e">
        <f t="shared" si="34"/>
        <v>#DIV/0!</v>
      </c>
      <c r="BK55">
        <f t="shared" si="35"/>
        <v>2.7727949038484352E-3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253</v>
      </c>
      <c r="CG55">
        <v>1000</v>
      </c>
      <c r="CH55" t="s">
        <v>414</v>
      </c>
      <c r="CI55">
        <v>1110.1500000000001</v>
      </c>
      <c r="CJ55">
        <v>1175.8634999999999</v>
      </c>
      <c r="CK55">
        <v>1152.67</v>
      </c>
      <c r="CL55">
        <v>1.3005735999999999E-4</v>
      </c>
      <c r="CM55">
        <v>6.5004835999999994E-4</v>
      </c>
      <c r="CN55">
        <v>4.7597999359999997E-2</v>
      </c>
      <c r="CO55">
        <v>5.5000000000000003E-4</v>
      </c>
      <c r="CP55">
        <f t="shared" si="46"/>
        <v>1199.998571428571</v>
      </c>
      <c r="CQ55">
        <f t="shared" si="47"/>
        <v>1009.5044997992394</v>
      </c>
      <c r="CR55">
        <f t="shared" si="48"/>
        <v>0.84125475132645133</v>
      </c>
      <c r="CS55">
        <f t="shared" si="49"/>
        <v>0.16202167006005119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1658326763.5</v>
      </c>
      <c r="CZ55">
        <v>244.6155714285714</v>
      </c>
      <c r="DA55">
        <v>256.28457142857138</v>
      </c>
      <c r="DB55">
        <v>34.154657142857147</v>
      </c>
      <c r="DC55">
        <v>32.6068</v>
      </c>
      <c r="DD55">
        <v>246.14414285714281</v>
      </c>
      <c r="DE55">
        <v>33.565857142857148</v>
      </c>
      <c r="DF55">
        <v>650.2462857142857</v>
      </c>
      <c r="DG55">
        <v>101.1294285714286</v>
      </c>
      <c r="DH55">
        <v>9.9838328571428575E-2</v>
      </c>
      <c r="DI55">
        <v>33.866728571428567</v>
      </c>
      <c r="DJ55">
        <v>999.89999999999986</v>
      </c>
      <c r="DK55">
        <v>33.746114285714278</v>
      </c>
      <c r="DL55">
        <v>0</v>
      </c>
      <c r="DM55">
        <v>0</v>
      </c>
      <c r="DN55">
        <v>8983.4842857142849</v>
      </c>
      <c r="DO55">
        <v>0</v>
      </c>
      <c r="DP55">
        <v>1836.238571428572</v>
      </c>
      <c r="DQ55">
        <v>-11.6686</v>
      </c>
      <c r="DR55">
        <v>253.26599999999999</v>
      </c>
      <c r="DS55">
        <v>264.92271428571428</v>
      </c>
      <c r="DT55">
        <v>1.5478285714285711</v>
      </c>
      <c r="DU55">
        <v>256.28457142857138</v>
      </c>
      <c r="DV55">
        <v>32.6068</v>
      </c>
      <c r="DW55">
        <v>3.454037142857143</v>
      </c>
      <c r="DX55">
        <v>3.297504285714286</v>
      </c>
      <c r="DY55">
        <v>26.39547142857143</v>
      </c>
      <c r="DZ55">
        <v>25.611699999999999</v>
      </c>
      <c r="EA55">
        <v>1199.998571428571</v>
      </c>
      <c r="EB55">
        <v>0.95800299999999994</v>
      </c>
      <c r="EC55">
        <v>4.1997500000000007E-2</v>
      </c>
      <c r="ED55">
        <v>0</v>
      </c>
      <c r="EE55">
        <v>571.44942857142871</v>
      </c>
      <c r="EF55">
        <v>5.0001600000000002</v>
      </c>
      <c r="EG55">
        <v>8423.4100000000017</v>
      </c>
      <c r="EH55">
        <v>9515.165714285713</v>
      </c>
      <c r="EI55">
        <v>48.544285714285706</v>
      </c>
      <c r="EJ55">
        <v>51.125</v>
      </c>
      <c r="EK55">
        <v>49.75</v>
      </c>
      <c r="EL55">
        <v>49.436999999999998</v>
      </c>
      <c r="EM55">
        <v>50.160428571428568</v>
      </c>
      <c r="EN55">
        <v>1144.808571428571</v>
      </c>
      <c r="EO55">
        <v>50.19</v>
      </c>
      <c r="EP55">
        <v>0</v>
      </c>
      <c r="EQ55">
        <v>769276.79999995232</v>
      </c>
      <c r="ER55">
        <v>0</v>
      </c>
      <c r="ES55">
        <v>571.79692</v>
      </c>
      <c r="ET55">
        <v>-3.1485384549716402</v>
      </c>
      <c r="EU55">
        <v>-41.807692381056263</v>
      </c>
      <c r="EV55">
        <v>8427.14</v>
      </c>
      <c r="EW55">
        <v>15</v>
      </c>
      <c r="EX55">
        <v>1658316094</v>
      </c>
      <c r="EY55" t="s">
        <v>416</v>
      </c>
      <c r="EZ55">
        <v>1658316090.5</v>
      </c>
      <c r="FA55">
        <v>1658316094</v>
      </c>
      <c r="FB55">
        <v>11</v>
      </c>
      <c r="FC55">
        <v>-0.13300000000000001</v>
      </c>
      <c r="FD55">
        <v>0.107</v>
      </c>
      <c r="FE55">
        <v>-1.72</v>
      </c>
      <c r="FF55">
        <v>0.44</v>
      </c>
      <c r="FG55">
        <v>415</v>
      </c>
      <c r="FH55">
        <v>29</v>
      </c>
      <c r="FI55">
        <v>0.15</v>
      </c>
      <c r="FJ55">
        <v>0.28000000000000003</v>
      </c>
      <c r="FK55">
        <v>-11.40111219512195</v>
      </c>
      <c r="FL55">
        <v>-1.748596515679457</v>
      </c>
      <c r="FM55">
        <v>0.1756201391239432</v>
      </c>
      <c r="FN55">
        <v>0</v>
      </c>
      <c r="FO55">
        <v>571.94450000000006</v>
      </c>
      <c r="FP55">
        <v>-2.6150802083474018</v>
      </c>
      <c r="FQ55">
        <v>0.32419440881341899</v>
      </c>
      <c r="FR55">
        <v>0</v>
      </c>
      <c r="FS55">
        <v>1.6352746341463411</v>
      </c>
      <c r="FT55">
        <v>-0.2264713588850138</v>
      </c>
      <c r="FU55">
        <v>3.082809900530337E-2</v>
      </c>
      <c r="FV55">
        <v>0</v>
      </c>
      <c r="FW55">
        <v>0</v>
      </c>
      <c r="FX55">
        <v>3</v>
      </c>
      <c r="FY55" t="s">
        <v>425</v>
      </c>
      <c r="FZ55">
        <v>3.3686799999999999</v>
      </c>
      <c r="GA55">
        <v>2.89351</v>
      </c>
      <c r="GB55">
        <v>6.4163100000000001E-2</v>
      </c>
      <c r="GC55">
        <v>6.7577200000000004E-2</v>
      </c>
      <c r="GD55">
        <v>0.14032900000000001</v>
      </c>
      <c r="GE55">
        <v>0.13919300000000001</v>
      </c>
      <c r="GF55">
        <v>32279.5</v>
      </c>
      <c r="GG55">
        <v>27975.7</v>
      </c>
      <c r="GH55">
        <v>30830.6</v>
      </c>
      <c r="GI55">
        <v>27967.3</v>
      </c>
      <c r="GJ55">
        <v>34920.800000000003</v>
      </c>
      <c r="GK55">
        <v>33967.1</v>
      </c>
      <c r="GL55">
        <v>40190.9</v>
      </c>
      <c r="GM55">
        <v>38982.6</v>
      </c>
      <c r="GN55">
        <v>2.2894000000000001</v>
      </c>
      <c r="GO55">
        <v>1.58758</v>
      </c>
      <c r="GP55">
        <v>0</v>
      </c>
      <c r="GQ55">
        <v>4.6640599999999997E-2</v>
      </c>
      <c r="GR55">
        <v>999.9</v>
      </c>
      <c r="GS55">
        <v>32.992899999999999</v>
      </c>
      <c r="GT55">
        <v>65</v>
      </c>
      <c r="GU55">
        <v>37.700000000000003</v>
      </c>
      <c r="GV55">
        <v>42.1006</v>
      </c>
      <c r="GW55">
        <v>50.560200000000002</v>
      </c>
      <c r="GX55">
        <v>41.3902</v>
      </c>
      <c r="GY55">
        <v>1</v>
      </c>
      <c r="GZ55">
        <v>0.68951700000000005</v>
      </c>
      <c r="HA55">
        <v>1.74678</v>
      </c>
      <c r="HB55">
        <v>20.1996</v>
      </c>
      <c r="HC55">
        <v>5.2132500000000004</v>
      </c>
      <c r="HD55">
        <v>11.974</v>
      </c>
      <c r="HE55">
        <v>4.9902499999999996</v>
      </c>
      <c r="HF55">
        <v>3.2926500000000001</v>
      </c>
      <c r="HG55">
        <v>8348.5</v>
      </c>
      <c r="HH55">
        <v>9999</v>
      </c>
      <c r="HI55">
        <v>9999</v>
      </c>
      <c r="HJ55">
        <v>970.7</v>
      </c>
      <c r="HK55">
        <v>4.9713200000000004</v>
      </c>
      <c r="HL55">
        <v>1.87408</v>
      </c>
      <c r="HM55">
        <v>1.87042</v>
      </c>
      <c r="HN55">
        <v>1.8699600000000001</v>
      </c>
      <c r="HO55">
        <v>1.87469</v>
      </c>
      <c r="HP55">
        <v>1.87134</v>
      </c>
      <c r="HQ55">
        <v>1.8668400000000001</v>
      </c>
      <c r="HR55">
        <v>1.8778999999999999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-1.5309999999999999</v>
      </c>
      <c r="IG55">
        <v>0.58940000000000003</v>
      </c>
      <c r="IH55">
        <v>-1.4143203888967211</v>
      </c>
      <c r="II55">
        <v>1.7196870422270779E-5</v>
      </c>
      <c r="IJ55">
        <v>-2.1741833173098589E-6</v>
      </c>
      <c r="IK55">
        <v>9.0595066644434051E-10</v>
      </c>
      <c r="IL55">
        <v>-5.0132855213330413E-2</v>
      </c>
      <c r="IM55">
        <v>-1.2435942757381079E-3</v>
      </c>
      <c r="IN55">
        <v>8.3241555849602686E-4</v>
      </c>
      <c r="IO55">
        <v>-6.8006265696850886E-6</v>
      </c>
      <c r="IP55">
        <v>17</v>
      </c>
      <c r="IQ55">
        <v>2050</v>
      </c>
      <c r="IR55">
        <v>3</v>
      </c>
      <c r="IS55">
        <v>34</v>
      </c>
      <c r="IT55">
        <v>177.9</v>
      </c>
      <c r="IU55">
        <v>177.9</v>
      </c>
      <c r="IV55">
        <v>0.74218799999999996</v>
      </c>
      <c r="IW55">
        <v>2.5927699999999998</v>
      </c>
      <c r="IX55">
        <v>1.49902</v>
      </c>
      <c r="IY55">
        <v>2.2997999999999998</v>
      </c>
      <c r="IZ55">
        <v>1.69678</v>
      </c>
      <c r="JA55">
        <v>2.2314500000000002</v>
      </c>
      <c r="JB55">
        <v>42.112099999999998</v>
      </c>
      <c r="JC55">
        <v>13.7818</v>
      </c>
      <c r="JD55">
        <v>18</v>
      </c>
      <c r="JE55">
        <v>686.52300000000002</v>
      </c>
      <c r="JF55">
        <v>298.58300000000003</v>
      </c>
      <c r="JG55">
        <v>29.999199999999998</v>
      </c>
      <c r="JH55">
        <v>36.277999999999999</v>
      </c>
      <c r="JI55">
        <v>29.999300000000002</v>
      </c>
      <c r="JJ55">
        <v>36.167700000000004</v>
      </c>
      <c r="JK55">
        <v>36.156599999999997</v>
      </c>
      <c r="JL55">
        <v>14.925000000000001</v>
      </c>
      <c r="JM55">
        <v>28.803100000000001</v>
      </c>
      <c r="JN55">
        <v>92.087500000000006</v>
      </c>
      <c r="JO55">
        <v>30</v>
      </c>
      <c r="JP55">
        <v>270.78800000000001</v>
      </c>
      <c r="JQ55">
        <v>32.5974</v>
      </c>
      <c r="JR55">
        <v>98.254400000000004</v>
      </c>
      <c r="JS55">
        <v>98.175899999999999</v>
      </c>
    </row>
    <row r="56" spans="1:279" x14ac:dyDescent="0.2">
      <c r="A56">
        <v>41</v>
      </c>
      <c r="B56">
        <v>1658326769.5</v>
      </c>
      <c r="C56">
        <v>160</v>
      </c>
      <c r="D56" t="s">
        <v>501</v>
      </c>
      <c r="E56" t="s">
        <v>502</v>
      </c>
      <c r="F56">
        <v>4</v>
      </c>
      <c r="G56">
        <v>1658326767.1875</v>
      </c>
      <c r="H56">
        <f t="shared" si="0"/>
        <v>1.8244429391708753E-3</v>
      </c>
      <c r="I56">
        <f t="shared" si="1"/>
        <v>1.8244429391708754</v>
      </c>
      <c r="J56">
        <f t="shared" si="2"/>
        <v>2.9511604430944947</v>
      </c>
      <c r="K56">
        <f t="shared" si="3"/>
        <v>250.6705</v>
      </c>
      <c r="L56">
        <f t="shared" si="4"/>
        <v>195.85128344608168</v>
      </c>
      <c r="M56">
        <f t="shared" si="5"/>
        <v>19.825847793477188</v>
      </c>
      <c r="N56">
        <f t="shared" si="6"/>
        <v>25.375147366256645</v>
      </c>
      <c r="O56">
        <f t="shared" si="7"/>
        <v>9.9702607796925857E-2</v>
      </c>
      <c r="P56">
        <f t="shared" si="8"/>
        <v>2.7652640817121692</v>
      </c>
      <c r="Q56">
        <f t="shared" si="9"/>
        <v>9.774773457936746E-2</v>
      </c>
      <c r="R56">
        <f t="shared" si="10"/>
        <v>6.1264779245582518E-2</v>
      </c>
      <c r="S56">
        <f t="shared" si="11"/>
        <v>194.42480361253084</v>
      </c>
      <c r="T56">
        <f t="shared" si="12"/>
        <v>34.572919690052295</v>
      </c>
      <c r="U56">
        <f t="shared" si="13"/>
        <v>33.7524625</v>
      </c>
      <c r="V56">
        <f t="shared" si="14"/>
        <v>5.2696768652426575</v>
      </c>
      <c r="W56">
        <f t="shared" si="15"/>
        <v>65.271345507411397</v>
      </c>
      <c r="X56">
        <f t="shared" si="16"/>
        <v>3.4617401521490274</v>
      </c>
      <c r="Y56">
        <f t="shared" si="17"/>
        <v>5.3036138986225678</v>
      </c>
      <c r="Z56">
        <f t="shared" si="18"/>
        <v>1.8079367130936301</v>
      </c>
      <c r="AA56">
        <f t="shared" si="19"/>
        <v>-80.4579336174356</v>
      </c>
      <c r="AB56">
        <f t="shared" si="20"/>
        <v>17.133124406137576</v>
      </c>
      <c r="AC56">
        <f t="shared" si="21"/>
        <v>1.4302744886728822</v>
      </c>
      <c r="AD56">
        <f t="shared" si="22"/>
        <v>132.5302688899057</v>
      </c>
      <c r="AE56">
        <f t="shared" si="23"/>
        <v>12.42112733465072</v>
      </c>
      <c r="AF56">
        <f t="shared" si="24"/>
        <v>1.7189142284362757</v>
      </c>
      <c r="AG56">
        <f t="shared" si="25"/>
        <v>2.9511604430944947</v>
      </c>
      <c r="AH56">
        <v>272.14364794124401</v>
      </c>
      <c r="AI56">
        <v>262.64698787878791</v>
      </c>
      <c r="AJ56">
        <v>1.710822283746261</v>
      </c>
      <c r="AK56">
        <v>64.097961057381042</v>
      </c>
      <c r="AL56">
        <f t="shared" si="26"/>
        <v>1.8244429391708754</v>
      </c>
      <c r="AM56">
        <v>32.665396963873107</v>
      </c>
      <c r="AN56">
        <v>34.21790121212122</v>
      </c>
      <c r="AO56">
        <v>1.3325512366569651E-2</v>
      </c>
      <c r="AP56">
        <v>90.36402905694564</v>
      </c>
      <c r="AQ56">
        <v>20</v>
      </c>
      <c r="AR56">
        <v>3</v>
      </c>
      <c r="AS56">
        <f t="shared" si="27"/>
        <v>1</v>
      </c>
      <c r="AT56">
        <f t="shared" si="28"/>
        <v>0</v>
      </c>
      <c r="AU56">
        <f t="shared" si="29"/>
        <v>47137.935586190397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1009.4993997992387</v>
      </c>
      <c r="BI56">
        <f t="shared" si="33"/>
        <v>2.9511604430944947</v>
      </c>
      <c r="BJ56" t="e">
        <f t="shared" si="34"/>
        <v>#DIV/0!</v>
      </c>
      <c r="BK56">
        <f t="shared" si="35"/>
        <v>2.9233899927839464E-3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253</v>
      </c>
      <c r="CG56">
        <v>1000</v>
      </c>
      <c r="CH56" t="s">
        <v>414</v>
      </c>
      <c r="CI56">
        <v>1110.1500000000001</v>
      </c>
      <c r="CJ56">
        <v>1175.8634999999999</v>
      </c>
      <c r="CK56">
        <v>1152.67</v>
      </c>
      <c r="CL56">
        <v>1.3005735999999999E-4</v>
      </c>
      <c r="CM56">
        <v>6.5004835999999994E-4</v>
      </c>
      <c r="CN56">
        <v>4.7597999359999997E-2</v>
      </c>
      <c r="CO56">
        <v>5.5000000000000003E-4</v>
      </c>
      <c r="CP56">
        <f t="shared" si="46"/>
        <v>1199.9925000000001</v>
      </c>
      <c r="CQ56">
        <f t="shared" si="47"/>
        <v>1009.4993997992387</v>
      </c>
      <c r="CR56">
        <f t="shared" si="48"/>
        <v>0.84125475767493441</v>
      </c>
      <c r="CS56">
        <f t="shared" si="49"/>
        <v>0.16202168231262348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1658326767.1875</v>
      </c>
      <c r="CZ56">
        <v>250.6705</v>
      </c>
      <c r="DA56">
        <v>262.52949999999998</v>
      </c>
      <c r="DB56">
        <v>34.197087499999988</v>
      </c>
      <c r="DC56">
        <v>32.665225</v>
      </c>
      <c r="DD56">
        <v>252.20425</v>
      </c>
      <c r="DE56">
        <v>33.607012500000003</v>
      </c>
      <c r="DF56">
        <v>650.24075000000005</v>
      </c>
      <c r="DG56">
        <v>101.129125</v>
      </c>
      <c r="DH56">
        <v>9.9968037499999995E-2</v>
      </c>
      <c r="DI56">
        <v>33.8673875</v>
      </c>
      <c r="DJ56">
        <v>999.9</v>
      </c>
      <c r="DK56">
        <v>33.7524625</v>
      </c>
      <c r="DL56">
        <v>0</v>
      </c>
      <c r="DM56">
        <v>0</v>
      </c>
      <c r="DN56">
        <v>8990.0787500000006</v>
      </c>
      <c r="DO56">
        <v>0</v>
      </c>
      <c r="DP56">
        <v>1836.6925000000001</v>
      </c>
      <c r="DQ56">
        <v>-11.8588</v>
      </c>
      <c r="DR56">
        <v>259.54637500000001</v>
      </c>
      <c r="DS56">
        <v>271.39462500000002</v>
      </c>
      <c r="DT56">
        <v>1.5318700000000001</v>
      </c>
      <c r="DU56">
        <v>262.52949999999998</v>
      </c>
      <c r="DV56">
        <v>32.665225</v>
      </c>
      <c r="DW56">
        <v>3.4583162500000002</v>
      </c>
      <c r="DX56">
        <v>3.3033999999999999</v>
      </c>
      <c r="DY56">
        <v>26.416487499999999</v>
      </c>
      <c r="DZ56">
        <v>25.6418125</v>
      </c>
      <c r="EA56">
        <v>1199.9925000000001</v>
      </c>
      <c r="EB56">
        <v>0.95800300000000005</v>
      </c>
      <c r="EC56">
        <v>4.19975E-2</v>
      </c>
      <c r="ED56">
        <v>0</v>
      </c>
      <c r="EE56">
        <v>571.45862499999998</v>
      </c>
      <c r="EF56">
        <v>5.0001600000000002</v>
      </c>
      <c r="EG56">
        <v>8420.9650000000001</v>
      </c>
      <c r="EH56">
        <v>9515.1225000000013</v>
      </c>
      <c r="EI56">
        <v>48.530999999999999</v>
      </c>
      <c r="EJ56">
        <v>51.125</v>
      </c>
      <c r="EK56">
        <v>49.734250000000003</v>
      </c>
      <c r="EL56">
        <v>49.476374999999997</v>
      </c>
      <c r="EM56">
        <v>50.163749999999993</v>
      </c>
      <c r="EN56">
        <v>1144.8025</v>
      </c>
      <c r="EO56">
        <v>50.19</v>
      </c>
      <c r="EP56">
        <v>0</v>
      </c>
      <c r="EQ56">
        <v>769281</v>
      </c>
      <c r="ER56">
        <v>0</v>
      </c>
      <c r="ES56">
        <v>571.62134615384628</v>
      </c>
      <c r="ET56">
        <v>-2.7274871726503389</v>
      </c>
      <c r="EU56">
        <v>-42.972307723947473</v>
      </c>
      <c r="EV56">
        <v>8424.5446153846151</v>
      </c>
      <c r="EW56">
        <v>15</v>
      </c>
      <c r="EX56">
        <v>1658316094</v>
      </c>
      <c r="EY56" t="s">
        <v>416</v>
      </c>
      <c r="EZ56">
        <v>1658316090.5</v>
      </c>
      <c r="FA56">
        <v>1658316094</v>
      </c>
      <c r="FB56">
        <v>11</v>
      </c>
      <c r="FC56">
        <v>-0.13300000000000001</v>
      </c>
      <c r="FD56">
        <v>0.107</v>
      </c>
      <c r="FE56">
        <v>-1.72</v>
      </c>
      <c r="FF56">
        <v>0.44</v>
      </c>
      <c r="FG56">
        <v>415</v>
      </c>
      <c r="FH56">
        <v>29</v>
      </c>
      <c r="FI56">
        <v>0.15</v>
      </c>
      <c r="FJ56">
        <v>0.28000000000000003</v>
      </c>
      <c r="FK56">
        <v>-11.560022500000001</v>
      </c>
      <c r="FL56">
        <v>-1.8292514071294319</v>
      </c>
      <c r="FM56">
        <v>0.1802948674914237</v>
      </c>
      <c r="FN56">
        <v>0</v>
      </c>
      <c r="FO56">
        <v>571.7800882352941</v>
      </c>
      <c r="FP56">
        <v>-2.4592666143267432</v>
      </c>
      <c r="FQ56">
        <v>0.317874778124146</v>
      </c>
      <c r="FR56">
        <v>0</v>
      </c>
      <c r="FS56">
        <v>1.60629775</v>
      </c>
      <c r="FT56">
        <v>-0.47131666041275933</v>
      </c>
      <c r="FU56">
        <v>5.1734532011389653E-2</v>
      </c>
      <c r="FV56">
        <v>0</v>
      </c>
      <c r="FW56">
        <v>0</v>
      </c>
      <c r="FX56">
        <v>3</v>
      </c>
      <c r="FY56" t="s">
        <v>425</v>
      </c>
      <c r="FZ56">
        <v>3.36877</v>
      </c>
      <c r="GA56">
        <v>2.8936600000000001</v>
      </c>
      <c r="GB56">
        <v>6.5618999999999997E-2</v>
      </c>
      <c r="GC56">
        <v>6.9062799999999994E-2</v>
      </c>
      <c r="GD56">
        <v>0.140459</v>
      </c>
      <c r="GE56">
        <v>0.13922399999999999</v>
      </c>
      <c r="GF56">
        <v>32229.599999999999</v>
      </c>
      <c r="GG56">
        <v>27931.3</v>
      </c>
      <c r="GH56">
        <v>30830.9</v>
      </c>
      <c r="GI56">
        <v>27967.4</v>
      </c>
      <c r="GJ56">
        <v>34915.800000000003</v>
      </c>
      <c r="GK56">
        <v>33966</v>
      </c>
      <c r="GL56">
        <v>40191.199999999997</v>
      </c>
      <c r="GM56">
        <v>38982.800000000003</v>
      </c>
      <c r="GN56">
        <v>2.2898499999999999</v>
      </c>
      <c r="GO56">
        <v>1.58748</v>
      </c>
      <c r="GP56">
        <v>0</v>
      </c>
      <c r="GQ56">
        <v>4.7389399999999998E-2</v>
      </c>
      <c r="GR56">
        <v>999.9</v>
      </c>
      <c r="GS56">
        <v>32.989199999999997</v>
      </c>
      <c r="GT56">
        <v>65</v>
      </c>
      <c r="GU56">
        <v>37.700000000000003</v>
      </c>
      <c r="GV56">
        <v>42.102699999999999</v>
      </c>
      <c r="GW56">
        <v>50.440199999999997</v>
      </c>
      <c r="GX56">
        <v>41.506399999999999</v>
      </c>
      <c r="GY56">
        <v>1</v>
      </c>
      <c r="GZ56">
        <v>0.68881899999999996</v>
      </c>
      <c r="HA56">
        <v>1.7464299999999999</v>
      </c>
      <c r="HB56">
        <v>20.199400000000001</v>
      </c>
      <c r="HC56">
        <v>5.2125000000000004</v>
      </c>
      <c r="HD56">
        <v>11.974</v>
      </c>
      <c r="HE56">
        <v>4.9901999999999997</v>
      </c>
      <c r="HF56">
        <v>3.2924799999999999</v>
      </c>
      <c r="HG56">
        <v>8348.5</v>
      </c>
      <c r="HH56">
        <v>9999</v>
      </c>
      <c r="HI56">
        <v>9999</v>
      </c>
      <c r="HJ56">
        <v>970.7</v>
      </c>
      <c r="HK56">
        <v>4.9713000000000003</v>
      </c>
      <c r="HL56">
        <v>1.87409</v>
      </c>
      <c r="HM56">
        <v>1.87042</v>
      </c>
      <c r="HN56">
        <v>1.8699699999999999</v>
      </c>
      <c r="HO56">
        <v>1.87469</v>
      </c>
      <c r="HP56">
        <v>1.87134</v>
      </c>
      <c r="HQ56">
        <v>1.86686</v>
      </c>
      <c r="HR56">
        <v>1.8778900000000001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-1.5369999999999999</v>
      </c>
      <c r="IG56">
        <v>0.59089999999999998</v>
      </c>
      <c r="IH56">
        <v>-1.4143203888967211</v>
      </c>
      <c r="II56">
        <v>1.7196870422270779E-5</v>
      </c>
      <c r="IJ56">
        <v>-2.1741833173098589E-6</v>
      </c>
      <c r="IK56">
        <v>9.0595066644434051E-10</v>
      </c>
      <c r="IL56">
        <v>-5.0132855213330413E-2</v>
      </c>
      <c r="IM56">
        <v>-1.2435942757381079E-3</v>
      </c>
      <c r="IN56">
        <v>8.3241555849602686E-4</v>
      </c>
      <c r="IO56">
        <v>-6.8006265696850886E-6</v>
      </c>
      <c r="IP56">
        <v>17</v>
      </c>
      <c r="IQ56">
        <v>2050</v>
      </c>
      <c r="IR56">
        <v>3</v>
      </c>
      <c r="IS56">
        <v>34</v>
      </c>
      <c r="IT56">
        <v>178</v>
      </c>
      <c r="IU56">
        <v>177.9</v>
      </c>
      <c r="IV56">
        <v>0.75683599999999995</v>
      </c>
      <c r="IW56">
        <v>2.5878899999999998</v>
      </c>
      <c r="IX56">
        <v>1.49902</v>
      </c>
      <c r="IY56">
        <v>2.2985799999999998</v>
      </c>
      <c r="IZ56">
        <v>1.69678</v>
      </c>
      <c r="JA56">
        <v>2.2631800000000002</v>
      </c>
      <c r="JB56">
        <v>42.138599999999997</v>
      </c>
      <c r="JC56">
        <v>13.7906</v>
      </c>
      <c r="JD56">
        <v>18</v>
      </c>
      <c r="JE56">
        <v>686.80899999999997</v>
      </c>
      <c r="JF56">
        <v>298.495</v>
      </c>
      <c r="JG56">
        <v>29.999700000000001</v>
      </c>
      <c r="JH56">
        <v>36.269500000000001</v>
      </c>
      <c r="JI56">
        <v>29.999300000000002</v>
      </c>
      <c r="JJ56">
        <v>36.160200000000003</v>
      </c>
      <c r="JK56">
        <v>36.148600000000002</v>
      </c>
      <c r="JL56">
        <v>15.215</v>
      </c>
      <c r="JM56">
        <v>28.803100000000001</v>
      </c>
      <c r="JN56">
        <v>91.716399999999993</v>
      </c>
      <c r="JO56">
        <v>30</v>
      </c>
      <c r="JP56">
        <v>277.49299999999999</v>
      </c>
      <c r="JQ56">
        <v>32.597000000000001</v>
      </c>
      <c r="JR56">
        <v>98.255300000000005</v>
      </c>
      <c r="JS56">
        <v>98.176299999999998</v>
      </c>
    </row>
    <row r="57" spans="1:279" x14ac:dyDescent="0.2">
      <c r="A57">
        <v>42</v>
      </c>
      <c r="B57">
        <v>1658326773.5</v>
      </c>
      <c r="C57">
        <v>164</v>
      </c>
      <c r="D57" t="s">
        <v>503</v>
      </c>
      <c r="E57" t="s">
        <v>504</v>
      </c>
      <c r="F57">
        <v>4</v>
      </c>
      <c r="G57">
        <v>1658326771.5</v>
      </c>
      <c r="H57">
        <f t="shared" si="0"/>
        <v>1.8495316451665703E-3</v>
      </c>
      <c r="I57">
        <f t="shared" si="1"/>
        <v>1.8495316451665702</v>
      </c>
      <c r="J57">
        <f t="shared" si="2"/>
        <v>2.9882894662450812</v>
      </c>
      <c r="K57">
        <f t="shared" si="3"/>
        <v>257.7714285714286</v>
      </c>
      <c r="L57">
        <f t="shared" si="4"/>
        <v>202.94069971662447</v>
      </c>
      <c r="M57">
        <f t="shared" si="5"/>
        <v>20.543011741337285</v>
      </c>
      <c r="N57">
        <f t="shared" si="6"/>
        <v>26.093343972492249</v>
      </c>
      <c r="O57">
        <f t="shared" si="7"/>
        <v>0.10136647719953001</v>
      </c>
      <c r="P57">
        <f t="shared" si="8"/>
        <v>2.7674790165028518</v>
      </c>
      <c r="Q57">
        <f t="shared" si="9"/>
        <v>9.9348106716543247E-2</v>
      </c>
      <c r="R57">
        <f t="shared" si="10"/>
        <v>6.2270561924808759E-2</v>
      </c>
      <c r="S57">
        <f t="shared" si="11"/>
        <v>194.42372061252857</v>
      </c>
      <c r="T57">
        <f t="shared" si="12"/>
        <v>34.561819042968757</v>
      </c>
      <c r="U57">
        <f t="shared" si="13"/>
        <v>33.751314285714287</v>
      </c>
      <c r="V57">
        <f t="shared" si="14"/>
        <v>5.2693387559327505</v>
      </c>
      <c r="W57">
        <f t="shared" si="15"/>
        <v>65.368056660829055</v>
      </c>
      <c r="X57">
        <f t="shared" si="16"/>
        <v>3.4661473210491374</v>
      </c>
      <c r="Y57">
        <f t="shared" si="17"/>
        <v>5.3025093571829869</v>
      </c>
      <c r="Z57">
        <f t="shared" si="18"/>
        <v>1.8031914348836131</v>
      </c>
      <c r="AA57">
        <f t="shared" si="19"/>
        <v>-81.564345551845747</v>
      </c>
      <c r="AB57">
        <f t="shared" si="20"/>
        <v>16.76159121704681</v>
      </c>
      <c r="AC57">
        <f t="shared" si="21"/>
        <v>1.3981056328977965</v>
      </c>
      <c r="AD57">
        <f t="shared" si="22"/>
        <v>131.01907191062742</v>
      </c>
      <c r="AE57">
        <f t="shared" si="23"/>
        <v>12.498117423390665</v>
      </c>
      <c r="AF57">
        <f t="shared" si="24"/>
        <v>1.769048179623492</v>
      </c>
      <c r="AG57">
        <f t="shared" si="25"/>
        <v>2.9882894662450812</v>
      </c>
      <c r="AH57">
        <v>279.01729381245838</v>
      </c>
      <c r="AI57">
        <v>269.48067272727252</v>
      </c>
      <c r="AJ57">
        <v>1.712023503676871</v>
      </c>
      <c r="AK57">
        <v>64.097961057381042</v>
      </c>
      <c r="AL57">
        <f t="shared" si="26"/>
        <v>1.8495316451665702</v>
      </c>
      <c r="AM57">
        <v>32.665796206088608</v>
      </c>
      <c r="AN57">
        <v>34.252300606060601</v>
      </c>
      <c r="AO57">
        <v>1.119841723394324E-2</v>
      </c>
      <c r="AP57">
        <v>90.36402905694564</v>
      </c>
      <c r="AQ57">
        <v>20</v>
      </c>
      <c r="AR57">
        <v>3</v>
      </c>
      <c r="AS57">
        <f t="shared" si="27"/>
        <v>1</v>
      </c>
      <c r="AT57">
        <f t="shared" si="28"/>
        <v>0</v>
      </c>
      <c r="AU57">
        <f t="shared" si="29"/>
        <v>47199.237037582381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1009.4936997992373</v>
      </c>
      <c r="BI57">
        <f t="shared" si="33"/>
        <v>2.9882894662450812</v>
      </c>
      <c r="BJ57" t="e">
        <f t="shared" si="34"/>
        <v>#DIV/0!</v>
      </c>
      <c r="BK57">
        <f t="shared" si="35"/>
        <v>2.9601863457289295E-3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253</v>
      </c>
      <c r="CG57">
        <v>1000</v>
      </c>
      <c r="CH57" t="s">
        <v>414</v>
      </c>
      <c r="CI57">
        <v>1110.1500000000001</v>
      </c>
      <c r="CJ57">
        <v>1175.8634999999999</v>
      </c>
      <c r="CK57">
        <v>1152.67</v>
      </c>
      <c r="CL57">
        <v>1.3005735999999999E-4</v>
      </c>
      <c r="CM57">
        <v>6.5004835999999994E-4</v>
      </c>
      <c r="CN57">
        <v>4.7597999359999997E-2</v>
      </c>
      <c r="CO57">
        <v>5.5000000000000003E-4</v>
      </c>
      <c r="CP57">
        <f t="shared" si="46"/>
        <v>1199.985714285714</v>
      </c>
      <c r="CQ57">
        <f t="shared" si="47"/>
        <v>1009.4936997992373</v>
      </c>
      <c r="CR57">
        <f t="shared" si="48"/>
        <v>0.84125476477037375</v>
      </c>
      <c r="CS57">
        <f t="shared" si="49"/>
        <v>0.16202169600682154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1658326771.5</v>
      </c>
      <c r="CZ57">
        <v>257.7714285714286</v>
      </c>
      <c r="DA57">
        <v>269.72457142857138</v>
      </c>
      <c r="DB57">
        <v>34.24144285714285</v>
      </c>
      <c r="DC57">
        <v>32.664985714285713</v>
      </c>
      <c r="DD57">
        <v>259.31185714285709</v>
      </c>
      <c r="DE57">
        <v>33.649985714285712</v>
      </c>
      <c r="DF57">
        <v>650.24542857142853</v>
      </c>
      <c r="DG57">
        <v>101.1267142857143</v>
      </c>
      <c r="DH57">
        <v>9.9958185714285719E-2</v>
      </c>
      <c r="DI57">
        <v>33.863657142857143</v>
      </c>
      <c r="DJ57">
        <v>999.89999999999986</v>
      </c>
      <c r="DK57">
        <v>33.751314285714287</v>
      </c>
      <c r="DL57">
        <v>0</v>
      </c>
      <c r="DM57">
        <v>0</v>
      </c>
      <c r="DN57">
        <v>9002.0557142857124</v>
      </c>
      <c r="DO57">
        <v>0</v>
      </c>
      <c r="DP57">
        <v>1836.06</v>
      </c>
      <c r="DQ57">
        <v>-11.95294285714286</v>
      </c>
      <c r="DR57">
        <v>266.91128571428573</v>
      </c>
      <c r="DS57">
        <v>278.83271428571419</v>
      </c>
      <c r="DT57">
        <v>1.5764385714285709</v>
      </c>
      <c r="DU57">
        <v>269.72457142857138</v>
      </c>
      <c r="DV57">
        <v>32.664985714285713</v>
      </c>
      <c r="DW57">
        <v>3.4627242857142848</v>
      </c>
      <c r="DX57">
        <v>3.3033042857142858</v>
      </c>
      <c r="DY57">
        <v>26.438085714285709</v>
      </c>
      <c r="DZ57">
        <v>25.641314285714291</v>
      </c>
      <c r="EA57">
        <v>1199.985714285714</v>
      </c>
      <c r="EB57">
        <v>0.95800299999999994</v>
      </c>
      <c r="EC57">
        <v>4.1997500000000007E-2</v>
      </c>
      <c r="ED57">
        <v>0</v>
      </c>
      <c r="EE57">
        <v>571.08385714285714</v>
      </c>
      <c r="EF57">
        <v>5.0001600000000002</v>
      </c>
      <c r="EG57">
        <v>8418.6742857142854</v>
      </c>
      <c r="EH57">
        <v>9515.0642857142866</v>
      </c>
      <c r="EI57">
        <v>48.535428571428568</v>
      </c>
      <c r="EJ57">
        <v>51.125</v>
      </c>
      <c r="EK57">
        <v>49.732000000000014</v>
      </c>
      <c r="EL57">
        <v>49.446000000000012</v>
      </c>
      <c r="EM57">
        <v>50.186999999999998</v>
      </c>
      <c r="EN57">
        <v>1144.795714285714</v>
      </c>
      <c r="EO57">
        <v>50.19</v>
      </c>
      <c r="EP57">
        <v>0</v>
      </c>
      <c r="EQ57">
        <v>769284.60000014305</v>
      </c>
      <c r="ER57">
        <v>0</v>
      </c>
      <c r="ES57">
        <v>571.43957692307697</v>
      </c>
      <c r="ET57">
        <v>-3.676341881662935</v>
      </c>
      <c r="EU57">
        <v>-37.11316239320729</v>
      </c>
      <c r="EV57">
        <v>8422.084615384616</v>
      </c>
      <c r="EW57">
        <v>15</v>
      </c>
      <c r="EX57">
        <v>1658316094</v>
      </c>
      <c r="EY57" t="s">
        <v>416</v>
      </c>
      <c r="EZ57">
        <v>1658316090.5</v>
      </c>
      <c r="FA57">
        <v>1658316094</v>
      </c>
      <c r="FB57">
        <v>11</v>
      </c>
      <c r="FC57">
        <v>-0.13300000000000001</v>
      </c>
      <c r="FD57">
        <v>0.107</v>
      </c>
      <c r="FE57">
        <v>-1.72</v>
      </c>
      <c r="FF57">
        <v>0.44</v>
      </c>
      <c r="FG57">
        <v>415</v>
      </c>
      <c r="FH57">
        <v>29</v>
      </c>
      <c r="FI57">
        <v>0.15</v>
      </c>
      <c r="FJ57">
        <v>0.28000000000000003</v>
      </c>
      <c r="FK57">
        <v>-11.6841925</v>
      </c>
      <c r="FL57">
        <v>-1.8654855534709029</v>
      </c>
      <c r="FM57">
        <v>0.18373391683015419</v>
      </c>
      <c r="FN57">
        <v>0</v>
      </c>
      <c r="FO57">
        <v>571.59602941176479</v>
      </c>
      <c r="FP57">
        <v>-2.9330939612451838</v>
      </c>
      <c r="FQ57">
        <v>0.35855867394941288</v>
      </c>
      <c r="FR57">
        <v>0</v>
      </c>
      <c r="FS57">
        <v>1.5903372499999999</v>
      </c>
      <c r="FT57">
        <v>-0.39203515947467937</v>
      </c>
      <c r="FU57">
        <v>4.8815375958170197E-2</v>
      </c>
      <c r="FV57">
        <v>0</v>
      </c>
      <c r="FW57">
        <v>0</v>
      </c>
      <c r="FX57">
        <v>3</v>
      </c>
      <c r="FY57" t="s">
        <v>425</v>
      </c>
      <c r="FZ57">
        <v>3.3688899999999999</v>
      </c>
      <c r="GA57">
        <v>2.8937400000000002</v>
      </c>
      <c r="GB57">
        <v>6.7062499999999997E-2</v>
      </c>
      <c r="GC57">
        <v>7.0518399999999995E-2</v>
      </c>
      <c r="GD57">
        <v>0.14054900000000001</v>
      </c>
      <c r="GE57">
        <v>0.139209</v>
      </c>
      <c r="GF57">
        <v>32180.400000000001</v>
      </c>
      <c r="GG57">
        <v>27888.2</v>
      </c>
      <c r="GH57">
        <v>30831.5</v>
      </c>
      <c r="GI57">
        <v>27967.9</v>
      </c>
      <c r="GJ57">
        <v>34913.1</v>
      </c>
      <c r="GK57">
        <v>33967.199999999997</v>
      </c>
      <c r="GL57">
        <v>40192.300000000003</v>
      </c>
      <c r="GM57">
        <v>38983.4</v>
      </c>
      <c r="GN57">
        <v>2.2900499999999999</v>
      </c>
      <c r="GO57">
        <v>1.5875300000000001</v>
      </c>
      <c r="GP57">
        <v>0</v>
      </c>
      <c r="GQ57">
        <v>4.69983E-2</v>
      </c>
      <c r="GR57">
        <v>999.9</v>
      </c>
      <c r="GS57">
        <v>32.985599999999998</v>
      </c>
      <c r="GT57">
        <v>65</v>
      </c>
      <c r="GU57">
        <v>37.700000000000003</v>
      </c>
      <c r="GV57">
        <v>42.099400000000003</v>
      </c>
      <c r="GW57">
        <v>50.530200000000001</v>
      </c>
      <c r="GX57">
        <v>41.5304</v>
      </c>
      <c r="GY57">
        <v>1</v>
      </c>
      <c r="GZ57">
        <v>0.68822399999999995</v>
      </c>
      <c r="HA57">
        <v>1.7490600000000001</v>
      </c>
      <c r="HB57">
        <v>20.199400000000001</v>
      </c>
      <c r="HC57">
        <v>5.21265</v>
      </c>
      <c r="HD57">
        <v>11.974</v>
      </c>
      <c r="HE57">
        <v>4.9904999999999999</v>
      </c>
      <c r="HF57">
        <v>3.2925</v>
      </c>
      <c r="HG57">
        <v>8348.7000000000007</v>
      </c>
      <c r="HH57">
        <v>9999</v>
      </c>
      <c r="HI57">
        <v>9999</v>
      </c>
      <c r="HJ57">
        <v>970.7</v>
      </c>
      <c r="HK57">
        <v>4.9713099999999999</v>
      </c>
      <c r="HL57">
        <v>1.87408</v>
      </c>
      <c r="HM57">
        <v>1.87042</v>
      </c>
      <c r="HN57">
        <v>1.86998</v>
      </c>
      <c r="HO57">
        <v>1.87469</v>
      </c>
      <c r="HP57">
        <v>1.87134</v>
      </c>
      <c r="HQ57">
        <v>1.86686</v>
      </c>
      <c r="HR57">
        <v>1.8778900000000001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-1.5429999999999999</v>
      </c>
      <c r="IG57">
        <v>0.59189999999999998</v>
      </c>
      <c r="IH57">
        <v>-1.4143203888967211</v>
      </c>
      <c r="II57">
        <v>1.7196870422270779E-5</v>
      </c>
      <c r="IJ57">
        <v>-2.1741833173098589E-6</v>
      </c>
      <c r="IK57">
        <v>9.0595066644434051E-10</v>
      </c>
      <c r="IL57">
        <v>-5.0132855213330413E-2</v>
      </c>
      <c r="IM57">
        <v>-1.2435942757381079E-3</v>
      </c>
      <c r="IN57">
        <v>8.3241555849602686E-4</v>
      </c>
      <c r="IO57">
        <v>-6.8006265696850886E-6</v>
      </c>
      <c r="IP57">
        <v>17</v>
      </c>
      <c r="IQ57">
        <v>2050</v>
      </c>
      <c r="IR57">
        <v>3</v>
      </c>
      <c r="IS57">
        <v>34</v>
      </c>
      <c r="IT57">
        <v>178.1</v>
      </c>
      <c r="IU57">
        <v>178</v>
      </c>
      <c r="IV57">
        <v>0.77148399999999995</v>
      </c>
      <c r="IW57">
        <v>2.5866699999999998</v>
      </c>
      <c r="IX57">
        <v>1.49902</v>
      </c>
      <c r="IY57">
        <v>2.2985799999999998</v>
      </c>
      <c r="IZ57">
        <v>1.69678</v>
      </c>
      <c r="JA57">
        <v>2.2656200000000002</v>
      </c>
      <c r="JB57">
        <v>42.112099999999998</v>
      </c>
      <c r="JC57">
        <v>13.7906</v>
      </c>
      <c r="JD57">
        <v>18</v>
      </c>
      <c r="JE57">
        <v>686.88499999999999</v>
      </c>
      <c r="JF57">
        <v>298.48700000000002</v>
      </c>
      <c r="JG57">
        <v>30.000399999999999</v>
      </c>
      <c r="JH57">
        <v>36.261099999999999</v>
      </c>
      <c r="JI57">
        <v>29.999300000000002</v>
      </c>
      <c r="JJ57">
        <v>36.152099999999997</v>
      </c>
      <c r="JK57">
        <v>36.141500000000001</v>
      </c>
      <c r="JL57">
        <v>15.506399999999999</v>
      </c>
      <c r="JM57">
        <v>28.803100000000001</v>
      </c>
      <c r="JN57">
        <v>91.716399999999993</v>
      </c>
      <c r="JO57">
        <v>30</v>
      </c>
      <c r="JP57">
        <v>284.18099999999998</v>
      </c>
      <c r="JQ57">
        <v>32.5747</v>
      </c>
      <c r="JR57">
        <v>98.2577</v>
      </c>
      <c r="JS57">
        <v>98.177999999999997</v>
      </c>
    </row>
    <row r="58" spans="1:279" x14ac:dyDescent="0.2">
      <c r="A58">
        <v>43</v>
      </c>
      <c r="B58">
        <v>1658326777.5</v>
      </c>
      <c r="C58">
        <v>168</v>
      </c>
      <c r="D58" t="s">
        <v>505</v>
      </c>
      <c r="E58" t="s">
        <v>506</v>
      </c>
      <c r="F58">
        <v>4</v>
      </c>
      <c r="G58">
        <v>1658326775.1875</v>
      </c>
      <c r="H58">
        <f t="shared" si="0"/>
        <v>1.8435335205281914E-3</v>
      </c>
      <c r="I58">
        <f t="shared" si="1"/>
        <v>1.8435335205281913</v>
      </c>
      <c r="J58">
        <f t="shared" si="2"/>
        <v>3.1053277411584195</v>
      </c>
      <c r="K58">
        <f t="shared" si="3"/>
        <v>263.88462500000003</v>
      </c>
      <c r="L58">
        <f t="shared" si="4"/>
        <v>206.99392725450164</v>
      </c>
      <c r="M58">
        <f t="shared" si="5"/>
        <v>20.95313803978453</v>
      </c>
      <c r="N58">
        <f t="shared" si="6"/>
        <v>26.711947773248163</v>
      </c>
      <c r="O58">
        <f t="shared" si="7"/>
        <v>0.10127318922119374</v>
      </c>
      <c r="P58">
        <f t="shared" si="8"/>
        <v>2.7655042139428634</v>
      </c>
      <c r="Q58">
        <f t="shared" si="9"/>
        <v>9.9257084472917326E-2</v>
      </c>
      <c r="R58">
        <f t="shared" si="10"/>
        <v>6.2213473889550883E-2</v>
      </c>
      <c r="S58">
        <f t="shared" si="11"/>
        <v>194.42400561252919</v>
      </c>
      <c r="T58">
        <f t="shared" si="12"/>
        <v>34.555265765936248</v>
      </c>
      <c r="U58">
        <f t="shared" si="13"/>
        <v>33.7449625</v>
      </c>
      <c r="V58">
        <f t="shared" si="14"/>
        <v>5.2674687160446689</v>
      </c>
      <c r="W58">
        <f t="shared" si="15"/>
        <v>65.443986445971746</v>
      </c>
      <c r="X58">
        <f t="shared" si="16"/>
        <v>3.4684964577010318</v>
      </c>
      <c r="Y58">
        <f t="shared" si="17"/>
        <v>5.2999467881812192</v>
      </c>
      <c r="Z58">
        <f t="shared" si="18"/>
        <v>1.7989722583436372</v>
      </c>
      <c r="AA58">
        <f t="shared" si="19"/>
        <v>-81.299828255293235</v>
      </c>
      <c r="AB58">
        <f t="shared" si="20"/>
        <v>16.40591596989854</v>
      </c>
      <c r="AC58">
        <f t="shared" si="21"/>
        <v>1.3693150018914417</v>
      </c>
      <c r="AD58">
        <f t="shared" si="22"/>
        <v>130.89940832902593</v>
      </c>
      <c r="AE58">
        <f t="shared" si="23"/>
        <v>12.604888137955857</v>
      </c>
      <c r="AF58">
        <f t="shared" si="24"/>
        <v>1.793699678972515</v>
      </c>
      <c r="AG58">
        <f t="shared" si="25"/>
        <v>3.1053277411584195</v>
      </c>
      <c r="AH58">
        <v>286.02939071550031</v>
      </c>
      <c r="AI58">
        <v>276.36007272727272</v>
      </c>
      <c r="AJ58">
        <v>1.717357909868074</v>
      </c>
      <c r="AK58">
        <v>64.097961057381042</v>
      </c>
      <c r="AL58">
        <f t="shared" si="26"/>
        <v>1.8435335205281913</v>
      </c>
      <c r="AM58">
        <v>32.66628464059859</v>
      </c>
      <c r="AN58">
        <v>34.274801818181821</v>
      </c>
      <c r="AO58">
        <v>6.2249336857829289E-3</v>
      </c>
      <c r="AP58">
        <v>90.36402905694564</v>
      </c>
      <c r="AQ58">
        <v>20</v>
      </c>
      <c r="AR58">
        <v>3</v>
      </c>
      <c r="AS58">
        <f t="shared" si="27"/>
        <v>1</v>
      </c>
      <c r="AT58">
        <f t="shared" si="28"/>
        <v>0</v>
      </c>
      <c r="AU58">
        <f t="shared" si="29"/>
        <v>47146.400581166177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1009.4951997992378</v>
      </c>
      <c r="BI58">
        <f t="shared" si="33"/>
        <v>3.1053277411584195</v>
      </c>
      <c r="BJ58" t="e">
        <f t="shared" si="34"/>
        <v>#DIV/0!</v>
      </c>
      <c r="BK58">
        <f t="shared" si="35"/>
        <v>3.0761193731044865E-3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253</v>
      </c>
      <c r="CG58">
        <v>1000</v>
      </c>
      <c r="CH58" t="s">
        <v>414</v>
      </c>
      <c r="CI58">
        <v>1110.1500000000001</v>
      </c>
      <c r="CJ58">
        <v>1175.8634999999999</v>
      </c>
      <c r="CK58">
        <v>1152.67</v>
      </c>
      <c r="CL58">
        <v>1.3005735999999999E-4</v>
      </c>
      <c r="CM58">
        <v>6.5004835999999994E-4</v>
      </c>
      <c r="CN58">
        <v>4.7597999359999997E-2</v>
      </c>
      <c r="CO58">
        <v>5.5000000000000003E-4</v>
      </c>
      <c r="CP58">
        <f t="shared" si="46"/>
        <v>1199.9875</v>
      </c>
      <c r="CQ58">
        <f t="shared" si="47"/>
        <v>1009.4951997992378</v>
      </c>
      <c r="CR58">
        <f t="shared" si="48"/>
        <v>0.84125476290314505</v>
      </c>
      <c r="CS58">
        <f t="shared" si="49"/>
        <v>0.16202169240307018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1658326775.1875</v>
      </c>
      <c r="CZ58">
        <v>263.88462500000003</v>
      </c>
      <c r="DA58">
        <v>275.95237500000002</v>
      </c>
      <c r="DB58">
        <v>34.264924999999998</v>
      </c>
      <c r="DC58">
        <v>32.666525</v>
      </c>
      <c r="DD58">
        <v>265.43062500000002</v>
      </c>
      <c r="DE58">
        <v>33.672725</v>
      </c>
      <c r="DF58">
        <v>650.23974999999996</v>
      </c>
      <c r="DG58">
        <v>101.12587499999999</v>
      </c>
      <c r="DH58">
        <v>9.9983737500000003E-2</v>
      </c>
      <c r="DI58">
        <v>33.854999999999997</v>
      </c>
      <c r="DJ58">
        <v>999.9</v>
      </c>
      <c r="DK58">
        <v>33.7449625</v>
      </c>
      <c r="DL58">
        <v>0</v>
      </c>
      <c r="DM58">
        <v>0</v>
      </c>
      <c r="DN58">
        <v>8991.6424999999981</v>
      </c>
      <c r="DO58">
        <v>0</v>
      </c>
      <c r="DP58">
        <v>1836.7950000000001</v>
      </c>
      <c r="DQ58">
        <v>-12.0678375</v>
      </c>
      <c r="DR58">
        <v>273.24775</v>
      </c>
      <c r="DS58">
        <v>285.27137499999998</v>
      </c>
      <c r="DT58">
        <v>1.59838375</v>
      </c>
      <c r="DU58">
        <v>275.95237500000002</v>
      </c>
      <c r="DV58">
        <v>32.666525</v>
      </c>
      <c r="DW58">
        <v>3.4650675</v>
      </c>
      <c r="DX58">
        <v>3.3034249999999998</v>
      </c>
      <c r="DY58">
        <v>26.449537500000002</v>
      </c>
      <c r="DZ58">
        <v>25.641950000000001</v>
      </c>
      <c r="EA58">
        <v>1199.9875</v>
      </c>
      <c r="EB58">
        <v>0.95800300000000005</v>
      </c>
      <c r="EC58">
        <v>4.19975E-2</v>
      </c>
      <c r="ED58">
        <v>0</v>
      </c>
      <c r="EE58">
        <v>570.80425000000002</v>
      </c>
      <c r="EF58">
        <v>5.0001600000000002</v>
      </c>
      <c r="EG58">
        <v>8416.4950000000008</v>
      </c>
      <c r="EH58">
        <v>9515.0749999999989</v>
      </c>
      <c r="EI58">
        <v>48.523249999999997</v>
      </c>
      <c r="EJ58">
        <v>51.125</v>
      </c>
      <c r="EK58">
        <v>49.749749999999999</v>
      </c>
      <c r="EL58">
        <v>49.444875000000003</v>
      </c>
      <c r="EM58">
        <v>50.148249999999997</v>
      </c>
      <c r="EN58">
        <v>1144.7974999999999</v>
      </c>
      <c r="EO58">
        <v>50.19</v>
      </c>
      <c r="EP58">
        <v>0</v>
      </c>
      <c r="EQ58">
        <v>769288.79999995232</v>
      </c>
      <c r="ER58">
        <v>0</v>
      </c>
      <c r="ES58">
        <v>571.17527999999993</v>
      </c>
      <c r="ET58">
        <v>-4.175846164558175</v>
      </c>
      <c r="EU58">
        <v>-34.223846199214691</v>
      </c>
      <c r="EV58">
        <v>8419.3284000000003</v>
      </c>
      <c r="EW58">
        <v>15</v>
      </c>
      <c r="EX58">
        <v>1658316094</v>
      </c>
      <c r="EY58" t="s">
        <v>416</v>
      </c>
      <c r="EZ58">
        <v>1658316090.5</v>
      </c>
      <c r="FA58">
        <v>1658316094</v>
      </c>
      <c r="FB58">
        <v>11</v>
      </c>
      <c r="FC58">
        <v>-0.13300000000000001</v>
      </c>
      <c r="FD58">
        <v>0.107</v>
      </c>
      <c r="FE58">
        <v>-1.72</v>
      </c>
      <c r="FF58">
        <v>0.44</v>
      </c>
      <c r="FG58">
        <v>415</v>
      </c>
      <c r="FH58">
        <v>29</v>
      </c>
      <c r="FI58">
        <v>0.15</v>
      </c>
      <c r="FJ58">
        <v>0.28000000000000003</v>
      </c>
      <c r="FK58">
        <v>-11.801792499999999</v>
      </c>
      <c r="FL58">
        <v>-2.043936585365814</v>
      </c>
      <c r="FM58">
        <v>0.19881635419087129</v>
      </c>
      <c r="FN58">
        <v>0</v>
      </c>
      <c r="FO58">
        <v>571.3780588235295</v>
      </c>
      <c r="FP58">
        <v>-3.494545448804371</v>
      </c>
      <c r="FQ58">
        <v>0.40674438722591921</v>
      </c>
      <c r="FR58">
        <v>0</v>
      </c>
      <c r="FS58">
        <v>1.58050175</v>
      </c>
      <c r="FT58">
        <v>-0.1332780112570365</v>
      </c>
      <c r="FU58">
        <v>4.1067405133968483E-2</v>
      </c>
      <c r="FV58">
        <v>0</v>
      </c>
      <c r="FW58">
        <v>0</v>
      </c>
      <c r="FX58">
        <v>3</v>
      </c>
      <c r="FY58" t="s">
        <v>425</v>
      </c>
      <c r="FZ58">
        <v>3.3688799999999999</v>
      </c>
      <c r="GA58">
        <v>2.8936299999999999</v>
      </c>
      <c r="GB58">
        <v>6.8504200000000001E-2</v>
      </c>
      <c r="GC58">
        <v>7.1973400000000007E-2</v>
      </c>
      <c r="GD58">
        <v>0.14060700000000001</v>
      </c>
      <c r="GE58">
        <v>0.13920399999999999</v>
      </c>
      <c r="GF58">
        <v>32131.4</v>
      </c>
      <c r="GG58">
        <v>27845.4</v>
      </c>
      <c r="GH58">
        <v>30832.1</v>
      </c>
      <c r="GI58">
        <v>27968.7</v>
      </c>
      <c r="GJ58">
        <v>34911.699999999997</v>
      </c>
      <c r="GK58">
        <v>33968.400000000001</v>
      </c>
      <c r="GL58">
        <v>40193.300000000003</v>
      </c>
      <c r="GM58">
        <v>38984.5</v>
      </c>
      <c r="GN58">
        <v>2.2896700000000001</v>
      </c>
      <c r="GO58">
        <v>1.5873699999999999</v>
      </c>
      <c r="GP58">
        <v>0</v>
      </c>
      <c r="GQ58">
        <v>4.6685299999999999E-2</v>
      </c>
      <c r="GR58">
        <v>999.9</v>
      </c>
      <c r="GS58">
        <v>32.987000000000002</v>
      </c>
      <c r="GT58">
        <v>65</v>
      </c>
      <c r="GU58">
        <v>37.700000000000003</v>
      </c>
      <c r="GV58">
        <v>42.104300000000002</v>
      </c>
      <c r="GW58">
        <v>50.860199999999999</v>
      </c>
      <c r="GX58">
        <v>41.277999999999999</v>
      </c>
      <c r="GY58">
        <v>1</v>
      </c>
      <c r="GZ58">
        <v>0.68761899999999998</v>
      </c>
      <c r="HA58">
        <v>1.7556799999999999</v>
      </c>
      <c r="HB58">
        <v>20.199100000000001</v>
      </c>
      <c r="HC58">
        <v>5.2115999999999998</v>
      </c>
      <c r="HD58">
        <v>11.974</v>
      </c>
      <c r="HE58">
        <v>4.9896000000000003</v>
      </c>
      <c r="HF58">
        <v>3.29223</v>
      </c>
      <c r="HG58">
        <v>8348.7000000000007</v>
      </c>
      <c r="HH58">
        <v>9999</v>
      </c>
      <c r="HI58">
        <v>9999</v>
      </c>
      <c r="HJ58">
        <v>970.7</v>
      </c>
      <c r="HK58">
        <v>4.97126</v>
      </c>
      <c r="HL58">
        <v>1.87408</v>
      </c>
      <c r="HM58">
        <v>1.87042</v>
      </c>
      <c r="HN58">
        <v>1.86998</v>
      </c>
      <c r="HO58">
        <v>1.87469</v>
      </c>
      <c r="HP58">
        <v>1.87134</v>
      </c>
      <c r="HQ58">
        <v>1.86683</v>
      </c>
      <c r="HR58">
        <v>1.87788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-1.55</v>
      </c>
      <c r="IG58">
        <v>0.59260000000000002</v>
      </c>
      <c r="IH58">
        <v>-1.4143203888967211</v>
      </c>
      <c r="II58">
        <v>1.7196870422270779E-5</v>
      </c>
      <c r="IJ58">
        <v>-2.1741833173098589E-6</v>
      </c>
      <c r="IK58">
        <v>9.0595066644434051E-10</v>
      </c>
      <c r="IL58">
        <v>-5.0132855213330413E-2</v>
      </c>
      <c r="IM58">
        <v>-1.2435942757381079E-3</v>
      </c>
      <c r="IN58">
        <v>8.3241555849602686E-4</v>
      </c>
      <c r="IO58">
        <v>-6.8006265696850886E-6</v>
      </c>
      <c r="IP58">
        <v>17</v>
      </c>
      <c r="IQ58">
        <v>2050</v>
      </c>
      <c r="IR58">
        <v>3</v>
      </c>
      <c r="IS58">
        <v>34</v>
      </c>
      <c r="IT58">
        <v>178.1</v>
      </c>
      <c r="IU58">
        <v>178.1</v>
      </c>
      <c r="IV58">
        <v>0.78613299999999997</v>
      </c>
      <c r="IW58">
        <v>2.5817899999999998</v>
      </c>
      <c r="IX58">
        <v>1.49902</v>
      </c>
      <c r="IY58">
        <v>2.2997999999999998</v>
      </c>
      <c r="IZ58">
        <v>1.69678</v>
      </c>
      <c r="JA58">
        <v>2.3547400000000001</v>
      </c>
      <c r="JB58">
        <v>42.138599999999997</v>
      </c>
      <c r="JC58">
        <v>13.799300000000001</v>
      </c>
      <c r="JD58">
        <v>18</v>
      </c>
      <c r="JE58">
        <v>686.505</v>
      </c>
      <c r="JF58">
        <v>298.37599999999998</v>
      </c>
      <c r="JG58">
        <v>30.001200000000001</v>
      </c>
      <c r="JH58">
        <v>36.254300000000001</v>
      </c>
      <c r="JI58">
        <v>29.999400000000001</v>
      </c>
      <c r="JJ58">
        <v>36.145099999999999</v>
      </c>
      <c r="JK58">
        <v>36.134</v>
      </c>
      <c r="JL58">
        <v>15.7967</v>
      </c>
      <c r="JM58">
        <v>29.4329</v>
      </c>
      <c r="JN58">
        <v>91.716399999999993</v>
      </c>
      <c r="JO58">
        <v>30</v>
      </c>
      <c r="JP58">
        <v>290.86</v>
      </c>
      <c r="JQ58">
        <v>32.379300000000001</v>
      </c>
      <c r="JR58">
        <v>98.259900000000002</v>
      </c>
      <c r="JS58">
        <v>98.180800000000005</v>
      </c>
    </row>
    <row r="59" spans="1:279" x14ac:dyDescent="0.2">
      <c r="A59">
        <v>44</v>
      </c>
      <c r="B59">
        <v>1658326781.5</v>
      </c>
      <c r="C59">
        <v>172</v>
      </c>
      <c r="D59" t="s">
        <v>507</v>
      </c>
      <c r="E59" t="s">
        <v>508</v>
      </c>
      <c r="F59">
        <v>4</v>
      </c>
      <c r="G59">
        <v>1658326779.5</v>
      </c>
      <c r="H59">
        <f t="shared" si="0"/>
        <v>1.8663839232776727E-3</v>
      </c>
      <c r="I59">
        <f t="shared" si="1"/>
        <v>1.8663839232776727</v>
      </c>
      <c r="J59">
        <f t="shared" si="2"/>
        <v>3.1953391780734917</v>
      </c>
      <c r="K59">
        <f t="shared" si="3"/>
        <v>271.01299999999998</v>
      </c>
      <c r="L59">
        <f t="shared" si="4"/>
        <v>213.19242858510694</v>
      </c>
      <c r="M59">
        <f t="shared" si="5"/>
        <v>21.580572773038778</v>
      </c>
      <c r="N59">
        <f t="shared" si="6"/>
        <v>27.433506000916797</v>
      </c>
      <c r="O59">
        <f t="shared" si="7"/>
        <v>0.10270347318392335</v>
      </c>
      <c r="P59">
        <f t="shared" si="8"/>
        <v>2.7678311673318619</v>
      </c>
      <c r="Q59">
        <f t="shared" si="9"/>
        <v>0.10063235214510338</v>
      </c>
      <c r="R59">
        <f t="shared" si="10"/>
        <v>6.3077823386428589E-2</v>
      </c>
      <c r="S59">
        <f t="shared" si="11"/>
        <v>194.4250886125314</v>
      </c>
      <c r="T59">
        <f t="shared" si="12"/>
        <v>34.553307772118231</v>
      </c>
      <c r="U59">
        <f t="shared" si="13"/>
        <v>33.740485714285718</v>
      </c>
      <c r="V59">
        <f t="shared" si="14"/>
        <v>5.2661510448484323</v>
      </c>
      <c r="W59">
        <f t="shared" si="15"/>
        <v>65.450446892236087</v>
      </c>
      <c r="X59">
        <f t="shared" si="16"/>
        <v>3.4697714783722962</v>
      </c>
      <c r="Y59">
        <f t="shared" si="17"/>
        <v>5.3013717142149721</v>
      </c>
      <c r="Z59">
        <f t="shared" si="18"/>
        <v>1.7963795664761362</v>
      </c>
      <c r="AA59">
        <f t="shared" si="19"/>
        <v>-82.307531016545369</v>
      </c>
      <c r="AB59">
        <f t="shared" si="20"/>
        <v>17.806127556427118</v>
      </c>
      <c r="AC59">
        <f t="shared" si="21"/>
        <v>1.4849362586359001</v>
      </c>
      <c r="AD59">
        <f t="shared" si="22"/>
        <v>131.40862141104907</v>
      </c>
      <c r="AE59">
        <f t="shared" si="23"/>
        <v>12.663360820107517</v>
      </c>
      <c r="AF59">
        <f t="shared" si="24"/>
        <v>1.8889813606902446</v>
      </c>
      <c r="AG59">
        <f t="shared" si="25"/>
        <v>3.1953391780734917</v>
      </c>
      <c r="AH59">
        <v>292.89055786125522</v>
      </c>
      <c r="AI59">
        <v>283.18838181818182</v>
      </c>
      <c r="AJ59">
        <v>1.7040000124997241</v>
      </c>
      <c r="AK59">
        <v>64.097961057381042</v>
      </c>
      <c r="AL59">
        <f t="shared" si="26"/>
        <v>1.8663839232776727</v>
      </c>
      <c r="AM59">
        <v>32.630792016257459</v>
      </c>
      <c r="AN59">
        <v>34.273119393939368</v>
      </c>
      <c r="AO59">
        <v>3.7679396148390032E-3</v>
      </c>
      <c r="AP59">
        <v>90.36402905694564</v>
      </c>
      <c r="AQ59">
        <v>20</v>
      </c>
      <c r="AR59">
        <v>3</v>
      </c>
      <c r="AS59">
        <f t="shared" si="27"/>
        <v>1</v>
      </c>
      <c r="AT59">
        <f t="shared" si="28"/>
        <v>0</v>
      </c>
      <c r="AU59">
        <f t="shared" si="29"/>
        <v>47209.481261351371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1009.5008997992392</v>
      </c>
      <c r="BI59">
        <f t="shared" si="33"/>
        <v>3.1953391780734917</v>
      </c>
      <c r="BJ59" t="e">
        <f t="shared" si="34"/>
        <v>#DIV/0!</v>
      </c>
      <c r="BK59">
        <f t="shared" si="35"/>
        <v>3.1652663001181607E-3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253</v>
      </c>
      <c r="CG59">
        <v>1000</v>
      </c>
      <c r="CH59" t="s">
        <v>414</v>
      </c>
      <c r="CI59">
        <v>1110.1500000000001</v>
      </c>
      <c r="CJ59">
        <v>1175.8634999999999</v>
      </c>
      <c r="CK59">
        <v>1152.67</v>
      </c>
      <c r="CL59">
        <v>1.3005735999999999E-4</v>
      </c>
      <c r="CM59">
        <v>6.5004835999999994E-4</v>
      </c>
      <c r="CN59">
        <v>4.7597999359999997E-2</v>
      </c>
      <c r="CO59">
        <v>5.5000000000000003E-4</v>
      </c>
      <c r="CP59">
        <f t="shared" si="46"/>
        <v>1199.994285714286</v>
      </c>
      <c r="CQ59">
        <f t="shared" si="47"/>
        <v>1009.5008997992392</v>
      </c>
      <c r="CR59">
        <f t="shared" si="48"/>
        <v>0.8412547558077268</v>
      </c>
      <c r="CS59">
        <f t="shared" si="49"/>
        <v>0.16202167870891285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1658326779.5</v>
      </c>
      <c r="CZ59">
        <v>271.01299999999998</v>
      </c>
      <c r="DA59">
        <v>283.16971428571429</v>
      </c>
      <c r="DB59">
        <v>34.277542857142848</v>
      </c>
      <c r="DC59">
        <v>32.594342857142863</v>
      </c>
      <c r="DD59">
        <v>272.56585714285723</v>
      </c>
      <c r="DE59">
        <v>33.684985714285709</v>
      </c>
      <c r="DF59">
        <v>650.27271428571419</v>
      </c>
      <c r="DG59">
        <v>101.1257142857143</v>
      </c>
      <c r="DH59">
        <v>0.1000793142857143</v>
      </c>
      <c r="DI59">
        <v>33.859814285714293</v>
      </c>
      <c r="DJ59">
        <v>999.89999999999986</v>
      </c>
      <c r="DK59">
        <v>33.740485714285718</v>
      </c>
      <c r="DL59">
        <v>0</v>
      </c>
      <c r="DM59">
        <v>0</v>
      </c>
      <c r="DN59">
        <v>9004.0157142857151</v>
      </c>
      <c r="DO59">
        <v>0</v>
      </c>
      <c r="DP59">
        <v>1837.024285714285</v>
      </c>
      <c r="DQ59">
        <v>-12.156585714285709</v>
      </c>
      <c r="DR59">
        <v>280.63257142857151</v>
      </c>
      <c r="DS59">
        <v>292.71014285714278</v>
      </c>
      <c r="DT59">
        <v>1.6831799999999999</v>
      </c>
      <c r="DU59">
        <v>283.16971428571429</v>
      </c>
      <c r="DV59">
        <v>32.594342857142863</v>
      </c>
      <c r="DW59">
        <v>3.466351428571429</v>
      </c>
      <c r="DX59">
        <v>3.2961371428571429</v>
      </c>
      <c r="DY59">
        <v>26.455828571428579</v>
      </c>
      <c r="DZ59">
        <v>25.60472857142857</v>
      </c>
      <c r="EA59">
        <v>1199.994285714286</v>
      </c>
      <c r="EB59">
        <v>0.95800299999999994</v>
      </c>
      <c r="EC59">
        <v>4.1997500000000007E-2</v>
      </c>
      <c r="ED59">
        <v>0</v>
      </c>
      <c r="EE59">
        <v>570.9468571428572</v>
      </c>
      <c r="EF59">
        <v>5.0001600000000002</v>
      </c>
      <c r="EG59">
        <v>8414.3485714285725</v>
      </c>
      <c r="EH59">
        <v>9515.1314285714288</v>
      </c>
      <c r="EI59">
        <v>48.508857142857153</v>
      </c>
      <c r="EJ59">
        <v>51.107000000000014</v>
      </c>
      <c r="EK59">
        <v>49.75</v>
      </c>
      <c r="EL59">
        <v>49.446000000000012</v>
      </c>
      <c r="EM59">
        <v>50.142714285714291</v>
      </c>
      <c r="EN59">
        <v>1144.8042857142859</v>
      </c>
      <c r="EO59">
        <v>50.19</v>
      </c>
      <c r="EP59">
        <v>0</v>
      </c>
      <c r="EQ59">
        <v>769293</v>
      </c>
      <c r="ER59">
        <v>0</v>
      </c>
      <c r="ES59">
        <v>571.00573076923081</v>
      </c>
      <c r="ET59">
        <v>-2.6366153899509568</v>
      </c>
      <c r="EU59">
        <v>-31.282051304104119</v>
      </c>
      <c r="EV59">
        <v>8417.1992307692308</v>
      </c>
      <c r="EW59">
        <v>15</v>
      </c>
      <c r="EX59">
        <v>1658316094</v>
      </c>
      <c r="EY59" t="s">
        <v>416</v>
      </c>
      <c r="EZ59">
        <v>1658316090.5</v>
      </c>
      <c r="FA59">
        <v>1658316094</v>
      </c>
      <c r="FB59">
        <v>11</v>
      </c>
      <c r="FC59">
        <v>-0.13300000000000001</v>
      </c>
      <c r="FD59">
        <v>0.107</v>
      </c>
      <c r="FE59">
        <v>-1.72</v>
      </c>
      <c r="FF59">
        <v>0.44</v>
      </c>
      <c r="FG59">
        <v>415</v>
      </c>
      <c r="FH59">
        <v>29</v>
      </c>
      <c r="FI59">
        <v>0.15</v>
      </c>
      <c r="FJ59">
        <v>0.28000000000000003</v>
      </c>
      <c r="FK59">
        <v>-11.9196825</v>
      </c>
      <c r="FL59">
        <v>-1.77791482176361</v>
      </c>
      <c r="FM59">
        <v>0.17594611375006261</v>
      </c>
      <c r="FN59">
        <v>0</v>
      </c>
      <c r="FO59">
        <v>571.17720588235295</v>
      </c>
      <c r="FP59">
        <v>-2.6630557701750219</v>
      </c>
      <c r="FQ59">
        <v>0.34127449529940479</v>
      </c>
      <c r="FR59">
        <v>0</v>
      </c>
      <c r="FS59">
        <v>1.5836565</v>
      </c>
      <c r="FT59">
        <v>0.36878904315196509</v>
      </c>
      <c r="FU59">
        <v>4.9163342113306342E-2</v>
      </c>
      <c r="FV59">
        <v>0</v>
      </c>
      <c r="FW59">
        <v>0</v>
      </c>
      <c r="FX59">
        <v>3</v>
      </c>
      <c r="FY59" t="s">
        <v>425</v>
      </c>
      <c r="FZ59">
        <v>3.3689100000000001</v>
      </c>
      <c r="GA59">
        <v>2.89384</v>
      </c>
      <c r="GB59">
        <v>6.9923899999999997E-2</v>
      </c>
      <c r="GC59">
        <v>7.3445899999999995E-2</v>
      </c>
      <c r="GD59">
        <v>0.14058899999999999</v>
      </c>
      <c r="GE59">
        <v>0.13875499999999999</v>
      </c>
      <c r="GF59">
        <v>32083.3</v>
      </c>
      <c r="GG59">
        <v>27800.7</v>
      </c>
      <c r="GH59">
        <v>30832.9</v>
      </c>
      <c r="GI59">
        <v>27968.2</v>
      </c>
      <c r="GJ59">
        <v>34913.4</v>
      </c>
      <c r="GK59">
        <v>33985.4</v>
      </c>
      <c r="GL59">
        <v>40194.400000000001</v>
      </c>
      <c r="GM59">
        <v>38983.599999999999</v>
      </c>
      <c r="GN59">
        <v>2.29</v>
      </c>
      <c r="GO59">
        <v>1.58748</v>
      </c>
      <c r="GP59">
        <v>0</v>
      </c>
      <c r="GQ59">
        <v>4.6744899999999999E-2</v>
      </c>
      <c r="GR59">
        <v>999.9</v>
      </c>
      <c r="GS59">
        <v>32.99</v>
      </c>
      <c r="GT59">
        <v>65</v>
      </c>
      <c r="GU59">
        <v>37.700000000000003</v>
      </c>
      <c r="GV59">
        <v>42.098599999999998</v>
      </c>
      <c r="GW59">
        <v>50.5002</v>
      </c>
      <c r="GX59">
        <v>41.001600000000003</v>
      </c>
      <c r="GY59">
        <v>1</v>
      </c>
      <c r="GZ59">
        <v>0.687226</v>
      </c>
      <c r="HA59">
        <v>1.7582500000000001</v>
      </c>
      <c r="HB59">
        <v>20.199400000000001</v>
      </c>
      <c r="HC59">
        <v>5.2125000000000004</v>
      </c>
      <c r="HD59">
        <v>11.974</v>
      </c>
      <c r="HE59">
        <v>4.9901499999999999</v>
      </c>
      <c r="HF59">
        <v>3.2924799999999999</v>
      </c>
      <c r="HG59">
        <v>8348.7000000000007</v>
      </c>
      <c r="HH59">
        <v>9999</v>
      </c>
      <c r="HI59">
        <v>9999</v>
      </c>
      <c r="HJ59">
        <v>970.7</v>
      </c>
      <c r="HK59">
        <v>4.9712699999999996</v>
      </c>
      <c r="HL59">
        <v>1.87408</v>
      </c>
      <c r="HM59">
        <v>1.87042</v>
      </c>
      <c r="HN59">
        <v>1.8699600000000001</v>
      </c>
      <c r="HO59">
        <v>1.87469</v>
      </c>
      <c r="HP59">
        <v>1.87134</v>
      </c>
      <c r="HQ59">
        <v>1.8668400000000001</v>
      </c>
      <c r="HR59">
        <v>1.87788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-1.556</v>
      </c>
      <c r="IG59">
        <v>0.59230000000000005</v>
      </c>
      <c r="IH59">
        <v>-1.4143203888967211</v>
      </c>
      <c r="II59">
        <v>1.7196870422270779E-5</v>
      </c>
      <c r="IJ59">
        <v>-2.1741833173098589E-6</v>
      </c>
      <c r="IK59">
        <v>9.0595066644434051E-10</v>
      </c>
      <c r="IL59">
        <v>-5.0132855213330413E-2</v>
      </c>
      <c r="IM59">
        <v>-1.2435942757381079E-3</v>
      </c>
      <c r="IN59">
        <v>8.3241555849602686E-4</v>
      </c>
      <c r="IO59">
        <v>-6.8006265696850886E-6</v>
      </c>
      <c r="IP59">
        <v>17</v>
      </c>
      <c r="IQ59">
        <v>2050</v>
      </c>
      <c r="IR59">
        <v>3</v>
      </c>
      <c r="IS59">
        <v>34</v>
      </c>
      <c r="IT59">
        <v>178.2</v>
      </c>
      <c r="IU59">
        <v>178.1</v>
      </c>
      <c r="IV59">
        <v>0.80078099999999997</v>
      </c>
      <c r="IW59">
        <v>2.5830099999999998</v>
      </c>
      <c r="IX59">
        <v>1.49902</v>
      </c>
      <c r="IY59">
        <v>2.2985799999999998</v>
      </c>
      <c r="IZ59">
        <v>1.69678</v>
      </c>
      <c r="JA59">
        <v>2.3815900000000001</v>
      </c>
      <c r="JB59">
        <v>42.138599999999997</v>
      </c>
      <c r="JC59">
        <v>13.799300000000001</v>
      </c>
      <c r="JD59">
        <v>18</v>
      </c>
      <c r="JE59">
        <v>686.68700000000001</v>
      </c>
      <c r="JF59">
        <v>298.39100000000002</v>
      </c>
      <c r="JG59">
        <v>30.000900000000001</v>
      </c>
      <c r="JH59">
        <v>36.245899999999999</v>
      </c>
      <c r="JI59">
        <v>29.999500000000001</v>
      </c>
      <c r="JJ59">
        <v>36.137599999999999</v>
      </c>
      <c r="JK59">
        <v>36.1265</v>
      </c>
      <c r="JL59">
        <v>16.078600000000002</v>
      </c>
      <c r="JM59">
        <v>29.4329</v>
      </c>
      <c r="JN59">
        <v>91.342699999999994</v>
      </c>
      <c r="JO59">
        <v>30</v>
      </c>
      <c r="JP59">
        <v>297.53899999999999</v>
      </c>
      <c r="JQ59">
        <v>32.325899999999997</v>
      </c>
      <c r="JR59">
        <v>98.262500000000003</v>
      </c>
      <c r="JS59">
        <v>98.178700000000006</v>
      </c>
    </row>
    <row r="60" spans="1:279" x14ac:dyDescent="0.2">
      <c r="A60">
        <v>45</v>
      </c>
      <c r="B60">
        <v>1658326785.5</v>
      </c>
      <c r="C60">
        <v>176</v>
      </c>
      <c r="D60" t="s">
        <v>509</v>
      </c>
      <c r="E60" t="s">
        <v>510</v>
      </c>
      <c r="F60">
        <v>4</v>
      </c>
      <c r="G60">
        <v>1658326783.1875</v>
      </c>
      <c r="H60">
        <f t="shared" si="0"/>
        <v>1.9010899277390329E-3</v>
      </c>
      <c r="I60">
        <f t="shared" si="1"/>
        <v>1.901089927739033</v>
      </c>
      <c r="J60">
        <f t="shared" si="2"/>
        <v>3.4133580038944755</v>
      </c>
      <c r="K60">
        <f t="shared" si="3"/>
        <v>277.11225000000002</v>
      </c>
      <c r="L60">
        <f t="shared" si="4"/>
        <v>216.47925566266966</v>
      </c>
      <c r="M60">
        <f t="shared" si="5"/>
        <v>21.913390705821691</v>
      </c>
      <c r="N60">
        <f t="shared" si="6"/>
        <v>28.051043436151708</v>
      </c>
      <c r="O60">
        <f t="shared" si="7"/>
        <v>0.10428657553345995</v>
      </c>
      <c r="P60">
        <f t="shared" si="8"/>
        <v>2.7687768685648519</v>
      </c>
      <c r="Q60">
        <f t="shared" si="9"/>
        <v>0.10215254079750341</v>
      </c>
      <c r="R60">
        <f t="shared" si="10"/>
        <v>6.4033435363763713E-2</v>
      </c>
      <c r="S60">
        <f t="shared" si="11"/>
        <v>194.42659911253443</v>
      </c>
      <c r="T60">
        <f t="shared" si="12"/>
        <v>34.547293303872863</v>
      </c>
      <c r="U60">
        <f t="shared" si="13"/>
        <v>33.75085</v>
      </c>
      <c r="V60">
        <f t="shared" si="14"/>
        <v>5.2692020452391635</v>
      </c>
      <c r="W60">
        <f t="shared" si="15"/>
        <v>65.37798201094472</v>
      </c>
      <c r="X60">
        <f t="shared" si="16"/>
        <v>3.4666383575894311</v>
      </c>
      <c r="Y60">
        <f t="shared" si="17"/>
        <v>5.30245543065109</v>
      </c>
      <c r="Z60">
        <f t="shared" si="18"/>
        <v>1.8025636876497324</v>
      </c>
      <c r="AA60">
        <f t="shared" si="19"/>
        <v>-83.838065813291351</v>
      </c>
      <c r="AB60">
        <f t="shared" si="20"/>
        <v>16.811567372851201</v>
      </c>
      <c r="AC60">
        <f t="shared" si="21"/>
        <v>1.4016124682119426</v>
      </c>
      <c r="AD60">
        <f t="shared" si="22"/>
        <v>128.80171314030622</v>
      </c>
      <c r="AE60">
        <f t="shared" si="23"/>
        <v>12.903770553439394</v>
      </c>
      <c r="AF60">
        <f t="shared" si="24"/>
        <v>2.0023805361441895</v>
      </c>
      <c r="AG60">
        <f t="shared" si="25"/>
        <v>3.4133580038944755</v>
      </c>
      <c r="AH60">
        <v>300.00716076287893</v>
      </c>
      <c r="AI60">
        <v>290.04950303030301</v>
      </c>
      <c r="AJ60">
        <v>1.716176261751819</v>
      </c>
      <c r="AK60">
        <v>64.097961057381042</v>
      </c>
      <c r="AL60">
        <f t="shared" si="26"/>
        <v>1.901089927739033</v>
      </c>
      <c r="AM60">
        <v>32.468000349191861</v>
      </c>
      <c r="AN60">
        <v>34.220856969696968</v>
      </c>
      <c r="AO60">
        <v>-1.0659317162025341E-2</v>
      </c>
      <c r="AP60">
        <v>90.36402905694564</v>
      </c>
      <c r="AQ60">
        <v>20</v>
      </c>
      <c r="AR60">
        <v>3</v>
      </c>
      <c r="AS60">
        <f t="shared" si="27"/>
        <v>1</v>
      </c>
      <c r="AT60">
        <f t="shared" si="28"/>
        <v>0</v>
      </c>
      <c r="AU60">
        <f t="shared" si="29"/>
        <v>47234.868279035705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1009.5088497992407</v>
      </c>
      <c r="BI60">
        <f t="shared" si="33"/>
        <v>3.4133580038944755</v>
      </c>
      <c r="BJ60" t="e">
        <f t="shared" si="34"/>
        <v>#DIV/0!</v>
      </c>
      <c r="BK60">
        <f t="shared" si="35"/>
        <v>3.3812066180234916E-3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253</v>
      </c>
      <c r="CG60">
        <v>1000</v>
      </c>
      <c r="CH60" t="s">
        <v>414</v>
      </c>
      <c r="CI60">
        <v>1110.1500000000001</v>
      </c>
      <c r="CJ60">
        <v>1175.8634999999999</v>
      </c>
      <c r="CK60">
        <v>1152.67</v>
      </c>
      <c r="CL60">
        <v>1.3005735999999999E-4</v>
      </c>
      <c r="CM60">
        <v>6.5004835999999994E-4</v>
      </c>
      <c r="CN60">
        <v>4.7597999359999997E-2</v>
      </c>
      <c r="CO60">
        <v>5.5000000000000003E-4</v>
      </c>
      <c r="CP60">
        <f t="shared" si="46"/>
        <v>1200.0037500000001</v>
      </c>
      <c r="CQ60">
        <f t="shared" si="47"/>
        <v>1009.5088497992407</v>
      </c>
      <c r="CR60">
        <f t="shared" si="48"/>
        <v>0.84125474591161953</v>
      </c>
      <c r="CS60">
        <f t="shared" si="49"/>
        <v>0.16202165960942574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1658326783.1875</v>
      </c>
      <c r="CZ60">
        <v>277.11225000000002</v>
      </c>
      <c r="DA60">
        <v>289.53099999999989</v>
      </c>
      <c r="DB60">
        <v>34.246425000000002</v>
      </c>
      <c r="DC60">
        <v>32.462037500000001</v>
      </c>
      <c r="DD60">
        <v>278.67099999999999</v>
      </c>
      <c r="DE60">
        <v>33.654825000000002</v>
      </c>
      <c r="DF60">
        <v>650.24199999999996</v>
      </c>
      <c r="DG60">
        <v>101.126375</v>
      </c>
      <c r="DH60">
        <v>9.990942500000001E-2</v>
      </c>
      <c r="DI60">
        <v>33.863475000000008</v>
      </c>
      <c r="DJ60">
        <v>999.9</v>
      </c>
      <c r="DK60">
        <v>33.75085</v>
      </c>
      <c r="DL60">
        <v>0</v>
      </c>
      <c r="DM60">
        <v>0</v>
      </c>
      <c r="DN60">
        <v>9008.9825000000019</v>
      </c>
      <c r="DO60">
        <v>0</v>
      </c>
      <c r="DP60">
        <v>1836.5387499999999</v>
      </c>
      <c r="DQ60">
        <v>-12.4187625</v>
      </c>
      <c r="DR60">
        <v>286.93875000000003</v>
      </c>
      <c r="DS60">
        <v>299.245</v>
      </c>
      <c r="DT60">
        <v>1.7844</v>
      </c>
      <c r="DU60">
        <v>289.53099999999989</v>
      </c>
      <c r="DV60">
        <v>32.462037500000001</v>
      </c>
      <c r="DW60">
        <v>3.4632225000000001</v>
      </c>
      <c r="DX60">
        <v>3.2827712500000001</v>
      </c>
      <c r="DY60">
        <v>26.440512500000001</v>
      </c>
      <c r="DZ60">
        <v>25.536275</v>
      </c>
      <c r="EA60">
        <v>1200.0037500000001</v>
      </c>
      <c r="EB60">
        <v>0.95800300000000005</v>
      </c>
      <c r="EC60">
        <v>4.19975E-2</v>
      </c>
      <c r="ED60">
        <v>0</v>
      </c>
      <c r="EE60">
        <v>570.87062500000002</v>
      </c>
      <c r="EF60">
        <v>5.0001600000000002</v>
      </c>
      <c r="EG60">
        <v>8413.3574999999983</v>
      </c>
      <c r="EH60">
        <v>9515.23</v>
      </c>
      <c r="EI60">
        <v>48.507750000000001</v>
      </c>
      <c r="EJ60">
        <v>51.125</v>
      </c>
      <c r="EK60">
        <v>49.718499999999999</v>
      </c>
      <c r="EL60">
        <v>49.460624999999993</v>
      </c>
      <c r="EM60">
        <v>50.155999999999999</v>
      </c>
      <c r="EN60">
        <v>1144.81375</v>
      </c>
      <c r="EO60">
        <v>50.19</v>
      </c>
      <c r="EP60">
        <v>0</v>
      </c>
      <c r="EQ60">
        <v>769296.60000014305</v>
      </c>
      <c r="ER60">
        <v>0</v>
      </c>
      <c r="ES60">
        <v>570.88653846153841</v>
      </c>
      <c r="ET60">
        <v>-1.1805128148506041</v>
      </c>
      <c r="EU60">
        <v>-25.994188026460961</v>
      </c>
      <c r="EV60">
        <v>8415.538846153846</v>
      </c>
      <c r="EW60">
        <v>15</v>
      </c>
      <c r="EX60">
        <v>1658316094</v>
      </c>
      <c r="EY60" t="s">
        <v>416</v>
      </c>
      <c r="EZ60">
        <v>1658316090.5</v>
      </c>
      <c r="FA60">
        <v>1658316094</v>
      </c>
      <c r="FB60">
        <v>11</v>
      </c>
      <c r="FC60">
        <v>-0.13300000000000001</v>
      </c>
      <c r="FD60">
        <v>0.107</v>
      </c>
      <c r="FE60">
        <v>-1.72</v>
      </c>
      <c r="FF60">
        <v>0.44</v>
      </c>
      <c r="FG60">
        <v>415</v>
      </c>
      <c r="FH60">
        <v>29</v>
      </c>
      <c r="FI60">
        <v>0.15</v>
      </c>
      <c r="FJ60">
        <v>0.28000000000000003</v>
      </c>
      <c r="FK60">
        <v>-12.0734925</v>
      </c>
      <c r="FL60">
        <v>-1.9669294559099271</v>
      </c>
      <c r="FM60">
        <v>0.19766616097286349</v>
      </c>
      <c r="FN60">
        <v>0</v>
      </c>
      <c r="FO60">
        <v>571.02532352941171</v>
      </c>
      <c r="FP60">
        <v>-2.5641405647705988</v>
      </c>
      <c r="FQ60">
        <v>0.34823645791737168</v>
      </c>
      <c r="FR60">
        <v>0</v>
      </c>
      <c r="FS60">
        <v>1.626225</v>
      </c>
      <c r="FT60">
        <v>0.88836202626641292</v>
      </c>
      <c r="FU60">
        <v>9.0240119625363963E-2</v>
      </c>
      <c r="FV60">
        <v>0</v>
      </c>
      <c r="FW60">
        <v>0</v>
      </c>
      <c r="FX60">
        <v>3</v>
      </c>
      <c r="FY60" t="s">
        <v>425</v>
      </c>
      <c r="FZ60">
        <v>3.3688199999999999</v>
      </c>
      <c r="GA60">
        <v>2.89357</v>
      </c>
      <c r="GB60">
        <v>7.1341699999999994E-2</v>
      </c>
      <c r="GC60">
        <v>7.4876499999999999E-2</v>
      </c>
      <c r="GD60">
        <v>0.14044300000000001</v>
      </c>
      <c r="GE60">
        <v>0.13852600000000001</v>
      </c>
      <c r="GF60">
        <v>32035</v>
      </c>
      <c r="GG60">
        <v>27757.599999999999</v>
      </c>
      <c r="GH60">
        <v>30833.599999999999</v>
      </c>
      <c r="GI60">
        <v>27968.1</v>
      </c>
      <c r="GJ60">
        <v>34920.1</v>
      </c>
      <c r="GK60">
        <v>33994.5</v>
      </c>
      <c r="GL60">
        <v>40195.300000000003</v>
      </c>
      <c r="GM60">
        <v>38983.599999999999</v>
      </c>
      <c r="GN60">
        <v>2.2902499999999999</v>
      </c>
      <c r="GO60">
        <v>1.58735</v>
      </c>
      <c r="GP60">
        <v>0</v>
      </c>
      <c r="GQ60">
        <v>4.6517700000000002E-2</v>
      </c>
      <c r="GR60">
        <v>999.9</v>
      </c>
      <c r="GS60">
        <v>32.993600000000001</v>
      </c>
      <c r="GT60">
        <v>65</v>
      </c>
      <c r="GU60">
        <v>37.700000000000003</v>
      </c>
      <c r="GV60">
        <v>42.097499999999997</v>
      </c>
      <c r="GW60">
        <v>50.470199999999998</v>
      </c>
      <c r="GX60">
        <v>40.7652</v>
      </c>
      <c r="GY60">
        <v>1</v>
      </c>
      <c r="GZ60">
        <v>0.68661300000000003</v>
      </c>
      <c r="HA60">
        <v>1.7557700000000001</v>
      </c>
      <c r="HB60">
        <v>20.199400000000001</v>
      </c>
      <c r="HC60">
        <v>5.2127999999999997</v>
      </c>
      <c r="HD60">
        <v>11.974</v>
      </c>
      <c r="HE60">
        <v>4.9903000000000004</v>
      </c>
      <c r="HF60">
        <v>3.2925499999999999</v>
      </c>
      <c r="HG60">
        <v>8349</v>
      </c>
      <c r="HH60">
        <v>9999</v>
      </c>
      <c r="HI60">
        <v>9999</v>
      </c>
      <c r="HJ60">
        <v>970.7</v>
      </c>
      <c r="HK60">
        <v>4.9713500000000002</v>
      </c>
      <c r="HL60">
        <v>1.87408</v>
      </c>
      <c r="HM60">
        <v>1.87042</v>
      </c>
      <c r="HN60">
        <v>1.8699699999999999</v>
      </c>
      <c r="HO60">
        <v>1.87469</v>
      </c>
      <c r="HP60">
        <v>1.87134</v>
      </c>
      <c r="HQ60">
        <v>1.8668199999999999</v>
      </c>
      <c r="HR60">
        <v>1.8778699999999999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-1.5620000000000001</v>
      </c>
      <c r="IG60">
        <v>0.59060000000000001</v>
      </c>
      <c r="IH60">
        <v>-1.4143203888967211</v>
      </c>
      <c r="II60">
        <v>1.7196870422270779E-5</v>
      </c>
      <c r="IJ60">
        <v>-2.1741833173098589E-6</v>
      </c>
      <c r="IK60">
        <v>9.0595066644434051E-10</v>
      </c>
      <c r="IL60">
        <v>-5.0132855213330413E-2</v>
      </c>
      <c r="IM60">
        <v>-1.2435942757381079E-3</v>
      </c>
      <c r="IN60">
        <v>8.3241555849602686E-4</v>
      </c>
      <c r="IO60">
        <v>-6.8006265696850886E-6</v>
      </c>
      <c r="IP60">
        <v>17</v>
      </c>
      <c r="IQ60">
        <v>2050</v>
      </c>
      <c r="IR60">
        <v>3</v>
      </c>
      <c r="IS60">
        <v>34</v>
      </c>
      <c r="IT60">
        <v>178.2</v>
      </c>
      <c r="IU60">
        <v>178.2</v>
      </c>
      <c r="IV60">
        <v>0.81420899999999996</v>
      </c>
      <c r="IW60">
        <v>2.5842299999999998</v>
      </c>
      <c r="IX60">
        <v>1.49902</v>
      </c>
      <c r="IY60">
        <v>2.2985799999999998</v>
      </c>
      <c r="IZ60">
        <v>1.69678</v>
      </c>
      <c r="JA60">
        <v>2.3803700000000001</v>
      </c>
      <c r="JB60">
        <v>42.138599999999997</v>
      </c>
      <c r="JC60">
        <v>13.799300000000001</v>
      </c>
      <c r="JD60">
        <v>18</v>
      </c>
      <c r="JE60">
        <v>686.80799999999999</v>
      </c>
      <c r="JF60">
        <v>298.29399999999998</v>
      </c>
      <c r="JG60">
        <v>30.0001</v>
      </c>
      <c r="JH60">
        <v>36.239100000000001</v>
      </c>
      <c r="JI60">
        <v>29.999400000000001</v>
      </c>
      <c r="JJ60">
        <v>36.130000000000003</v>
      </c>
      <c r="JK60">
        <v>36.119399999999999</v>
      </c>
      <c r="JL60">
        <v>16.3642</v>
      </c>
      <c r="JM60">
        <v>29.4329</v>
      </c>
      <c r="JN60">
        <v>91.342699999999994</v>
      </c>
      <c r="JO60">
        <v>30</v>
      </c>
      <c r="JP60">
        <v>304.267</v>
      </c>
      <c r="JQ60">
        <v>32.308799999999998</v>
      </c>
      <c r="JR60">
        <v>98.264600000000002</v>
      </c>
      <c r="JS60">
        <v>98.178600000000003</v>
      </c>
    </row>
    <row r="61" spans="1:279" x14ac:dyDescent="0.2">
      <c r="A61">
        <v>46</v>
      </c>
      <c r="B61">
        <v>1658326789.5</v>
      </c>
      <c r="C61">
        <v>180</v>
      </c>
      <c r="D61" t="s">
        <v>511</v>
      </c>
      <c r="E61" t="s">
        <v>512</v>
      </c>
      <c r="F61">
        <v>4</v>
      </c>
      <c r="G61">
        <v>1658326787.5</v>
      </c>
      <c r="H61">
        <f t="shared" si="0"/>
        <v>1.8830746205467145E-3</v>
      </c>
      <c r="I61">
        <f t="shared" si="1"/>
        <v>1.8830746205467144</v>
      </c>
      <c r="J61">
        <f t="shared" si="2"/>
        <v>3.5072238916868463</v>
      </c>
      <c r="K61">
        <f t="shared" si="3"/>
        <v>284.25714285714292</v>
      </c>
      <c r="L61">
        <f t="shared" si="4"/>
        <v>221.28571352112209</v>
      </c>
      <c r="M61">
        <f t="shared" si="5"/>
        <v>22.399586784222738</v>
      </c>
      <c r="N61">
        <f t="shared" si="6"/>
        <v>28.773852767752267</v>
      </c>
      <c r="O61">
        <f t="shared" si="7"/>
        <v>0.10299479641563505</v>
      </c>
      <c r="P61">
        <f t="shared" si="8"/>
        <v>2.7693959517549409</v>
      </c>
      <c r="Q61">
        <f t="shared" si="9"/>
        <v>0.10091318862374461</v>
      </c>
      <c r="R61">
        <f t="shared" si="10"/>
        <v>6.3254263003216848E-2</v>
      </c>
      <c r="S61">
        <f t="shared" si="11"/>
        <v>194.42919261253971</v>
      </c>
      <c r="T61">
        <f t="shared" si="12"/>
        <v>34.559129737352471</v>
      </c>
      <c r="U61">
        <f t="shared" si="13"/>
        <v>33.747799999999998</v>
      </c>
      <c r="V61">
        <f t="shared" si="14"/>
        <v>5.2683040378366606</v>
      </c>
      <c r="W61">
        <f t="shared" si="15"/>
        <v>65.243317047771654</v>
      </c>
      <c r="X61">
        <f t="shared" si="16"/>
        <v>3.4608605319321826</v>
      </c>
      <c r="Y61">
        <f t="shared" si="17"/>
        <v>5.3045441104689912</v>
      </c>
      <c r="Z61">
        <f t="shared" si="18"/>
        <v>1.807443505904478</v>
      </c>
      <c r="AA61">
        <f t="shared" si="19"/>
        <v>-83.043590766110114</v>
      </c>
      <c r="AB61">
        <f t="shared" si="20"/>
        <v>18.323826686683574</v>
      </c>
      <c r="AC61">
        <f t="shared" si="21"/>
        <v>1.5273808129487325</v>
      </c>
      <c r="AD61">
        <f t="shared" si="22"/>
        <v>131.2368093460619</v>
      </c>
      <c r="AE61">
        <f t="shared" si="23"/>
        <v>12.893643102497514</v>
      </c>
      <c r="AF61">
        <f t="shared" si="24"/>
        <v>1.9887149350461555</v>
      </c>
      <c r="AG61">
        <f t="shared" si="25"/>
        <v>3.5072238916868463</v>
      </c>
      <c r="AH61">
        <v>306.80896405452449</v>
      </c>
      <c r="AI61">
        <v>296.85506060606059</v>
      </c>
      <c r="AJ61">
        <v>1.692313367375037</v>
      </c>
      <c r="AK61">
        <v>64.097961057381042</v>
      </c>
      <c r="AL61">
        <f t="shared" si="26"/>
        <v>1.8830746205467144</v>
      </c>
      <c r="AM61">
        <v>32.418920240597501</v>
      </c>
      <c r="AN61">
        <v>34.173263636363629</v>
      </c>
      <c r="AO61">
        <v>-1.382036846172816E-2</v>
      </c>
      <c r="AP61">
        <v>90.36402905694564</v>
      </c>
      <c r="AQ61">
        <v>20</v>
      </c>
      <c r="AR61">
        <v>3</v>
      </c>
      <c r="AS61">
        <f t="shared" si="27"/>
        <v>1</v>
      </c>
      <c r="AT61">
        <f t="shared" si="28"/>
        <v>0</v>
      </c>
      <c r="AU61">
        <f t="shared" si="29"/>
        <v>47250.758330484838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1009.5224997992433</v>
      </c>
      <c r="BI61">
        <f t="shared" si="33"/>
        <v>3.5072238916868463</v>
      </c>
      <c r="BJ61" t="e">
        <f t="shared" si="34"/>
        <v>#DIV/0!</v>
      </c>
      <c r="BK61">
        <f t="shared" si="35"/>
        <v>3.4741413810829413E-3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253</v>
      </c>
      <c r="CG61">
        <v>1000</v>
      </c>
      <c r="CH61" t="s">
        <v>414</v>
      </c>
      <c r="CI61">
        <v>1110.1500000000001</v>
      </c>
      <c r="CJ61">
        <v>1175.8634999999999</v>
      </c>
      <c r="CK61">
        <v>1152.67</v>
      </c>
      <c r="CL61">
        <v>1.3005735999999999E-4</v>
      </c>
      <c r="CM61">
        <v>6.5004835999999994E-4</v>
      </c>
      <c r="CN61">
        <v>4.7597999359999997E-2</v>
      </c>
      <c r="CO61">
        <v>5.5000000000000003E-4</v>
      </c>
      <c r="CP61">
        <f t="shared" si="46"/>
        <v>1200.02</v>
      </c>
      <c r="CQ61">
        <f t="shared" si="47"/>
        <v>1009.5224997992433</v>
      </c>
      <c r="CR61">
        <f t="shared" si="48"/>
        <v>0.84125472892055408</v>
      </c>
      <c r="CS61">
        <f t="shared" si="49"/>
        <v>0.16202162681666948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1658326787.5</v>
      </c>
      <c r="CZ61">
        <v>284.25714285714292</v>
      </c>
      <c r="DA61">
        <v>296.67657142857138</v>
      </c>
      <c r="DB61">
        <v>34.189871428571429</v>
      </c>
      <c r="DC61">
        <v>32.417499999999997</v>
      </c>
      <c r="DD61">
        <v>285.82314285714278</v>
      </c>
      <c r="DE61">
        <v>33.6</v>
      </c>
      <c r="DF61">
        <v>650.22071428571428</v>
      </c>
      <c r="DG61">
        <v>101.12485714285719</v>
      </c>
      <c r="DH61">
        <v>9.9873671428571426E-2</v>
      </c>
      <c r="DI61">
        <v>33.870528571428579</v>
      </c>
      <c r="DJ61">
        <v>999.89999999999986</v>
      </c>
      <c r="DK61">
        <v>33.747799999999998</v>
      </c>
      <c r="DL61">
        <v>0</v>
      </c>
      <c r="DM61">
        <v>0</v>
      </c>
      <c r="DN61">
        <v>9012.408571428572</v>
      </c>
      <c r="DO61">
        <v>0</v>
      </c>
      <c r="DP61">
        <v>1836.971428571429</v>
      </c>
      <c r="DQ61">
        <v>-12.41934285714286</v>
      </c>
      <c r="DR61">
        <v>294.32</v>
      </c>
      <c r="DS61">
        <v>306.61614285714279</v>
      </c>
      <c r="DT61">
        <v>1.7723771428571431</v>
      </c>
      <c r="DU61">
        <v>296.67657142857138</v>
      </c>
      <c r="DV61">
        <v>32.417499999999997</v>
      </c>
      <c r="DW61">
        <v>3.457445714285714</v>
      </c>
      <c r="DX61">
        <v>3.2782171428571432</v>
      </c>
      <c r="DY61">
        <v>26.412228571428571</v>
      </c>
      <c r="DZ61">
        <v>25.512885714285709</v>
      </c>
      <c r="EA61">
        <v>1200.02</v>
      </c>
      <c r="EB61">
        <v>0.95800299999999994</v>
      </c>
      <c r="EC61">
        <v>4.1997500000000007E-2</v>
      </c>
      <c r="ED61">
        <v>0</v>
      </c>
      <c r="EE61">
        <v>570.87728571428568</v>
      </c>
      <c r="EF61">
        <v>5.0001600000000002</v>
      </c>
      <c r="EG61">
        <v>8413.937142857143</v>
      </c>
      <c r="EH61">
        <v>9515.3500000000022</v>
      </c>
      <c r="EI61">
        <v>48.5</v>
      </c>
      <c r="EJ61">
        <v>51.107000000000014</v>
      </c>
      <c r="EK61">
        <v>49.732000000000014</v>
      </c>
      <c r="EL61">
        <v>49.436999999999998</v>
      </c>
      <c r="EM61">
        <v>50.125</v>
      </c>
      <c r="EN61">
        <v>1144.83</v>
      </c>
      <c r="EO61">
        <v>50.19</v>
      </c>
      <c r="EP61">
        <v>0</v>
      </c>
      <c r="EQ61">
        <v>769300.79999995232</v>
      </c>
      <c r="ER61">
        <v>0</v>
      </c>
      <c r="ES61">
        <v>570.84592000000009</v>
      </c>
      <c r="ET61">
        <v>9.8153862220389618E-2</v>
      </c>
      <c r="EU61">
        <v>-9.5476923345565474</v>
      </c>
      <c r="EV61">
        <v>8414.3067999999985</v>
      </c>
      <c r="EW61">
        <v>15</v>
      </c>
      <c r="EX61">
        <v>1658316094</v>
      </c>
      <c r="EY61" t="s">
        <v>416</v>
      </c>
      <c r="EZ61">
        <v>1658316090.5</v>
      </c>
      <c r="FA61">
        <v>1658316094</v>
      </c>
      <c r="FB61">
        <v>11</v>
      </c>
      <c r="FC61">
        <v>-0.13300000000000001</v>
      </c>
      <c r="FD61">
        <v>0.107</v>
      </c>
      <c r="FE61">
        <v>-1.72</v>
      </c>
      <c r="FF61">
        <v>0.44</v>
      </c>
      <c r="FG61">
        <v>415</v>
      </c>
      <c r="FH61">
        <v>29</v>
      </c>
      <c r="FI61">
        <v>0.15</v>
      </c>
      <c r="FJ61">
        <v>0.28000000000000003</v>
      </c>
      <c r="FK61">
        <v>-12.189175000000001</v>
      </c>
      <c r="FL61">
        <v>-1.941993996247632</v>
      </c>
      <c r="FM61">
        <v>0.19628308096980751</v>
      </c>
      <c r="FN61">
        <v>0</v>
      </c>
      <c r="FO61">
        <v>570.91323529411773</v>
      </c>
      <c r="FP61">
        <v>-1.318624898734704</v>
      </c>
      <c r="FQ61">
        <v>0.26620337855542969</v>
      </c>
      <c r="FR61">
        <v>0</v>
      </c>
      <c r="FS61">
        <v>1.6763797499999999</v>
      </c>
      <c r="FT61">
        <v>0.8970426641651007</v>
      </c>
      <c r="FU61">
        <v>9.1504752430884698E-2</v>
      </c>
      <c r="FV61">
        <v>0</v>
      </c>
      <c r="FW61">
        <v>0</v>
      </c>
      <c r="FX61">
        <v>3</v>
      </c>
      <c r="FY61" t="s">
        <v>425</v>
      </c>
      <c r="FZ61">
        <v>3.3688799999999999</v>
      </c>
      <c r="GA61">
        <v>2.89385</v>
      </c>
      <c r="GB61">
        <v>7.2728200000000007E-2</v>
      </c>
      <c r="GC61">
        <v>7.6267600000000005E-2</v>
      </c>
      <c r="GD61">
        <v>0.140319</v>
      </c>
      <c r="GE61">
        <v>0.13849700000000001</v>
      </c>
      <c r="GF61">
        <v>31987.1</v>
      </c>
      <c r="GG61">
        <v>27717.3</v>
      </c>
      <c r="GH61">
        <v>30833.5</v>
      </c>
      <c r="GI61">
        <v>27969.4</v>
      </c>
      <c r="GJ61">
        <v>34924.9</v>
      </c>
      <c r="GK61">
        <v>33997.300000000003</v>
      </c>
      <c r="GL61">
        <v>40195.1</v>
      </c>
      <c r="GM61">
        <v>38985.4</v>
      </c>
      <c r="GN61">
        <v>2.2902499999999999</v>
      </c>
      <c r="GO61">
        <v>1.5872299999999999</v>
      </c>
      <c r="GP61">
        <v>0</v>
      </c>
      <c r="GQ61">
        <v>4.74937E-2</v>
      </c>
      <c r="GR61">
        <v>999.9</v>
      </c>
      <c r="GS61">
        <v>32.994</v>
      </c>
      <c r="GT61">
        <v>65</v>
      </c>
      <c r="GU61">
        <v>37.700000000000003</v>
      </c>
      <c r="GV61">
        <v>42.101500000000001</v>
      </c>
      <c r="GW61">
        <v>50.470199999999998</v>
      </c>
      <c r="GX61">
        <v>40.693100000000001</v>
      </c>
      <c r="GY61">
        <v>1</v>
      </c>
      <c r="GZ61">
        <v>0.68613800000000003</v>
      </c>
      <c r="HA61">
        <v>1.7535799999999999</v>
      </c>
      <c r="HB61">
        <v>20.1995</v>
      </c>
      <c r="HC61">
        <v>5.2125000000000004</v>
      </c>
      <c r="HD61">
        <v>11.974</v>
      </c>
      <c r="HE61">
        <v>4.9903000000000004</v>
      </c>
      <c r="HF61">
        <v>3.2925800000000001</v>
      </c>
      <c r="HG61">
        <v>8349</v>
      </c>
      <c r="HH61">
        <v>9999</v>
      </c>
      <c r="HI61">
        <v>9999</v>
      </c>
      <c r="HJ61">
        <v>970.7</v>
      </c>
      <c r="HK61">
        <v>4.9713099999999999</v>
      </c>
      <c r="HL61">
        <v>1.87409</v>
      </c>
      <c r="HM61">
        <v>1.87042</v>
      </c>
      <c r="HN61">
        <v>1.8699699999999999</v>
      </c>
      <c r="HO61">
        <v>1.87469</v>
      </c>
      <c r="HP61">
        <v>1.87134</v>
      </c>
      <c r="HQ61">
        <v>1.86683</v>
      </c>
      <c r="HR61">
        <v>1.8778600000000001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-1.569</v>
      </c>
      <c r="IG61">
        <v>0.58919999999999995</v>
      </c>
      <c r="IH61">
        <v>-1.4143203888967211</v>
      </c>
      <c r="II61">
        <v>1.7196870422270779E-5</v>
      </c>
      <c r="IJ61">
        <v>-2.1741833173098589E-6</v>
      </c>
      <c r="IK61">
        <v>9.0595066644434051E-10</v>
      </c>
      <c r="IL61">
        <v>-5.0132855213330413E-2</v>
      </c>
      <c r="IM61">
        <v>-1.2435942757381079E-3</v>
      </c>
      <c r="IN61">
        <v>8.3241555849602686E-4</v>
      </c>
      <c r="IO61">
        <v>-6.8006265696850886E-6</v>
      </c>
      <c r="IP61">
        <v>17</v>
      </c>
      <c r="IQ61">
        <v>2050</v>
      </c>
      <c r="IR61">
        <v>3</v>
      </c>
      <c r="IS61">
        <v>34</v>
      </c>
      <c r="IT61">
        <v>178.3</v>
      </c>
      <c r="IU61">
        <v>178.3</v>
      </c>
      <c r="IV61">
        <v>0.82885699999999995</v>
      </c>
      <c r="IW61">
        <v>2.5744600000000002</v>
      </c>
      <c r="IX61">
        <v>1.49902</v>
      </c>
      <c r="IY61">
        <v>2.2997999999999998</v>
      </c>
      <c r="IZ61">
        <v>1.69678</v>
      </c>
      <c r="JA61">
        <v>2.3901400000000002</v>
      </c>
      <c r="JB61">
        <v>42.138599999999997</v>
      </c>
      <c r="JC61">
        <v>13.7906</v>
      </c>
      <c r="JD61">
        <v>18</v>
      </c>
      <c r="JE61">
        <v>686.73099999999999</v>
      </c>
      <c r="JF61">
        <v>298.19400000000002</v>
      </c>
      <c r="JG61">
        <v>29.999700000000001</v>
      </c>
      <c r="JH61">
        <v>36.232399999999998</v>
      </c>
      <c r="JI61">
        <v>29.999500000000001</v>
      </c>
      <c r="JJ61">
        <v>36.122700000000002</v>
      </c>
      <c r="JK61">
        <v>36.111899999999999</v>
      </c>
      <c r="JL61">
        <v>16.650300000000001</v>
      </c>
      <c r="JM61">
        <v>29.721699999999998</v>
      </c>
      <c r="JN61">
        <v>91.342699999999994</v>
      </c>
      <c r="JO61">
        <v>30</v>
      </c>
      <c r="JP61">
        <v>310.96300000000002</v>
      </c>
      <c r="JQ61">
        <v>32.2958</v>
      </c>
      <c r="JR61">
        <v>98.264300000000006</v>
      </c>
      <c r="JS61">
        <v>98.183199999999999</v>
      </c>
    </row>
    <row r="62" spans="1:279" x14ac:dyDescent="0.2">
      <c r="A62">
        <v>47</v>
      </c>
      <c r="B62">
        <v>1658326793.5</v>
      </c>
      <c r="C62">
        <v>184</v>
      </c>
      <c r="D62" t="s">
        <v>513</v>
      </c>
      <c r="E62" t="s">
        <v>514</v>
      </c>
      <c r="F62">
        <v>4</v>
      </c>
      <c r="G62">
        <v>1658326791.1875</v>
      </c>
      <c r="H62">
        <f t="shared" si="0"/>
        <v>1.8962101500274735E-3</v>
      </c>
      <c r="I62">
        <f t="shared" si="1"/>
        <v>1.8962101500274735</v>
      </c>
      <c r="J62">
        <f t="shared" si="2"/>
        <v>3.6701756110649253</v>
      </c>
      <c r="K62">
        <f t="shared" si="3"/>
        <v>290.26949999999999</v>
      </c>
      <c r="L62">
        <f t="shared" si="4"/>
        <v>224.50278713988101</v>
      </c>
      <c r="M62">
        <f t="shared" si="5"/>
        <v>22.725418455552987</v>
      </c>
      <c r="N62">
        <f t="shared" si="6"/>
        <v>29.382690239271096</v>
      </c>
      <c r="O62">
        <f t="shared" si="7"/>
        <v>0.10295057702817979</v>
      </c>
      <c r="P62">
        <f t="shared" si="8"/>
        <v>2.7680121128557742</v>
      </c>
      <c r="Q62">
        <f t="shared" si="9"/>
        <v>0.10086971967686839</v>
      </c>
      <c r="R62">
        <f t="shared" si="10"/>
        <v>6.3227028509436595E-2</v>
      </c>
      <c r="S62">
        <f t="shared" si="11"/>
        <v>194.43038961254209</v>
      </c>
      <c r="T62">
        <f t="shared" si="12"/>
        <v>34.574883675632847</v>
      </c>
      <c r="U62">
        <f t="shared" si="13"/>
        <v>33.780762500000002</v>
      </c>
      <c r="V62">
        <f t="shared" si="14"/>
        <v>5.2780162001023756</v>
      </c>
      <c r="W62">
        <f t="shared" si="15"/>
        <v>65.105550164265651</v>
      </c>
      <c r="X62">
        <f t="shared" si="16"/>
        <v>3.4572220591225782</v>
      </c>
      <c r="Y62">
        <f t="shared" si="17"/>
        <v>5.3101802387043442</v>
      </c>
      <c r="Z62">
        <f t="shared" si="18"/>
        <v>1.8207941409797974</v>
      </c>
      <c r="AA62">
        <f t="shared" si="19"/>
        <v>-83.622867616211579</v>
      </c>
      <c r="AB62">
        <f t="shared" si="20"/>
        <v>16.234257346913807</v>
      </c>
      <c r="AC62">
        <f t="shared" si="21"/>
        <v>1.354225590187514</v>
      </c>
      <c r="AD62">
        <f t="shared" si="22"/>
        <v>128.39600493343184</v>
      </c>
      <c r="AE62">
        <f t="shared" si="23"/>
        <v>13.065478224076848</v>
      </c>
      <c r="AF62">
        <f t="shared" si="24"/>
        <v>1.9883443774386991</v>
      </c>
      <c r="AG62">
        <f t="shared" si="25"/>
        <v>3.6701756110649253</v>
      </c>
      <c r="AH62">
        <v>313.73579102369769</v>
      </c>
      <c r="AI62">
        <v>303.60822424242411</v>
      </c>
      <c r="AJ62">
        <v>1.6972556718663421</v>
      </c>
      <c r="AK62">
        <v>64.097961057381042</v>
      </c>
      <c r="AL62">
        <f t="shared" si="26"/>
        <v>1.8962101500274735</v>
      </c>
      <c r="AM62">
        <v>32.400575269476143</v>
      </c>
      <c r="AN62">
        <v>34.136094545454533</v>
      </c>
      <c r="AO62">
        <v>-8.2806507267276369E-3</v>
      </c>
      <c r="AP62">
        <v>90.36402905694564</v>
      </c>
      <c r="AQ62">
        <v>20</v>
      </c>
      <c r="AR62">
        <v>3</v>
      </c>
      <c r="AS62">
        <f t="shared" si="27"/>
        <v>1</v>
      </c>
      <c r="AT62">
        <f t="shared" si="28"/>
        <v>0</v>
      </c>
      <c r="AU62">
        <f t="shared" si="29"/>
        <v>47209.868908831057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1009.5287997992444</v>
      </c>
      <c r="BI62">
        <f t="shared" si="33"/>
        <v>3.6701756110649253</v>
      </c>
      <c r="BJ62" t="e">
        <f t="shared" si="34"/>
        <v>#DIV/0!</v>
      </c>
      <c r="BK62">
        <f t="shared" si="35"/>
        <v>3.6355333416884976E-3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253</v>
      </c>
      <c r="CG62">
        <v>1000</v>
      </c>
      <c r="CH62" t="s">
        <v>414</v>
      </c>
      <c r="CI62">
        <v>1110.1500000000001</v>
      </c>
      <c r="CJ62">
        <v>1175.8634999999999</v>
      </c>
      <c r="CK62">
        <v>1152.67</v>
      </c>
      <c r="CL62">
        <v>1.3005735999999999E-4</v>
      </c>
      <c r="CM62">
        <v>6.5004835999999994E-4</v>
      </c>
      <c r="CN62">
        <v>4.7597999359999997E-2</v>
      </c>
      <c r="CO62">
        <v>5.5000000000000003E-4</v>
      </c>
      <c r="CP62">
        <f t="shared" si="46"/>
        <v>1200.0274999999999</v>
      </c>
      <c r="CQ62">
        <f t="shared" si="47"/>
        <v>1009.5287997992444</v>
      </c>
      <c r="CR62">
        <f t="shared" si="48"/>
        <v>0.84125472107867905</v>
      </c>
      <c r="CS62">
        <f t="shared" si="49"/>
        <v>0.1620216116818507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1658326791.1875</v>
      </c>
      <c r="CZ62">
        <v>290.26949999999999</v>
      </c>
      <c r="DA62">
        <v>302.85775000000001</v>
      </c>
      <c r="DB62">
        <v>34.153649999999999</v>
      </c>
      <c r="DC62">
        <v>32.381637499999997</v>
      </c>
      <c r="DD62">
        <v>291.84162500000002</v>
      </c>
      <c r="DE62">
        <v>33.564887499999998</v>
      </c>
      <c r="DF62">
        <v>650.25562500000001</v>
      </c>
      <c r="DG62">
        <v>101.1255</v>
      </c>
      <c r="DH62">
        <v>0.1000515625</v>
      </c>
      <c r="DI62">
        <v>33.88955</v>
      </c>
      <c r="DJ62">
        <v>999.9</v>
      </c>
      <c r="DK62">
        <v>33.780762500000002</v>
      </c>
      <c r="DL62">
        <v>0</v>
      </c>
      <c r="DM62">
        <v>0</v>
      </c>
      <c r="DN62">
        <v>9004.9962500000001</v>
      </c>
      <c r="DO62">
        <v>0</v>
      </c>
      <c r="DP62">
        <v>1837.71</v>
      </c>
      <c r="DQ62">
        <v>-12.588125</v>
      </c>
      <c r="DR62">
        <v>300.53387500000002</v>
      </c>
      <c r="DS62">
        <v>312.99275</v>
      </c>
      <c r="DT62">
        <v>1.7719925000000001</v>
      </c>
      <c r="DU62">
        <v>302.85775000000001</v>
      </c>
      <c r="DV62">
        <v>32.381637499999997</v>
      </c>
      <c r="DW62">
        <v>3.4538074999999999</v>
      </c>
      <c r="DX62">
        <v>3.2746124999999999</v>
      </c>
      <c r="DY62">
        <v>26.394375</v>
      </c>
      <c r="DZ62">
        <v>25.494375000000002</v>
      </c>
      <c r="EA62">
        <v>1200.0274999999999</v>
      </c>
      <c r="EB62">
        <v>0.95800300000000005</v>
      </c>
      <c r="EC62">
        <v>4.19975E-2</v>
      </c>
      <c r="ED62">
        <v>0</v>
      </c>
      <c r="EE62">
        <v>570.79600000000005</v>
      </c>
      <c r="EF62">
        <v>5.0001600000000002</v>
      </c>
      <c r="EG62">
        <v>8414.2087499999998</v>
      </c>
      <c r="EH62">
        <v>9515.3962500000016</v>
      </c>
      <c r="EI62">
        <v>48.5</v>
      </c>
      <c r="EJ62">
        <v>51.125</v>
      </c>
      <c r="EK62">
        <v>49.702749999999988</v>
      </c>
      <c r="EL62">
        <v>49.436999999999998</v>
      </c>
      <c r="EM62">
        <v>50.125</v>
      </c>
      <c r="EN62">
        <v>1144.8375000000001</v>
      </c>
      <c r="EO62">
        <v>50.19</v>
      </c>
      <c r="EP62">
        <v>0</v>
      </c>
      <c r="EQ62">
        <v>769305</v>
      </c>
      <c r="ER62">
        <v>0</v>
      </c>
      <c r="ES62">
        <v>570.83061538461538</v>
      </c>
      <c r="ET62">
        <v>-0.31582905377895409</v>
      </c>
      <c r="EU62">
        <v>2.4088888770318939</v>
      </c>
      <c r="EV62">
        <v>8413.9746153846154</v>
      </c>
      <c r="EW62">
        <v>15</v>
      </c>
      <c r="EX62">
        <v>1658316094</v>
      </c>
      <c r="EY62" t="s">
        <v>416</v>
      </c>
      <c r="EZ62">
        <v>1658316090.5</v>
      </c>
      <c r="FA62">
        <v>1658316094</v>
      </c>
      <c r="FB62">
        <v>11</v>
      </c>
      <c r="FC62">
        <v>-0.13300000000000001</v>
      </c>
      <c r="FD62">
        <v>0.107</v>
      </c>
      <c r="FE62">
        <v>-1.72</v>
      </c>
      <c r="FF62">
        <v>0.44</v>
      </c>
      <c r="FG62">
        <v>415</v>
      </c>
      <c r="FH62">
        <v>29</v>
      </c>
      <c r="FI62">
        <v>0.15</v>
      </c>
      <c r="FJ62">
        <v>0.28000000000000003</v>
      </c>
      <c r="FK62">
        <v>-12.3127125</v>
      </c>
      <c r="FL62">
        <v>-1.956672045028115</v>
      </c>
      <c r="FM62">
        <v>0.19838776825638729</v>
      </c>
      <c r="FN62">
        <v>0</v>
      </c>
      <c r="FO62">
        <v>570.8267647058824</v>
      </c>
      <c r="FP62">
        <v>-4.4308591029481956E-3</v>
      </c>
      <c r="FQ62">
        <v>0.18330945529728521</v>
      </c>
      <c r="FR62">
        <v>1</v>
      </c>
      <c r="FS62">
        <v>1.71581925</v>
      </c>
      <c r="FT62">
        <v>0.68864318949342795</v>
      </c>
      <c r="FU62">
        <v>7.8095746055323018E-2</v>
      </c>
      <c r="FV62">
        <v>0</v>
      </c>
      <c r="FW62">
        <v>1</v>
      </c>
      <c r="FX62">
        <v>3</v>
      </c>
      <c r="FY62" t="s">
        <v>436</v>
      </c>
      <c r="FZ62">
        <v>3.3688699999999998</v>
      </c>
      <c r="GA62">
        <v>2.8938199999999998</v>
      </c>
      <c r="GB62">
        <v>7.4101899999999998E-2</v>
      </c>
      <c r="GC62">
        <v>7.7690099999999998E-2</v>
      </c>
      <c r="GD62">
        <v>0.140208</v>
      </c>
      <c r="GE62">
        <v>0.13820499999999999</v>
      </c>
      <c r="GF62">
        <v>31939.9</v>
      </c>
      <c r="GG62">
        <v>27674.799999999999</v>
      </c>
      <c r="GH62">
        <v>30833.7</v>
      </c>
      <c r="GI62">
        <v>27969.7</v>
      </c>
      <c r="GJ62">
        <v>34929.5</v>
      </c>
      <c r="GK62">
        <v>34008.6</v>
      </c>
      <c r="GL62">
        <v>40195.1</v>
      </c>
      <c r="GM62">
        <v>38985.199999999997</v>
      </c>
      <c r="GN62">
        <v>2.2906</v>
      </c>
      <c r="GO62">
        <v>1.5872299999999999</v>
      </c>
      <c r="GP62">
        <v>0</v>
      </c>
      <c r="GQ62">
        <v>4.9717699999999997E-2</v>
      </c>
      <c r="GR62">
        <v>999.9</v>
      </c>
      <c r="GS62">
        <v>32.994</v>
      </c>
      <c r="GT62">
        <v>64.900000000000006</v>
      </c>
      <c r="GU62">
        <v>37.700000000000003</v>
      </c>
      <c r="GV62">
        <v>42.031799999999997</v>
      </c>
      <c r="GW62">
        <v>50.410200000000003</v>
      </c>
      <c r="GX62">
        <v>40.781199999999998</v>
      </c>
      <c r="GY62">
        <v>1</v>
      </c>
      <c r="GZ62">
        <v>0.68553600000000003</v>
      </c>
      <c r="HA62">
        <v>1.7454799999999999</v>
      </c>
      <c r="HB62">
        <v>20.199400000000001</v>
      </c>
      <c r="HC62">
        <v>5.2115999999999998</v>
      </c>
      <c r="HD62">
        <v>11.974</v>
      </c>
      <c r="HE62">
        <v>4.9905999999999997</v>
      </c>
      <c r="HF62">
        <v>3.2925</v>
      </c>
      <c r="HG62">
        <v>8349.2000000000007</v>
      </c>
      <c r="HH62">
        <v>9999</v>
      </c>
      <c r="HI62">
        <v>9999</v>
      </c>
      <c r="HJ62">
        <v>970.7</v>
      </c>
      <c r="HK62">
        <v>4.9712899999999998</v>
      </c>
      <c r="HL62">
        <v>1.87408</v>
      </c>
      <c r="HM62">
        <v>1.87042</v>
      </c>
      <c r="HN62">
        <v>1.8699600000000001</v>
      </c>
      <c r="HO62">
        <v>1.87469</v>
      </c>
      <c r="HP62">
        <v>1.87134</v>
      </c>
      <c r="HQ62">
        <v>1.86683</v>
      </c>
      <c r="HR62">
        <v>1.87785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-1.5760000000000001</v>
      </c>
      <c r="IG62">
        <v>0.58799999999999997</v>
      </c>
      <c r="IH62">
        <v>-1.4143203888967211</v>
      </c>
      <c r="II62">
        <v>1.7196870422270779E-5</v>
      </c>
      <c r="IJ62">
        <v>-2.1741833173098589E-6</v>
      </c>
      <c r="IK62">
        <v>9.0595066644434051E-10</v>
      </c>
      <c r="IL62">
        <v>-5.0132855213330413E-2</v>
      </c>
      <c r="IM62">
        <v>-1.2435942757381079E-3</v>
      </c>
      <c r="IN62">
        <v>8.3241555849602686E-4</v>
      </c>
      <c r="IO62">
        <v>-6.8006265696850886E-6</v>
      </c>
      <c r="IP62">
        <v>17</v>
      </c>
      <c r="IQ62">
        <v>2050</v>
      </c>
      <c r="IR62">
        <v>3</v>
      </c>
      <c r="IS62">
        <v>34</v>
      </c>
      <c r="IT62">
        <v>178.4</v>
      </c>
      <c r="IU62">
        <v>178.3</v>
      </c>
      <c r="IV62">
        <v>0.84350599999999998</v>
      </c>
      <c r="IW62">
        <v>2.5744600000000002</v>
      </c>
      <c r="IX62">
        <v>1.49902</v>
      </c>
      <c r="IY62">
        <v>2.2985799999999998</v>
      </c>
      <c r="IZ62">
        <v>1.69678</v>
      </c>
      <c r="JA62">
        <v>2.3962400000000001</v>
      </c>
      <c r="JB62">
        <v>42.138599999999997</v>
      </c>
      <c r="JC62">
        <v>13.7906</v>
      </c>
      <c r="JD62">
        <v>18</v>
      </c>
      <c r="JE62">
        <v>686.93100000000004</v>
      </c>
      <c r="JF62">
        <v>298.16399999999999</v>
      </c>
      <c r="JG62">
        <v>29.998699999999999</v>
      </c>
      <c r="JH62">
        <v>36.2256</v>
      </c>
      <c r="JI62">
        <v>29.999400000000001</v>
      </c>
      <c r="JJ62">
        <v>36.114899999999999</v>
      </c>
      <c r="JK62">
        <v>36.105200000000004</v>
      </c>
      <c r="JL62">
        <v>16.932099999999998</v>
      </c>
      <c r="JM62">
        <v>29.721699999999998</v>
      </c>
      <c r="JN62">
        <v>91.342699999999994</v>
      </c>
      <c r="JO62">
        <v>30</v>
      </c>
      <c r="JP62">
        <v>317.65300000000002</v>
      </c>
      <c r="JQ62">
        <v>32.308</v>
      </c>
      <c r="JR62">
        <v>98.264600000000002</v>
      </c>
      <c r="JS62">
        <v>98.183199999999999</v>
      </c>
    </row>
    <row r="63" spans="1:279" x14ac:dyDescent="0.2">
      <c r="A63">
        <v>48</v>
      </c>
      <c r="B63">
        <v>1658326797.5</v>
      </c>
      <c r="C63">
        <v>188</v>
      </c>
      <c r="D63" t="s">
        <v>515</v>
      </c>
      <c r="E63" t="s">
        <v>516</v>
      </c>
      <c r="F63">
        <v>4</v>
      </c>
      <c r="G63">
        <v>1658326795.5</v>
      </c>
      <c r="H63">
        <f t="shared" si="0"/>
        <v>1.9208782526112947E-3</v>
      </c>
      <c r="I63">
        <f t="shared" si="1"/>
        <v>1.9208782526112946</v>
      </c>
      <c r="J63">
        <f t="shared" si="2"/>
        <v>3.7562829270073896</v>
      </c>
      <c r="K63">
        <f t="shared" si="3"/>
        <v>297.38042857142858</v>
      </c>
      <c r="L63">
        <f t="shared" si="4"/>
        <v>230.33156352396458</v>
      </c>
      <c r="M63">
        <f t="shared" si="5"/>
        <v>23.315174644529836</v>
      </c>
      <c r="N63">
        <f t="shared" si="6"/>
        <v>30.102155874466604</v>
      </c>
      <c r="O63">
        <f t="shared" si="7"/>
        <v>0.10353980722606076</v>
      </c>
      <c r="P63">
        <f t="shared" si="8"/>
        <v>2.7671691441671324</v>
      </c>
      <c r="Q63">
        <f t="shared" si="9"/>
        <v>0.10143469775135443</v>
      </c>
      <c r="R63">
        <f t="shared" si="10"/>
        <v>6.3582257039230095E-2</v>
      </c>
      <c r="S63">
        <f t="shared" si="11"/>
        <v>194.43170061254472</v>
      </c>
      <c r="T63">
        <f t="shared" si="12"/>
        <v>34.57164542754942</v>
      </c>
      <c r="U63">
        <f t="shared" si="13"/>
        <v>33.807214285714281</v>
      </c>
      <c r="V63">
        <f t="shared" si="14"/>
        <v>5.2858212856411892</v>
      </c>
      <c r="W63">
        <f t="shared" si="15"/>
        <v>64.98879627445902</v>
      </c>
      <c r="X63">
        <f t="shared" si="16"/>
        <v>3.4516566480772375</v>
      </c>
      <c r="Y63">
        <f t="shared" si="17"/>
        <v>5.3111564545683985</v>
      </c>
      <c r="Z63">
        <f t="shared" si="18"/>
        <v>1.8341646375639518</v>
      </c>
      <c r="AA63">
        <f t="shared" si="19"/>
        <v>-84.710730940158101</v>
      </c>
      <c r="AB63">
        <f t="shared" si="20"/>
        <v>12.774380509495817</v>
      </c>
      <c r="AC63">
        <f t="shared" si="21"/>
        <v>1.0660899821827818</v>
      </c>
      <c r="AD63">
        <f t="shared" si="22"/>
        <v>123.5614401640652</v>
      </c>
      <c r="AE63">
        <f t="shared" si="23"/>
        <v>13.217268229711586</v>
      </c>
      <c r="AF63">
        <f t="shared" si="24"/>
        <v>2.0415595778907214</v>
      </c>
      <c r="AG63">
        <f t="shared" si="25"/>
        <v>3.7562829270073896</v>
      </c>
      <c r="AH63">
        <v>320.67599315837191</v>
      </c>
      <c r="AI63">
        <v>310.43589696969701</v>
      </c>
      <c r="AJ63">
        <v>1.705260072871295</v>
      </c>
      <c r="AK63">
        <v>64.097961057381042</v>
      </c>
      <c r="AL63">
        <f t="shared" si="26"/>
        <v>1.9208782526112946</v>
      </c>
      <c r="AM63">
        <v>32.286239904963431</v>
      </c>
      <c r="AN63">
        <v>34.076003636363623</v>
      </c>
      <c r="AO63">
        <v>-1.4131412107637629E-2</v>
      </c>
      <c r="AP63">
        <v>90.36402905694564</v>
      </c>
      <c r="AQ63">
        <v>20</v>
      </c>
      <c r="AR63">
        <v>3</v>
      </c>
      <c r="AS63">
        <f t="shared" si="27"/>
        <v>1</v>
      </c>
      <c r="AT63">
        <f t="shared" si="28"/>
        <v>0</v>
      </c>
      <c r="AU63">
        <f t="shared" si="29"/>
        <v>47186.232117439649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1009.5356997992455</v>
      </c>
      <c r="BI63">
        <f t="shared" si="33"/>
        <v>3.7562829270073896</v>
      </c>
      <c r="BJ63" t="e">
        <f t="shared" si="34"/>
        <v>#DIV/0!</v>
      </c>
      <c r="BK63">
        <f t="shared" si="35"/>
        <v>3.7208024716256765E-3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253</v>
      </c>
      <c r="CG63">
        <v>1000</v>
      </c>
      <c r="CH63" t="s">
        <v>414</v>
      </c>
      <c r="CI63">
        <v>1110.1500000000001</v>
      </c>
      <c r="CJ63">
        <v>1175.8634999999999</v>
      </c>
      <c r="CK63">
        <v>1152.67</v>
      </c>
      <c r="CL63">
        <v>1.3005735999999999E-4</v>
      </c>
      <c r="CM63">
        <v>6.5004835999999994E-4</v>
      </c>
      <c r="CN63">
        <v>4.7597999359999997E-2</v>
      </c>
      <c r="CO63">
        <v>5.5000000000000003E-4</v>
      </c>
      <c r="CP63">
        <f t="shared" si="46"/>
        <v>1200.035714285714</v>
      </c>
      <c r="CQ63">
        <f t="shared" si="47"/>
        <v>1009.5356997992455</v>
      </c>
      <c r="CR63">
        <f t="shared" si="48"/>
        <v>0.84125471249007122</v>
      </c>
      <c r="CS63">
        <f t="shared" si="49"/>
        <v>0.16202159510583772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1658326795.5</v>
      </c>
      <c r="CZ63">
        <v>297.38042857142858</v>
      </c>
      <c r="DA63">
        <v>310.13600000000002</v>
      </c>
      <c r="DB63">
        <v>34.099057142857141</v>
      </c>
      <c r="DC63">
        <v>32.279571428571423</v>
      </c>
      <c r="DD63">
        <v>298.95957142857151</v>
      </c>
      <c r="DE63">
        <v>33.511985714285707</v>
      </c>
      <c r="DF63">
        <v>650.2752857142857</v>
      </c>
      <c r="DG63">
        <v>101.1242857142857</v>
      </c>
      <c r="DH63">
        <v>0.1001157</v>
      </c>
      <c r="DI63">
        <v>33.89284285714286</v>
      </c>
      <c r="DJ63">
        <v>999.89999999999986</v>
      </c>
      <c r="DK63">
        <v>33.807214285714281</v>
      </c>
      <c r="DL63">
        <v>0</v>
      </c>
      <c r="DM63">
        <v>0</v>
      </c>
      <c r="DN63">
        <v>9000.6257142857139</v>
      </c>
      <c r="DO63">
        <v>0</v>
      </c>
      <c r="DP63">
        <v>1838.547142857142</v>
      </c>
      <c r="DQ63">
        <v>-12.755942857142861</v>
      </c>
      <c r="DR63">
        <v>307.87885714285721</v>
      </c>
      <c r="DS63">
        <v>320.48128571428572</v>
      </c>
      <c r="DT63">
        <v>1.8195057142857141</v>
      </c>
      <c r="DU63">
        <v>310.13600000000002</v>
      </c>
      <c r="DV63">
        <v>32.279571428571423</v>
      </c>
      <c r="DW63">
        <v>3.448248571428572</v>
      </c>
      <c r="DX63">
        <v>3.264252857142858</v>
      </c>
      <c r="DY63">
        <v>26.367057142857139</v>
      </c>
      <c r="DZ63">
        <v>25.441042857142861</v>
      </c>
      <c r="EA63">
        <v>1200.035714285714</v>
      </c>
      <c r="EB63">
        <v>0.95800299999999994</v>
      </c>
      <c r="EC63">
        <v>4.1997500000000007E-2</v>
      </c>
      <c r="ED63">
        <v>0</v>
      </c>
      <c r="EE63">
        <v>570.93742857142854</v>
      </c>
      <c r="EF63">
        <v>5.0001600000000002</v>
      </c>
      <c r="EG63">
        <v>8415.442857142858</v>
      </c>
      <c r="EH63">
        <v>9515.4671428571419</v>
      </c>
      <c r="EI63">
        <v>48.5</v>
      </c>
      <c r="EJ63">
        <v>51.125</v>
      </c>
      <c r="EK63">
        <v>49.713999999999999</v>
      </c>
      <c r="EL63">
        <v>49.446000000000012</v>
      </c>
      <c r="EM63">
        <v>50.125</v>
      </c>
      <c r="EN63">
        <v>1144.8457142857139</v>
      </c>
      <c r="EO63">
        <v>50.19</v>
      </c>
      <c r="EP63">
        <v>0</v>
      </c>
      <c r="EQ63">
        <v>769308.60000014305</v>
      </c>
      <c r="ER63">
        <v>0</v>
      </c>
      <c r="ES63">
        <v>570.84484615384622</v>
      </c>
      <c r="ET63">
        <v>0.33613676520653329</v>
      </c>
      <c r="EU63">
        <v>10.717948692133991</v>
      </c>
      <c r="EV63">
        <v>8414.2769230769227</v>
      </c>
      <c r="EW63">
        <v>15</v>
      </c>
      <c r="EX63">
        <v>1658316094</v>
      </c>
      <c r="EY63" t="s">
        <v>416</v>
      </c>
      <c r="EZ63">
        <v>1658316090.5</v>
      </c>
      <c r="FA63">
        <v>1658316094</v>
      </c>
      <c r="FB63">
        <v>11</v>
      </c>
      <c r="FC63">
        <v>-0.13300000000000001</v>
      </c>
      <c r="FD63">
        <v>0.107</v>
      </c>
      <c r="FE63">
        <v>-1.72</v>
      </c>
      <c r="FF63">
        <v>0.44</v>
      </c>
      <c r="FG63">
        <v>415</v>
      </c>
      <c r="FH63">
        <v>29</v>
      </c>
      <c r="FI63">
        <v>0.15</v>
      </c>
      <c r="FJ63">
        <v>0.28000000000000003</v>
      </c>
      <c r="FK63">
        <v>-12.42338780487805</v>
      </c>
      <c r="FL63">
        <v>-2.082955400696886</v>
      </c>
      <c r="FM63">
        <v>0.2146085627768208</v>
      </c>
      <c r="FN63">
        <v>0</v>
      </c>
      <c r="FO63">
        <v>570.84738235294117</v>
      </c>
      <c r="FP63">
        <v>7.136746300717442E-2</v>
      </c>
      <c r="FQ63">
        <v>0.20861504298390091</v>
      </c>
      <c r="FR63">
        <v>1</v>
      </c>
      <c r="FS63">
        <v>1.7512765853658541</v>
      </c>
      <c r="FT63">
        <v>0.53944390243902218</v>
      </c>
      <c r="FU63">
        <v>6.6111519958832451E-2</v>
      </c>
      <c r="FV63">
        <v>0</v>
      </c>
      <c r="FW63">
        <v>1</v>
      </c>
      <c r="FX63">
        <v>3</v>
      </c>
      <c r="FY63" t="s">
        <v>436</v>
      </c>
      <c r="FZ63">
        <v>3.36896</v>
      </c>
      <c r="GA63">
        <v>2.8938600000000001</v>
      </c>
      <c r="GB63">
        <v>7.5473600000000002E-2</v>
      </c>
      <c r="GC63">
        <v>7.9078599999999999E-2</v>
      </c>
      <c r="GD63">
        <v>0.14004800000000001</v>
      </c>
      <c r="GE63">
        <v>0.13807700000000001</v>
      </c>
      <c r="GF63">
        <v>31893.3</v>
      </c>
      <c r="GG63">
        <v>27632.5</v>
      </c>
      <c r="GH63">
        <v>30834.400000000001</v>
      </c>
      <c r="GI63">
        <v>27969</v>
      </c>
      <c r="GJ63">
        <v>34936.699999999997</v>
      </c>
      <c r="GK63">
        <v>34013.199999999997</v>
      </c>
      <c r="GL63">
        <v>40195.9</v>
      </c>
      <c r="GM63">
        <v>38984.6</v>
      </c>
      <c r="GN63">
        <v>2.2909000000000002</v>
      </c>
      <c r="GO63">
        <v>1.58728</v>
      </c>
      <c r="GP63">
        <v>0</v>
      </c>
      <c r="GQ63">
        <v>5.0917299999999999E-2</v>
      </c>
      <c r="GR63">
        <v>999.9</v>
      </c>
      <c r="GS63">
        <v>32.990299999999998</v>
      </c>
      <c r="GT63">
        <v>64.900000000000006</v>
      </c>
      <c r="GU63">
        <v>37.700000000000003</v>
      </c>
      <c r="GV63">
        <v>42.035699999999999</v>
      </c>
      <c r="GW63">
        <v>50.470199999999998</v>
      </c>
      <c r="GX63">
        <v>40.5809</v>
      </c>
      <c r="GY63">
        <v>1</v>
      </c>
      <c r="GZ63">
        <v>0.685137</v>
      </c>
      <c r="HA63">
        <v>1.7390300000000001</v>
      </c>
      <c r="HB63">
        <v>20.1997</v>
      </c>
      <c r="HC63">
        <v>5.2117500000000003</v>
      </c>
      <c r="HD63">
        <v>11.974</v>
      </c>
      <c r="HE63">
        <v>4.9902499999999996</v>
      </c>
      <c r="HF63">
        <v>3.2924799999999999</v>
      </c>
      <c r="HG63">
        <v>8349.2000000000007</v>
      </c>
      <c r="HH63">
        <v>9999</v>
      </c>
      <c r="HI63">
        <v>9999</v>
      </c>
      <c r="HJ63">
        <v>970.7</v>
      </c>
      <c r="HK63">
        <v>4.9712699999999996</v>
      </c>
      <c r="HL63">
        <v>1.87408</v>
      </c>
      <c r="HM63">
        <v>1.87042</v>
      </c>
      <c r="HN63">
        <v>1.8699699999999999</v>
      </c>
      <c r="HO63">
        <v>1.87466</v>
      </c>
      <c r="HP63">
        <v>1.87134</v>
      </c>
      <c r="HQ63">
        <v>1.8668400000000001</v>
      </c>
      <c r="HR63">
        <v>1.8778600000000001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-1.583</v>
      </c>
      <c r="IG63">
        <v>0.58620000000000005</v>
      </c>
      <c r="IH63">
        <v>-1.4143203888967211</v>
      </c>
      <c r="II63">
        <v>1.7196870422270779E-5</v>
      </c>
      <c r="IJ63">
        <v>-2.1741833173098589E-6</v>
      </c>
      <c r="IK63">
        <v>9.0595066644434051E-10</v>
      </c>
      <c r="IL63">
        <v>-5.0132855213330413E-2</v>
      </c>
      <c r="IM63">
        <v>-1.2435942757381079E-3</v>
      </c>
      <c r="IN63">
        <v>8.3241555849602686E-4</v>
      </c>
      <c r="IO63">
        <v>-6.8006265696850886E-6</v>
      </c>
      <c r="IP63">
        <v>17</v>
      </c>
      <c r="IQ63">
        <v>2050</v>
      </c>
      <c r="IR63">
        <v>3</v>
      </c>
      <c r="IS63">
        <v>34</v>
      </c>
      <c r="IT63">
        <v>178.4</v>
      </c>
      <c r="IU63">
        <v>178.4</v>
      </c>
      <c r="IV63">
        <v>0.85693399999999997</v>
      </c>
      <c r="IW63">
        <v>2.5756800000000002</v>
      </c>
      <c r="IX63">
        <v>1.49902</v>
      </c>
      <c r="IY63">
        <v>2.2997999999999998</v>
      </c>
      <c r="IZ63">
        <v>1.69678</v>
      </c>
      <c r="JA63">
        <v>2.3986800000000001</v>
      </c>
      <c r="JB63">
        <v>42.164999999999999</v>
      </c>
      <c r="JC63">
        <v>13.7906</v>
      </c>
      <c r="JD63">
        <v>18</v>
      </c>
      <c r="JE63">
        <v>687.10199999999998</v>
      </c>
      <c r="JF63">
        <v>298.15499999999997</v>
      </c>
      <c r="JG63">
        <v>29.9985</v>
      </c>
      <c r="JH63">
        <v>36.218899999999998</v>
      </c>
      <c r="JI63">
        <v>29.999500000000001</v>
      </c>
      <c r="JJ63">
        <v>36.108199999999997</v>
      </c>
      <c r="JK63">
        <v>36.098100000000002</v>
      </c>
      <c r="JL63">
        <v>17.218800000000002</v>
      </c>
      <c r="JM63">
        <v>29.721699999999998</v>
      </c>
      <c r="JN63">
        <v>90.965400000000002</v>
      </c>
      <c r="JO63">
        <v>30</v>
      </c>
      <c r="JP63">
        <v>324.39100000000002</v>
      </c>
      <c r="JQ63">
        <v>32.3339</v>
      </c>
      <c r="JR63">
        <v>98.266599999999997</v>
      </c>
      <c r="JS63">
        <v>98.181399999999996</v>
      </c>
    </row>
    <row r="64" spans="1:279" x14ac:dyDescent="0.2">
      <c r="A64">
        <v>49</v>
      </c>
      <c r="B64">
        <v>1658326801.5</v>
      </c>
      <c r="C64">
        <v>192</v>
      </c>
      <c r="D64" t="s">
        <v>517</v>
      </c>
      <c r="E64" t="s">
        <v>518</v>
      </c>
      <c r="F64">
        <v>4</v>
      </c>
      <c r="G64">
        <v>1658326799.1875</v>
      </c>
      <c r="H64">
        <f t="shared" si="0"/>
        <v>1.896133821698112E-3</v>
      </c>
      <c r="I64">
        <f t="shared" si="1"/>
        <v>1.8961338216981121</v>
      </c>
      <c r="J64">
        <f t="shared" si="2"/>
        <v>3.9392982131996397</v>
      </c>
      <c r="K64">
        <f t="shared" si="3"/>
        <v>303.44087500000001</v>
      </c>
      <c r="L64">
        <f t="shared" si="4"/>
        <v>232.23763481505981</v>
      </c>
      <c r="M64">
        <f t="shared" si="5"/>
        <v>23.508145438272003</v>
      </c>
      <c r="N64">
        <f t="shared" si="6"/>
        <v>30.71565996224977</v>
      </c>
      <c r="O64">
        <f t="shared" si="7"/>
        <v>0.10167500999362303</v>
      </c>
      <c r="P64">
        <f t="shared" si="8"/>
        <v>2.7684662688552328</v>
      </c>
      <c r="Q64">
        <f t="shared" si="9"/>
        <v>9.9645175188100565E-2</v>
      </c>
      <c r="R64">
        <f t="shared" si="10"/>
        <v>6.2457231885197598E-2</v>
      </c>
      <c r="S64">
        <f t="shared" si="11"/>
        <v>194.42600061253324</v>
      </c>
      <c r="T64">
        <f t="shared" si="12"/>
        <v>34.582419635980528</v>
      </c>
      <c r="U64">
        <f t="shared" si="13"/>
        <v>33.820562499999987</v>
      </c>
      <c r="V64">
        <f t="shared" si="14"/>
        <v>5.2897637310000203</v>
      </c>
      <c r="W64">
        <f t="shared" si="15"/>
        <v>64.879670578371503</v>
      </c>
      <c r="X64">
        <f t="shared" si="16"/>
        <v>3.446699043271126</v>
      </c>
      <c r="Y64">
        <f t="shared" si="17"/>
        <v>5.3124484334544837</v>
      </c>
      <c r="Z64">
        <f t="shared" si="18"/>
        <v>1.8430646877288943</v>
      </c>
      <c r="AA64">
        <f t="shared" si="19"/>
        <v>-83.619501536886744</v>
      </c>
      <c r="AB64">
        <f t="shared" si="20"/>
        <v>11.438419205325076</v>
      </c>
      <c r="AC64">
        <f t="shared" si="21"/>
        <v>0.95423222560823018</v>
      </c>
      <c r="AD64">
        <f t="shared" si="22"/>
        <v>123.1991505065798</v>
      </c>
      <c r="AE64">
        <f t="shared" si="23"/>
        <v>13.352039853669048</v>
      </c>
      <c r="AF64">
        <f t="shared" si="24"/>
        <v>2.0046846652056152</v>
      </c>
      <c r="AG64">
        <f t="shared" si="25"/>
        <v>3.9392982131996397</v>
      </c>
      <c r="AH64">
        <v>327.60402225549927</v>
      </c>
      <c r="AI64">
        <v>317.21527878787879</v>
      </c>
      <c r="AJ64">
        <v>1.698602045717533</v>
      </c>
      <c r="AK64">
        <v>64.097961057381042</v>
      </c>
      <c r="AL64">
        <f t="shared" si="26"/>
        <v>1.8961338216981121</v>
      </c>
      <c r="AM64">
        <v>32.265617580018997</v>
      </c>
      <c r="AN64">
        <v>34.030484848484832</v>
      </c>
      <c r="AO64">
        <v>-1.359167947375994E-2</v>
      </c>
      <c r="AP64">
        <v>90.36402905694564</v>
      </c>
      <c r="AQ64">
        <v>20</v>
      </c>
      <c r="AR64">
        <v>3</v>
      </c>
      <c r="AS64">
        <f t="shared" si="27"/>
        <v>1</v>
      </c>
      <c r="AT64">
        <f t="shared" si="28"/>
        <v>0</v>
      </c>
      <c r="AU64">
        <f t="shared" si="29"/>
        <v>47221.14323884037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1009.50569979924</v>
      </c>
      <c r="BI64">
        <f t="shared" si="33"/>
        <v>3.9392982131996397</v>
      </c>
      <c r="BJ64" t="e">
        <f t="shared" si="34"/>
        <v>#DIV/0!</v>
      </c>
      <c r="BK64">
        <f t="shared" si="35"/>
        <v>3.9022050236893623E-3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253</v>
      </c>
      <c r="CG64">
        <v>1000</v>
      </c>
      <c r="CH64" t="s">
        <v>414</v>
      </c>
      <c r="CI64">
        <v>1110.1500000000001</v>
      </c>
      <c r="CJ64">
        <v>1175.8634999999999</v>
      </c>
      <c r="CK64">
        <v>1152.67</v>
      </c>
      <c r="CL64">
        <v>1.3005735999999999E-4</v>
      </c>
      <c r="CM64">
        <v>6.5004835999999994E-4</v>
      </c>
      <c r="CN64">
        <v>4.7597999359999997E-2</v>
      </c>
      <c r="CO64">
        <v>5.5000000000000003E-4</v>
      </c>
      <c r="CP64">
        <f t="shared" si="46"/>
        <v>1200</v>
      </c>
      <c r="CQ64">
        <f t="shared" si="47"/>
        <v>1009.50569979924</v>
      </c>
      <c r="CR64">
        <f t="shared" si="48"/>
        <v>0.84125474983269999</v>
      </c>
      <c r="CS64">
        <f t="shared" si="49"/>
        <v>0.16202166717711103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1658326799.1875</v>
      </c>
      <c r="CZ64">
        <v>303.44087500000001</v>
      </c>
      <c r="DA64">
        <v>316.32225</v>
      </c>
      <c r="DB64">
        <v>34.050037500000002</v>
      </c>
      <c r="DC64">
        <v>32.263275</v>
      </c>
      <c r="DD64">
        <v>305.02662500000002</v>
      </c>
      <c r="DE64">
        <v>33.464437500000003</v>
      </c>
      <c r="DF64">
        <v>650.25712499999997</v>
      </c>
      <c r="DG64">
        <v>101.1245</v>
      </c>
      <c r="DH64">
        <v>0.10003002499999999</v>
      </c>
      <c r="DI64">
        <v>33.897199999999998</v>
      </c>
      <c r="DJ64">
        <v>999.9</v>
      </c>
      <c r="DK64">
        <v>33.820562499999987</v>
      </c>
      <c r="DL64">
        <v>0</v>
      </c>
      <c r="DM64">
        <v>0</v>
      </c>
      <c r="DN64">
        <v>9007.4987500000007</v>
      </c>
      <c r="DO64">
        <v>0</v>
      </c>
      <c r="DP64">
        <v>1838.9012499999999</v>
      </c>
      <c r="DQ64">
        <v>-12.881337500000001</v>
      </c>
      <c r="DR64">
        <v>314.13712500000003</v>
      </c>
      <c r="DS64">
        <v>326.86812500000002</v>
      </c>
      <c r="DT64">
        <v>1.7867675000000001</v>
      </c>
      <c r="DU64">
        <v>316.32225</v>
      </c>
      <c r="DV64">
        <v>32.263275</v>
      </c>
      <c r="DW64">
        <v>3.44329375</v>
      </c>
      <c r="DX64">
        <v>3.2626087500000001</v>
      </c>
      <c r="DY64">
        <v>26.342712500000001</v>
      </c>
      <c r="DZ64">
        <v>25.432575</v>
      </c>
      <c r="EA64">
        <v>1200</v>
      </c>
      <c r="EB64">
        <v>0.95800162500000008</v>
      </c>
      <c r="EC64">
        <v>4.1998837499999997E-2</v>
      </c>
      <c r="ED64">
        <v>0</v>
      </c>
      <c r="EE64">
        <v>571.05825000000004</v>
      </c>
      <c r="EF64">
        <v>5.0001600000000002</v>
      </c>
      <c r="EG64">
        <v>8416.1375000000007</v>
      </c>
      <c r="EH64">
        <v>9515.1774999999998</v>
      </c>
      <c r="EI64">
        <v>48.476374999999997</v>
      </c>
      <c r="EJ64">
        <v>51.109250000000003</v>
      </c>
      <c r="EK64">
        <v>49.702749999999988</v>
      </c>
      <c r="EL64">
        <v>49.444875000000003</v>
      </c>
      <c r="EM64">
        <v>50.140500000000003</v>
      </c>
      <c r="EN64">
        <v>1144.81</v>
      </c>
      <c r="EO64">
        <v>50.19</v>
      </c>
      <c r="EP64">
        <v>0</v>
      </c>
      <c r="EQ64">
        <v>769312.79999995232</v>
      </c>
      <c r="ER64">
        <v>0</v>
      </c>
      <c r="ES64">
        <v>570.91707999999994</v>
      </c>
      <c r="ET64">
        <v>1.2379230836911139</v>
      </c>
      <c r="EU64">
        <v>11.69307689388617</v>
      </c>
      <c r="EV64">
        <v>8415.1819999999989</v>
      </c>
      <c r="EW64">
        <v>15</v>
      </c>
      <c r="EX64">
        <v>1658316094</v>
      </c>
      <c r="EY64" t="s">
        <v>416</v>
      </c>
      <c r="EZ64">
        <v>1658316090.5</v>
      </c>
      <c r="FA64">
        <v>1658316094</v>
      </c>
      <c r="FB64">
        <v>11</v>
      </c>
      <c r="FC64">
        <v>-0.13300000000000001</v>
      </c>
      <c r="FD64">
        <v>0.107</v>
      </c>
      <c r="FE64">
        <v>-1.72</v>
      </c>
      <c r="FF64">
        <v>0.44</v>
      </c>
      <c r="FG64">
        <v>415</v>
      </c>
      <c r="FH64">
        <v>29</v>
      </c>
      <c r="FI64">
        <v>0.15</v>
      </c>
      <c r="FJ64">
        <v>0.28000000000000003</v>
      </c>
      <c r="FK64">
        <v>-12.570358536585371</v>
      </c>
      <c r="FL64">
        <v>-1.901776306620224</v>
      </c>
      <c r="FM64">
        <v>0.1949422678460993</v>
      </c>
      <c r="FN64">
        <v>0</v>
      </c>
      <c r="FO64">
        <v>570.87855882352937</v>
      </c>
      <c r="FP64">
        <v>0.69211612510468834</v>
      </c>
      <c r="FQ64">
        <v>0.22653219368357139</v>
      </c>
      <c r="FR64">
        <v>1</v>
      </c>
      <c r="FS64">
        <v>1.7834395121951221</v>
      </c>
      <c r="FT64">
        <v>0.14715888501742869</v>
      </c>
      <c r="FU64">
        <v>2.6519596155481901E-2</v>
      </c>
      <c r="FV64">
        <v>0</v>
      </c>
      <c r="FW64">
        <v>1</v>
      </c>
      <c r="FX64">
        <v>3</v>
      </c>
      <c r="FY64" t="s">
        <v>436</v>
      </c>
      <c r="FZ64">
        <v>3.3688699999999998</v>
      </c>
      <c r="GA64">
        <v>2.8936700000000002</v>
      </c>
      <c r="GB64">
        <v>7.6827800000000002E-2</v>
      </c>
      <c r="GC64">
        <v>8.0463800000000002E-2</v>
      </c>
      <c r="GD64">
        <v>0.13992599999999999</v>
      </c>
      <c r="GE64">
        <v>0.13803499999999999</v>
      </c>
      <c r="GF64">
        <v>31847</v>
      </c>
      <c r="GG64">
        <v>27592.2</v>
      </c>
      <c r="GH64">
        <v>30834.9</v>
      </c>
      <c r="GI64">
        <v>27970.3</v>
      </c>
      <c r="GJ64">
        <v>34942</v>
      </c>
      <c r="GK64">
        <v>34016.699999999997</v>
      </c>
      <c r="GL64">
        <v>40196.300000000003</v>
      </c>
      <c r="GM64">
        <v>38986.6</v>
      </c>
      <c r="GN64">
        <v>2.2913299999999999</v>
      </c>
      <c r="GO64">
        <v>1.58718</v>
      </c>
      <c r="GP64">
        <v>0</v>
      </c>
      <c r="GQ64">
        <v>5.19827E-2</v>
      </c>
      <c r="GR64">
        <v>999.9</v>
      </c>
      <c r="GS64">
        <v>32.987000000000002</v>
      </c>
      <c r="GT64">
        <v>64.900000000000006</v>
      </c>
      <c r="GU64">
        <v>37.700000000000003</v>
      </c>
      <c r="GV64">
        <v>42.033000000000001</v>
      </c>
      <c r="GW64">
        <v>50.3202</v>
      </c>
      <c r="GX64">
        <v>40.600999999999999</v>
      </c>
      <c r="GY64">
        <v>1</v>
      </c>
      <c r="GZ64">
        <v>0.68460600000000005</v>
      </c>
      <c r="HA64">
        <v>1.7327600000000001</v>
      </c>
      <c r="HB64">
        <v>20.1999</v>
      </c>
      <c r="HC64">
        <v>5.2114500000000001</v>
      </c>
      <c r="HD64">
        <v>11.974</v>
      </c>
      <c r="HE64">
        <v>4.9897999999999998</v>
      </c>
      <c r="HF64">
        <v>3.2924500000000001</v>
      </c>
      <c r="HG64">
        <v>8349.2000000000007</v>
      </c>
      <c r="HH64">
        <v>9999</v>
      </c>
      <c r="HI64">
        <v>9999</v>
      </c>
      <c r="HJ64">
        <v>970.7</v>
      </c>
      <c r="HK64">
        <v>4.9712800000000001</v>
      </c>
      <c r="HL64">
        <v>1.87408</v>
      </c>
      <c r="HM64">
        <v>1.87042</v>
      </c>
      <c r="HN64">
        <v>1.8699699999999999</v>
      </c>
      <c r="HO64">
        <v>1.87469</v>
      </c>
      <c r="HP64">
        <v>1.87134</v>
      </c>
      <c r="HQ64">
        <v>1.8668199999999999</v>
      </c>
      <c r="HR64">
        <v>1.8778900000000001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-1.59</v>
      </c>
      <c r="IG64">
        <v>0.58479999999999999</v>
      </c>
      <c r="IH64">
        <v>-1.4143203888967211</v>
      </c>
      <c r="II64">
        <v>1.7196870422270779E-5</v>
      </c>
      <c r="IJ64">
        <v>-2.1741833173098589E-6</v>
      </c>
      <c r="IK64">
        <v>9.0595066644434051E-10</v>
      </c>
      <c r="IL64">
        <v>-5.0132855213330413E-2</v>
      </c>
      <c r="IM64">
        <v>-1.2435942757381079E-3</v>
      </c>
      <c r="IN64">
        <v>8.3241555849602686E-4</v>
      </c>
      <c r="IO64">
        <v>-6.8006265696850886E-6</v>
      </c>
      <c r="IP64">
        <v>17</v>
      </c>
      <c r="IQ64">
        <v>2050</v>
      </c>
      <c r="IR64">
        <v>3</v>
      </c>
      <c r="IS64">
        <v>34</v>
      </c>
      <c r="IT64">
        <v>178.5</v>
      </c>
      <c r="IU64">
        <v>178.5</v>
      </c>
      <c r="IV64">
        <v>0.87158199999999997</v>
      </c>
      <c r="IW64">
        <v>2.5781200000000002</v>
      </c>
      <c r="IX64">
        <v>1.49902</v>
      </c>
      <c r="IY64">
        <v>2.2985799999999998</v>
      </c>
      <c r="IZ64">
        <v>1.69678</v>
      </c>
      <c r="JA64">
        <v>2.4023400000000001</v>
      </c>
      <c r="JB64">
        <v>42.164999999999999</v>
      </c>
      <c r="JC64">
        <v>13.7818</v>
      </c>
      <c r="JD64">
        <v>18</v>
      </c>
      <c r="JE64">
        <v>687.37699999999995</v>
      </c>
      <c r="JF64">
        <v>298.07400000000001</v>
      </c>
      <c r="JG64">
        <v>29.9984</v>
      </c>
      <c r="JH64">
        <v>36.212200000000003</v>
      </c>
      <c r="JI64">
        <v>29.999500000000001</v>
      </c>
      <c r="JJ64">
        <v>36.101599999999998</v>
      </c>
      <c r="JK64">
        <v>36.091799999999999</v>
      </c>
      <c r="JL64">
        <v>17.5001</v>
      </c>
      <c r="JM64">
        <v>29.721699999999998</v>
      </c>
      <c r="JN64">
        <v>90.965400000000002</v>
      </c>
      <c r="JO64">
        <v>30</v>
      </c>
      <c r="JP64">
        <v>331.07900000000001</v>
      </c>
      <c r="JQ64">
        <v>32.3339</v>
      </c>
      <c r="JR64">
        <v>98.267899999999997</v>
      </c>
      <c r="JS64">
        <v>98.186199999999999</v>
      </c>
    </row>
    <row r="65" spans="1:279" x14ac:dyDescent="0.2">
      <c r="A65">
        <v>50</v>
      </c>
      <c r="B65">
        <v>1658326805.5</v>
      </c>
      <c r="C65">
        <v>196</v>
      </c>
      <c r="D65" t="s">
        <v>519</v>
      </c>
      <c r="E65" t="s">
        <v>520</v>
      </c>
      <c r="F65">
        <v>4</v>
      </c>
      <c r="G65">
        <v>1658326803.5</v>
      </c>
      <c r="H65">
        <f t="shared" si="0"/>
        <v>1.9077325891940821E-3</v>
      </c>
      <c r="I65">
        <f t="shared" si="1"/>
        <v>1.9077325891940822</v>
      </c>
      <c r="J65">
        <f t="shared" si="2"/>
        <v>4.0002526876377971</v>
      </c>
      <c r="K65">
        <f t="shared" si="3"/>
        <v>310.56685714285709</v>
      </c>
      <c r="L65">
        <f t="shared" si="4"/>
        <v>238.25972252596068</v>
      </c>
      <c r="M65">
        <f t="shared" si="5"/>
        <v>24.117914290222899</v>
      </c>
      <c r="N65">
        <f t="shared" si="6"/>
        <v>31.437226412194764</v>
      </c>
      <c r="O65">
        <f t="shared" si="7"/>
        <v>0.10185326090869982</v>
      </c>
      <c r="P65">
        <f t="shared" si="8"/>
        <v>2.7640073600273962</v>
      </c>
      <c r="Q65">
        <f t="shared" si="9"/>
        <v>9.9813164532511753E-2</v>
      </c>
      <c r="R65">
        <f t="shared" si="10"/>
        <v>6.2563118944361631E-2</v>
      </c>
      <c r="S65">
        <f t="shared" si="11"/>
        <v>194.43124461254382</v>
      </c>
      <c r="T65">
        <f t="shared" si="12"/>
        <v>34.59216972938362</v>
      </c>
      <c r="U65">
        <f t="shared" si="13"/>
        <v>33.835000000000001</v>
      </c>
      <c r="V65">
        <f t="shared" si="14"/>
        <v>5.2940307796166053</v>
      </c>
      <c r="W65">
        <f t="shared" si="15"/>
        <v>64.763374124755472</v>
      </c>
      <c r="X65">
        <f t="shared" si="16"/>
        <v>3.4428014962806621</v>
      </c>
      <c r="Y65">
        <f t="shared" si="17"/>
        <v>5.3159699333278994</v>
      </c>
      <c r="Z65">
        <f t="shared" si="18"/>
        <v>1.8512292833359432</v>
      </c>
      <c r="AA65">
        <f t="shared" si="19"/>
        <v>-84.131007183459019</v>
      </c>
      <c r="AB65">
        <f t="shared" si="20"/>
        <v>11.037617992226314</v>
      </c>
      <c r="AC65">
        <f t="shared" si="21"/>
        <v>0.92240005723576535</v>
      </c>
      <c r="AD65">
        <f t="shared" si="22"/>
        <v>122.26025547854688</v>
      </c>
      <c r="AE65">
        <f t="shared" si="23"/>
        <v>13.495342516503785</v>
      </c>
      <c r="AF65">
        <f t="shared" si="24"/>
        <v>1.9736770505310204</v>
      </c>
      <c r="AG65">
        <f t="shared" si="25"/>
        <v>4.0002526876377971</v>
      </c>
      <c r="AH65">
        <v>334.56666540480143</v>
      </c>
      <c r="AI65">
        <v>324.06835757575749</v>
      </c>
      <c r="AJ65">
        <v>1.71187906596974</v>
      </c>
      <c r="AK65">
        <v>64.097961057381042</v>
      </c>
      <c r="AL65">
        <f t="shared" si="26"/>
        <v>1.9077325891940822</v>
      </c>
      <c r="AM65">
        <v>32.252378416049673</v>
      </c>
      <c r="AN65">
        <v>34.002706666666647</v>
      </c>
      <c r="AO65">
        <v>-9.0684908106027622E-3</v>
      </c>
      <c r="AP65">
        <v>90.36402905694564</v>
      </c>
      <c r="AQ65">
        <v>20</v>
      </c>
      <c r="AR65">
        <v>3</v>
      </c>
      <c r="AS65">
        <f t="shared" si="27"/>
        <v>1</v>
      </c>
      <c r="AT65">
        <f t="shared" si="28"/>
        <v>0</v>
      </c>
      <c r="AU65">
        <f t="shared" si="29"/>
        <v>47097.057221676776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1009.5332997992454</v>
      </c>
      <c r="BI65">
        <f t="shared" si="33"/>
        <v>4.0002526876377971</v>
      </c>
      <c r="BJ65" t="e">
        <f t="shared" si="34"/>
        <v>#DIV/0!</v>
      </c>
      <c r="BK65">
        <f t="shared" si="35"/>
        <v>3.9624772044996263E-3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253</v>
      </c>
      <c r="CG65">
        <v>1000</v>
      </c>
      <c r="CH65" t="s">
        <v>414</v>
      </c>
      <c r="CI65">
        <v>1110.1500000000001</v>
      </c>
      <c r="CJ65">
        <v>1175.8634999999999</v>
      </c>
      <c r="CK65">
        <v>1152.67</v>
      </c>
      <c r="CL65">
        <v>1.3005735999999999E-4</v>
      </c>
      <c r="CM65">
        <v>6.5004835999999994E-4</v>
      </c>
      <c r="CN65">
        <v>4.7597999359999997E-2</v>
      </c>
      <c r="CO65">
        <v>5.5000000000000003E-4</v>
      </c>
      <c r="CP65">
        <f t="shared" si="46"/>
        <v>1200.032857142857</v>
      </c>
      <c r="CQ65">
        <f t="shared" si="47"/>
        <v>1009.5332997992454</v>
      </c>
      <c r="CR65">
        <f t="shared" si="48"/>
        <v>0.84125471547739983</v>
      </c>
      <c r="CS65">
        <f t="shared" si="49"/>
        <v>0.16202160087138173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1658326803.5</v>
      </c>
      <c r="CZ65">
        <v>310.56685714285709</v>
      </c>
      <c r="DA65">
        <v>323.58457142857151</v>
      </c>
      <c r="DB65">
        <v>34.011271428571433</v>
      </c>
      <c r="DC65">
        <v>32.252099999999999</v>
      </c>
      <c r="DD65">
        <v>312.15985714285722</v>
      </c>
      <c r="DE65">
        <v>33.426900000000003</v>
      </c>
      <c r="DF65">
        <v>650.26628571428569</v>
      </c>
      <c r="DG65">
        <v>101.1252857142857</v>
      </c>
      <c r="DH65">
        <v>0.1000243571428571</v>
      </c>
      <c r="DI65">
        <v>33.90907142857143</v>
      </c>
      <c r="DJ65">
        <v>999.89999999999986</v>
      </c>
      <c r="DK65">
        <v>33.835000000000001</v>
      </c>
      <c r="DL65">
        <v>0</v>
      </c>
      <c r="DM65">
        <v>0</v>
      </c>
      <c r="DN65">
        <v>8983.75</v>
      </c>
      <c r="DO65">
        <v>0</v>
      </c>
      <c r="DP65">
        <v>1839.285714285714</v>
      </c>
      <c r="DQ65">
        <v>-13.017857142857141</v>
      </c>
      <c r="DR65">
        <v>321.50142857142862</v>
      </c>
      <c r="DS65">
        <v>334.36857142857139</v>
      </c>
      <c r="DT65">
        <v>1.759192857142857</v>
      </c>
      <c r="DU65">
        <v>323.58457142857151</v>
      </c>
      <c r="DV65">
        <v>32.252099999999999</v>
      </c>
      <c r="DW65">
        <v>3.439402857142857</v>
      </c>
      <c r="DX65">
        <v>3.2615057142857138</v>
      </c>
      <c r="DY65">
        <v>26.32355714285714</v>
      </c>
      <c r="DZ65">
        <v>25.426857142857148</v>
      </c>
      <c r="EA65">
        <v>1200.032857142857</v>
      </c>
      <c r="EB65">
        <v>0.95800299999999994</v>
      </c>
      <c r="EC65">
        <v>4.1997500000000007E-2</v>
      </c>
      <c r="ED65">
        <v>0</v>
      </c>
      <c r="EE65">
        <v>571.06271428571426</v>
      </c>
      <c r="EF65">
        <v>5.0001600000000002</v>
      </c>
      <c r="EG65">
        <v>8417.7871428571434</v>
      </c>
      <c r="EH65">
        <v>9515.4457142857154</v>
      </c>
      <c r="EI65">
        <v>48.5</v>
      </c>
      <c r="EJ65">
        <v>51.125</v>
      </c>
      <c r="EK65">
        <v>49.713999999999999</v>
      </c>
      <c r="EL65">
        <v>49.436999999999998</v>
      </c>
      <c r="EM65">
        <v>50.125</v>
      </c>
      <c r="EN65">
        <v>1144.8428571428569</v>
      </c>
      <c r="EO65">
        <v>50.19</v>
      </c>
      <c r="EP65">
        <v>0</v>
      </c>
      <c r="EQ65">
        <v>769317</v>
      </c>
      <c r="ER65">
        <v>0</v>
      </c>
      <c r="ES65">
        <v>570.97311538461531</v>
      </c>
      <c r="ET65">
        <v>1.71531623617872</v>
      </c>
      <c r="EU65">
        <v>16.809572637077711</v>
      </c>
      <c r="EV65">
        <v>8416.0646153846155</v>
      </c>
      <c r="EW65">
        <v>15</v>
      </c>
      <c r="EX65">
        <v>1658316094</v>
      </c>
      <c r="EY65" t="s">
        <v>416</v>
      </c>
      <c r="EZ65">
        <v>1658316090.5</v>
      </c>
      <c r="FA65">
        <v>1658316094</v>
      </c>
      <c r="FB65">
        <v>11</v>
      </c>
      <c r="FC65">
        <v>-0.13300000000000001</v>
      </c>
      <c r="FD65">
        <v>0.107</v>
      </c>
      <c r="FE65">
        <v>-1.72</v>
      </c>
      <c r="FF65">
        <v>0.44</v>
      </c>
      <c r="FG65">
        <v>415</v>
      </c>
      <c r="FH65">
        <v>29</v>
      </c>
      <c r="FI65">
        <v>0.15</v>
      </c>
      <c r="FJ65">
        <v>0.28000000000000003</v>
      </c>
      <c r="FK65">
        <v>-12.7177425</v>
      </c>
      <c r="FL65">
        <v>-2.19791482176361</v>
      </c>
      <c r="FM65">
        <v>0.21417424902109489</v>
      </c>
      <c r="FN65">
        <v>0</v>
      </c>
      <c r="FO65">
        <v>570.93614705882362</v>
      </c>
      <c r="FP65">
        <v>1.038212377151007</v>
      </c>
      <c r="FQ65">
        <v>0.2252448513941803</v>
      </c>
      <c r="FR65">
        <v>0</v>
      </c>
      <c r="FS65">
        <v>1.7834032500000001</v>
      </c>
      <c r="FT65">
        <v>-1.404551594747174E-2</v>
      </c>
      <c r="FU65">
        <v>2.2261462596547869E-2</v>
      </c>
      <c r="FV65">
        <v>1</v>
      </c>
      <c r="FW65">
        <v>1</v>
      </c>
      <c r="FX65">
        <v>3</v>
      </c>
      <c r="FY65" t="s">
        <v>436</v>
      </c>
      <c r="FZ65">
        <v>3.3687999999999998</v>
      </c>
      <c r="GA65">
        <v>2.8932099999999998</v>
      </c>
      <c r="GB65">
        <v>7.8185699999999997E-2</v>
      </c>
      <c r="GC65">
        <v>8.1823400000000004E-2</v>
      </c>
      <c r="GD65">
        <v>0.13985700000000001</v>
      </c>
      <c r="GE65">
        <v>0.13803000000000001</v>
      </c>
      <c r="GF65">
        <v>31800.9</v>
      </c>
      <c r="GG65">
        <v>27551.3</v>
      </c>
      <c r="GH65">
        <v>30835.599999999999</v>
      </c>
      <c r="GI65">
        <v>27970.1</v>
      </c>
      <c r="GJ65">
        <v>34945.699999999997</v>
      </c>
      <c r="GK65">
        <v>34017</v>
      </c>
      <c r="GL65">
        <v>40197.4</v>
      </c>
      <c r="GM65">
        <v>38986.699999999997</v>
      </c>
      <c r="GN65">
        <v>2.29115</v>
      </c>
      <c r="GO65">
        <v>1.5872299999999999</v>
      </c>
      <c r="GP65">
        <v>0</v>
      </c>
      <c r="GQ65">
        <v>5.3379700000000002E-2</v>
      </c>
      <c r="GR65">
        <v>999.9</v>
      </c>
      <c r="GS65">
        <v>32.985199999999999</v>
      </c>
      <c r="GT65">
        <v>64.900000000000006</v>
      </c>
      <c r="GU65">
        <v>37.700000000000003</v>
      </c>
      <c r="GV65">
        <v>42.033000000000001</v>
      </c>
      <c r="GW65">
        <v>50.3202</v>
      </c>
      <c r="GX65">
        <v>40.584899999999998</v>
      </c>
      <c r="GY65">
        <v>1</v>
      </c>
      <c r="GZ65">
        <v>0.68410599999999999</v>
      </c>
      <c r="HA65">
        <v>1.72726</v>
      </c>
      <c r="HB65">
        <v>20.1998</v>
      </c>
      <c r="HC65">
        <v>5.2127999999999997</v>
      </c>
      <c r="HD65">
        <v>11.974</v>
      </c>
      <c r="HE65">
        <v>4.9888000000000003</v>
      </c>
      <c r="HF65">
        <v>3.2925800000000001</v>
      </c>
      <c r="HG65">
        <v>8349.4</v>
      </c>
      <c r="HH65">
        <v>9999</v>
      </c>
      <c r="HI65">
        <v>9999</v>
      </c>
      <c r="HJ65">
        <v>970.7</v>
      </c>
      <c r="HK65">
        <v>4.9712699999999996</v>
      </c>
      <c r="HL65">
        <v>1.87408</v>
      </c>
      <c r="HM65">
        <v>1.87042</v>
      </c>
      <c r="HN65">
        <v>1.86999</v>
      </c>
      <c r="HO65">
        <v>1.8746799999999999</v>
      </c>
      <c r="HP65">
        <v>1.87134</v>
      </c>
      <c r="HQ65">
        <v>1.86683</v>
      </c>
      <c r="HR65">
        <v>1.8778900000000001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-1.5960000000000001</v>
      </c>
      <c r="IG65">
        <v>0.58399999999999996</v>
      </c>
      <c r="IH65">
        <v>-1.4143203888967211</v>
      </c>
      <c r="II65">
        <v>1.7196870422270779E-5</v>
      </c>
      <c r="IJ65">
        <v>-2.1741833173098589E-6</v>
      </c>
      <c r="IK65">
        <v>9.0595066644434051E-10</v>
      </c>
      <c r="IL65">
        <v>-5.0132855213330413E-2</v>
      </c>
      <c r="IM65">
        <v>-1.2435942757381079E-3</v>
      </c>
      <c r="IN65">
        <v>8.3241555849602686E-4</v>
      </c>
      <c r="IO65">
        <v>-6.8006265696850886E-6</v>
      </c>
      <c r="IP65">
        <v>17</v>
      </c>
      <c r="IQ65">
        <v>2050</v>
      </c>
      <c r="IR65">
        <v>3</v>
      </c>
      <c r="IS65">
        <v>34</v>
      </c>
      <c r="IT65">
        <v>178.6</v>
      </c>
      <c r="IU65">
        <v>178.5</v>
      </c>
      <c r="IV65">
        <v>0.88500999999999996</v>
      </c>
      <c r="IW65">
        <v>2.5756800000000002</v>
      </c>
      <c r="IX65">
        <v>1.49902</v>
      </c>
      <c r="IY65">
        <v>2.2985799999999998</v>
      </c>
      <c r="IZ65">
        <v>1.69678</v>
      </c>
      <c r="JA65">
        <v>2.3767100000000001</v>
      </c>
      <c r="JB65">
        <v>42.164999999999999</v>
      </c>
      <c r="JC65">
        <v>13.7818</v>
      </c>
      <c r="JD65">
        <v>18</v>
      </c>
      <c r="JE65">
        <v>687.17700000000002</v>
      </c>
      <c r="JF65">
        <v>298.07499999999999</v>
      </c>
      <c r="JG65">
        <v>29.9985</v>
      </c>
      <c r="JH65">
        <v>36.205500000000001</v>
      </c>
      <c r="JI65">
        <v>29.999400000000001</v>
      </c>
      <c r="JJ65">
        <v>36.096299999999999</v>
      </c>
      <c r="JK65">
        <v>36.086399999999998</v>
      </c>
      <c r="JL65">
        <v>17.784800000000001</v>
      </c>
      <c r="JM65">
        <v>29.721699999999998</v>
      </c>
      <c r="JN65">
        <v>90.965400000000002</v>
      </c>
      <c r="JO65">
        <v>30</v>
      </c>
      <c r="JP65">
        <v>337.76400000000001</v>
      </c>
      <c r="JQ65">
        <v>32.341299999999997</v>
      </c>
      <c r="JR65">
        <v>98.270399999999995</v>
      </c>
      <c r="JS65">
        <v>98.186099999999996</v>
      </c>
    </row>
    <row r="66" spans="1:279" x14ac:dyDescent="0.2">
      <c r="A66">
        <v>51</v>
      </c>
      <c r="B66">
        <v>1658326809.5</v>
      </c>
      <c r="C66">
        <v>200</v>
      </c>
      <c r="D66" t="s">
        <v>521</v>
      </c>
      <c r="E66" t="s">
        <v>522</v>
      </c>
      <c r="F66">
        <v>4</v>
      </c>
      <c r="G66">
        <v>1658326807.1875</v>
      </c>
      <c r="H66">
        <f t="shared" si="0"/>
        <v>1.9193776367582474E-3</v>
      </c>
      <c r="I66">
        <f t="shared" si="1"/>
        <v>1.9193776367582474</v>
      </c>
      <c r="J66">
        <f t="shared" si="2"/>
        <v>4.1483457333612863</v>
      </c>
      <c r="K66">
        <f t="shared" si="3"/>
        <v>316.64325000000002</v>
      </c>
      <c r="L66">
        <f t="shared" si="4"/>
        <v>241.9208298947008</v>
      </c>
      <c r="M66">
        <f t="shared" si="5"/>
        <v>24.488490616694428</v>
      </c>
      <c r="N66">
        <f t="shared" si="6"/>
        <v>32.05228445950565</v>
      </c>
      <c r="O66">
        <f t="shared" si="7"/>
        <v>0.10206223080424891</v>
      </c>
      <c r="P66">
        <f t="shared" si="8"/>
        <v>2.7674246541182193</v>
      </c>
      <c r="Q66">
        <f t="shared" si="9"/>
        <v>0.10001632008547601</v>
      </c>
      <c r="R66">
        <f t="shared" si="10"/>
        <v>6.2690601141975624E-2</v>
      </c>
      <c r="S66">
        <f t="shared" si="11"/>
        <v>194.41702311251504</v>
      </c>
      <c r="T66">
        <f t="shared" si="12"/>
        <v>34.594976502541329</v>
      </c>
      <c r="U66">
        <f t="shared" si="13"/>
        <v>33.853787500000003</v>
      </c>
      <c r="V66">
        <f t="shared" si="14"/>
        <v>5.299587966518275</v>
      </c>
      <c r="W66">
        <f t="shared" si="15"/>
        <v>64.702439489690406</v>
      </c>
      <c r="X66">
        <f t="shared" si="16"/>
        <v>3.4408782408368213</v>
      </c>
      <c r="Y66">
        <f t="shared" si="17"/>
        <v>5.318003877404168</v>
      </c>
      <c r="Z66">
        <f t="shared" si="18"/>
        <v>1.8587097256814538</v>
      </c>
      <c r="AA66">
        <f t="shared" si="19"/>
        <v>-84.644553781038709</v>
      </c>
      <c r="AB66">
        <f t="shared" si="20"/>
        <v>9.2707533152932378</v>
      </c>
      <c r="AC66">
        <f t="shared" si="21"/>
        <v>0.77388567133644426</v>
      </c>
      <c r="AD66">
        <f t="shared" si="22"/>
        <v>119.81710831810601</v>
      </c>
      <c r="AE66">
        <f t="shared" si="23"/>
        <v>13.566593464578522</v>
      </c>
      <c r="AF66">
        <f t="shared" si="24"/>
        <v>1.9526691410587116</v>
      </c>
      <c r="AG66">
        <f t="shared" si="25"/>
        <v>4.1483457333612863</v>
      </c>
      <c r="AH66">
        <v>341.45338619106309</v>
      </c>
      <c r="AI66">
        <v>330.86521818181819</v>
      </c>
      <c r="AJ66">
        <v>1.6985605718009149</v>
      </c>
      <c r="AK66">
        <v>64.097961057381042</v>
      </c>
      <c r="AL66">
        <f t="shared" si="26"/>
        <v>1.9193776367582474</v>
      </c>
      <c r="AM66">
        <v>32.251790305868489</v>
      </c>
      <c r="AN66">
        <v>33.984450303030293</v>
      </c>
      <c r="AO66">
        <v>-3.9436423962400154E-3</v>
      </c>
      <c r="AP66">
        <v>90.36402905694564</v>
      </c>
      <c r="AQ66">
        <v>20</v>
      </c>
      <c r="AR66">
        <v>3</v>
      </c>
      <c r="AS66">
        <f t="shared" si="27"/>
        <v>1</v>
      </c>
      <c r="AT66">
        <f t="shared" si="28"/>
        <v>0</v>
      </c>
      <c r="AU66">
        <f t="shared" si="29"/>
        <v>47189.699422832782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1009.4584497992305</v>
      </c>
      <c r="BI66">
        <f t="shared" si="33"/>
        <v>4.1483457333612863</v>
      </c>
      <c r="BJ66" t="e">
        <f t="shared" si="34"/>
        <v>#DIV/0!</v>
      </c>
      <c r="BK66">
        <f t="shared" si="35"/>
        <v>4.1094764565954584E-3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253</v>
      </c>
      <c r="CG66">
        <v>1000</v>
      </c>
      <c r="CH66" t="s">
        <v>414</v>
      </c>
      <c r="CI66">
        <v>1110.1500000000001</v>
      </c>
      <c r="CJ66">
        <v>1175.8634999999999</v>
      </c>
      <c r="CK66">
        <v>1152.67</v>
      </c>
      <c r="CL66">
        <v>1.3005735999999999E-4</v>
      </c>
      <c r="CM66">
        <v>6.5004835999999994E-4</v>
      </c>
      <c r="CN66">
        <v>4.7597999359999997E-2</v>
      </c>
      <c r="CO66">
        <v>5.5000000000000003E-4</v>
      </c>
      <c r="CP66">
        <f t="shared" si="46"/>
        <v>1199.9437499999999</v>
      </c>
      <c r="CQ66">
        <f t="shared" si="47"/>
        <v>1009.4584497992305</v>
      </c>
      <c r="CR66">
        <f t="shared" si="48"/>
        <v>0.84125480865184765</v>
      </c>
      <c r="CS66">
        <f t="shared" si="49"/>
        <v>0.16202178069806611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1658326807.1875</v>
      </c>
      <c r="CZ66">
        <v>316.64325000000002</v>
      </c>
      <c r="DA66">
        <v>329.73262499999998</v>
      </c>
      <c r="DB66">
        <v>33.9923</v>
      </c>
      <c r="DC66">
        <v>32.251687500000003</v>
      </c>
      <c r="DD66">
        <v>318.24299999999999</v>
      </c>
      <c r="DE66">
        <v>33.408499999999997</v>
      </c>
      <c r="DF66">
        <v>650.21712500000001</v>
      </c>
      <c r="DG66">
        <v>101.1255</v>
      </c>
      <c r="DH66">
        <v>9.9725737499999995E-2</v>
      </c>
      <c r="DI66">
        <v>33.915925000000001</v>
      </c>
      <c r="DJ66">
        <v>999.9</v>
      </c>
      <c r="DK66">
        <v>33.853787500000003</v>
      </c>
      <c r="DL66">
        <v>0</v>
      </c>
      <c r="DM66">
        <v>0</v>
      </c>
      <c r="DN66">
        <v>9001.875</v>
      </c>
      <c r="DO66">
        <v>0</v>
      </c>
      <c r="DP66">
        <v>1838.7262499999999</v>
      </c>
      <c r="DQ66">
        <v>-13.089449999999999</v>
      </c>
      <c r="DR66">
        <v>327.78537499999999</v>
      </c>
      <c r="DS66">
        <v>340.72137500000002</v>
      </c>
      <c r="DT66">
        <v>1.74063375</v>
      </c>
      <c r="DU66">
        <v>329.73262499999998</v>
      </c>
      <c r="DV66">
        <v>32.251687500000003</v>
      </c>
      <c r="DW66">
        <v>3.4374912499999999</v>
      </c>
      <c r="DX66">
        <v>3.2614675000000002</v>
      </c>
      <c r="DY66">
        <v>26.3141125</v>
      </c>
      <c r="DZ66">
        <v>25.4266875</v>
      </c>
      <c r="EA66">
        <v>1199.9437499999999</v>
      </c>
      <c r="EB66">
        <v>0.95800025</v>
      </c>
      <c r="EC66">
        <v>4.2000175000000001E-2</v>
      </c>
      <c r="ED66">
        <v>0</v>
      </c>
      <c r="EE66">
        <v>571.11312499999997</v>
      </c>
      <c r="EF66">
        <v>5.0001600000000002</v>
      </c>
      <c r="EG66">
        <v>8416.8912499999988</v>
      </c>
      <c r="EH66">
        <v>9514.7374999999993</v>
      </c>
      <c r="EI66">
        <v>48.5</v>
      </c>
      <c r="EJ66">
        <v>51.109250000000003</v>
      </c>
      <c r="EK66">
        <v>49.702749999999988</v>
      </c>
      <c r="EL66">
        <v>49.421499999999988</v>
      </c>
      <c r="EM66">
        <v>50.125</v>
      </c>
      <c r="EN66">
        <v>1144.7537500000001</v>
      </c>
      <c r="EO66">
        <v>50.19</v>
      </c>
      <c r="EP66">
        <v>0</v>
      </c>
      <c r="EQ66">
        <v>769320.60000014305</v>
      </c>
      <c r="ER66">
        <v>0</v>
      </c>
      <c r="ES66">
        <v>571.05765384615381</v>
      </c>
      <c r="ET66">
        <v>1.0294358935056951</v>
      </c>
      <c r="EU66">
        <v>9.3818802891330613</v>
      </c>
      <c r="EV66">
        <v>8416.6692307692301</v>
      </c>
      <c r="EW66">
        <v>15</v>
      </c>
      <c r="EX66">
        <v>1658316094</v>
      </c>
      <c r="EY66" t="s">
        <v>416</v>
      </c>
      <c r="EZ66">
        <v>1658316090.5</v>
      </c>
      <c r="FA66">
        <v>1658316094</v>
      </c>
      <c r="FB66">
        <v>11</v>
      </c>
      <c r="FC66">
        <v>-0.13300000000000001</v>
      </c>
      <c r="FD66">
        <v>0.107</v>
      </c>
      <c r="FE66">
        <v>-1.72</v>
      </c>
      <c r="FF66">
        <v>0.44</v>
      </c>
      <c r="FG66">
        <v>415</v>
      </c>
      <c r="FH66">
        <v>29</v>
      </c>
      <c r="FI66">
        <v>0.15</v>
      </c>
      <c r="FJ66">
        <v>0.28000000000000003</v>
      </c>
      <c r="FK66">
        <v>-12.847619999999999</v>
      </c>
      <c r="FL66">
        <v>-1.9494371482176329</v>
      </c>
      <c r="FM66">
        <v>0.1911756995541013</v>
      </c>
      <c r="FN66">
        <v>0</v>
      </c>
      <c r="FO66">
        <v>570.99073529411771</v>
      </c>
      <c r="FP66">
        <v>1.059419400305218</v>
      </c>
      <c r="FQ66">
        <v>0.21926941644840081</v>
      </c>
      <c r="FR66">
        <v>0</v>
      </c>
      <c r="FS66">
        <v>1.77612225</v>
      </c>
      <c r="FT66">
        <v>-0.1493514821763661</v>
      </c>
      <c r="FU66">
        <v>2.754705279040753E-2</v>
      </c>
      <c r="FV66">
        <v>0</v>
      </c>
      <c r="FW66">
        <v>0</v>
      </c>
      <c r="FX66">
        <v>3</v>
      </c>
      <c r="FY66" t="s">
        <v>425</v>
      </c>
      <c r="FZ66">
        <v>3.3689100000000001</v>
      </c>
      <c r="GA66">
        <v>2.8940999999999999</v>
      </c>
      <c r="GB66">
        <v>7.9515100000000005E-2</v>
      </c>
      <c r="GC66">
        <v>8.31842E-2</v>
      </c>
      <c r="GD66">
        <v>0.13981199999999999</v>
      </c>
      <c r="GE66">
        <v>0.13803199999999999</v>
      </c>
      <c r="GF66">
        <v>31754.2</v>
      </c>
      <c r="GG66">
        <v>27510.799999999999</v>
      </c>
      <c r="GH66">
        <v>30834.7</v>
      </c>
      <c r="GI66">
        <v>27970.400000000001</v>
      </c>
      <c r="GJ66">
        <v>34946.699999999997</v>
      </c>
      <c r="GK66">
        <v>34016.9</v>
      </c>
      <c r="GL66">
        <v>40196.400000000001</v>
      </c>
      <c r="GM66">
        <v>38986.699999999997</v>
      </c>
      <c r="GN66">
        <v>2.29128</v>
      </c>
      <c r="GO66">
        <v>1.5873699999999999</v>
      </c>
      <c r="GP66">
        <v>0</v>
      </c>
      <c r="GQ66">
        <v>5.3793199999999999E-2</v>
      </c>
      <c r="GR66">
        <v>999.9</v>
      </c>
      <c r="GS66">
        <v>32.987000000000002</v>
      </c>
      <c r="GT66">
        <v>64.900000000000006</v>
      </c>
      <c r="GU66">
        <v>37.700000000000003</v>
      </c>
      <c r="GV66">
        <v>42.0336</v>
      </c>
      <c r="GW66">
        <v>50.170200000000001</v>
      </c>
      <c r="GX66">
        <v>40.7973</v>
      </c>
      <c r="GY66">
        <v>1</v>
      </c>
      <c r="GZ66">
        <v>0.68373200000000001</v>
      </c>
      <c r="HA66">
        <v>1.7270799999999999</v>
      </c>
      <c r="HB66">
        <v>20.1997</v>
      </c>
      <c r="HC66">
        <v>5.2122000000000002</v>
      </c>
      <c r="HD66">
        <v>11.974</v>
      </c>
      <c r="HE66">
        <v>4.9896500000000001</v>
      </c>
      <c r="HF66">
        <v>3.2926500000000001</v>
      </c>
      <c r="HG66">
        <v>8349.4</v>
      </c>
      <c r="HH66">
        <v>9999</v>
      </c>
      <c r="HI66">
        <v>9999</v>
      </c>
      <c r="HJ66">
        <v>970.7</v>
      </c>
      <c r="HK66">
        <v>4.9713000000000003</v>
      </c>
      <c r="HL66">
        <v>1.87408</v>
      </c>
      <c r="HM66">
        <v>1.87042</v>
      </c>
      <c r="HN66">
        <v>1.8699699999999999</v>
      </c>
      <c r="HO66">
        <v>1.87469</v>
      </c>
      <c r="HP66">
        <v>1.87134</v>
      </c>
      <c r="HQ66">
        <v>1.86683</v>
      </c>
      <c r="HR66">
        <v>1.8778699999999999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-1.6040000000000001</v>
      </c>
      <c r="IG66">
        <v>0.58350000000000002</v>
      </c>
      <c r="IH66">
        <v>-1.4143203888967211</v>
      </c>
      <c r="II66">
        <v>1.7196870422270779E-5</v>
      </c>
      <c r="IJ66">
        <v>-2.1741833173098589E-6</v>
      </c>
      <c r="IK66">
        <v>9.0595066644434051E-10</v>
      </c>
      <c r="IL66">
        <v>-5.0132855213330413E-2</v>
      </c>
      <c r="IM66">
        <v>-1.2435942757381079E-3</v>
      </c>
      <c r="IN66">
        <v>8.3241555849602686E-4</v>
      </c>
      <c r="IO66">
        <v>-6.8006265696850886E-6</v>
      </c>
      <c r="IP66">
        <v>17</v>
      </c>
      <c r="IQ66">
        <v>2050</v>
      </c>
      <c r="IR66">
        <v>3</v>
      </c>
      <c r="IS66">
        <v>34</v>
      </c>
      <c r="IT66">
        <v>178.7</v>
      </c>
      <c r="IU66">
        <v>178.6</v>
      </c>
      <c r="IV66">
        <v>0.89965799999999996</v>
      </c>
      <c r="IW66">
        <v>2.5720200000000002</v>
      </c>
      <c r="IX66">
        <v>1.49902</v>
      </c>
      <c r="IY66">
        <v>2.2973599999999998</v>
      </c>
      <c r="IZ66">
        <v>1.69678</v>
      </c>
      <c r="JA66">
        <v>2.4072300000000002</v>
      </c>
      <c r="JB66">
        <v>42.164999999999999</v>
      </c>
      <c r="JC66">
        <v>13.7818</v>
      </c>
      <c r="JD66">
        <v>18</v>
      </c>
      <c r="JE66">
        <v>687.21100000000001</v>
      </c>
      <c r="JF66">
        <v>298.12299999999999</v>
      </c>
      <c r="JG66">
        <v>29.999400000000001</v>
      </c>
      <c r="JH66">
        <v>36.200400000000002</v>
      </c>
      <c r="JI66">
        <v>29.999500000000001</v>
      </c>
      <c r="JJ66">
        <v>36.0899</v>
      </c>
      <c r="JK66">
        <v>36.080500000000001</v>
      </c>
      <c r="JL66">
        <v>18.065899999999999</v>
      </c>
      <c r="JM66">
        <v>29.721699999999998</v>
      </c>
      <c r="JN66">
        <v>90.965400000000002</v>
      </c>
      <c r="JO66">
        <v>30</v>
      </c>
      <c r="JP66">
        <v>344.44299999999998</v>
      </c>
      <c r="JQ66">
        <v>32.3538</v>
      </c>
      <c r="JR66">
        <v>98.267899999999997</v>
      </c>
      <c r="JS66">
        <v>98.186499999999995</v>
      </c>
    </row>
    <row r="67" spans="1:279" x14ac:dyDescent="0.2">
      <c r="A67">
        <v>52</v>
      </c>
      <c r="B67">
        <v>1658326813.5</v>
      </c>
      <c r="C67">
        <v>204</v>
      </c>
      <c r="D67" t="s">
        <v>523</v>
      </c>
      <c r="E67" t="s">
        <v>524</v>
      </c>
      <c r="F67">
        <v>4</v>
      </c>
      <c r="G67">
        <v>1658326811.5</v>
      </c>
      <c r="H67">
        <f t="shared" si="0"/>
        <v>1.9292648632506203E-3</v>
      </c>
      <c r="I67">
        <f t="shared" si="1"/>
        <v>1.9292648632506202</v>
      </c>
      <c r="J67">
        <f t="shared" si="2"/>
        <v>4.2476510510703944</v>
      </c>
      <c r="K67">
        <f t="shared" si="3"/>
        <v>323.76114285714277</v>
      </c>
      <c r="L67">
        <f t="shared" si="4"/>
        <v>247.39884205868393</v>
      </c>
      <c r="M67">
        <f t="shared" si="5"/>
        <v>25.042882862865589</v>
      </c>
      <c r="N67">
        <f t="shared" si="6"/>
        <v>32.772636721540081</v>
      </c>
      <c r="O67">
        <f t="shared" si="7"/>
        <v>0.10230599474266489</v>
      </c>
      <c r="P67">
        <f t="shared" si="8"/>
        <v>2.7733042496960314</v>
      </c>
      <c r="Q67">
        <f t="shared" si="9"/>
        <v>0.10025466938799718</v>
      </c>
      <c r="R67">
        <f t="shared" si="10"/>
        <v>6.2840046017362428E-2</v>
      </c>
      <c r="S67">
        <f t="shared" si="11"/>
        <v>194.42600061253324</v>
      </c>
      <c r="T67">
        <f t="shared" si="12"/>
        <v>34.595869291566601</v>
      </c>
      <c r="U67">
        <f t="shared" si="13"/>
        <v>33.866357142857147</v>
      </c>
      <c r="V67">
        <f t="shared" si="14"/>
        <v>5.3033087946544848</v>
      </c>
      <c r="W67">
        <f t="shared" si="15"/>
        <v>64.658941594427787</v>
      </c>
      <c r="X67">
        <f t="shared" si="16"/>
        <v>3.4394980051274171</v>
      </c>
      <c r="Y67">
        <f t="shared" si="17"/>
        <v>5.3194468086125122</v>
      </c>
      <c r="Z67">
        <f t="shared" si="18"/>
        <v>1.8638107895270677</v>
      </c>
      <c r="AA67">
        <f t="shared" si="19"/>
        <v>-85.080580469352356</v>
      </c>
      <c r="AB67">
        <f t="shared" si="20"/>
        <v>8.1378540411928046</v>
      </c>
      <c r="AC67">
        <f t="shared" si="21"/>
        <v>0.67793329547676395</v>
      </c>
      <c r="AD67">
        <f t="shared" si="22"/>
        <v>118.16120747985048</v>
      </c>
      <c r="AE67">
        <f t="shared" si="23"/>
        <v>13.706283602845643</v>
      </c>
      <c r="AF67">
        <f t="shared" si="24"/>
        <v>1.9331701472223473</v>
      </c>
      <c r="AG67">
        <f t="shared" si="25"/>
        <v>4.2476510510703944</v>
      </c>
      <c r="AH67">
        <v>348.41694290819078</v>
      </c>
      <c r="AI67">
        <v>337.70612727272737</v>
      </c>
      <c r="AJ67">
        <v>1.706139545484687</v>
      </c>
      <c r="AK67">
        <v>64.097961057381042</v>
      </c>
      <c r="AL67">
        <f t="shared" si="26"/>
        <v>1.9292648632506202</v>
      </c>
      <c r="AM67">
        <v>32.251979490430763</v>
      </c>
      <c r="AN67">
        <v>33.977163030303018</v>
      </c>
      <c r="AO67">
        <v>-1.025970028746246E-3</v>
      </c>
      <c r="AP67">
        <v>90.36402905694564</v>
      </c>
      <c r="AQ67">
        <v>20</v>
      </c>
      <c r="AR67">
        <v>3</v>
      </c>
      <c r="AS67">
        <f t="shared" si="27"/>
        <v>1</v>
      </c>
      <c r="AT67">
        <f t="shared" si="28"/>
        <v>0</v>
      </c>
      <c r="AU67">
        <f t="shared" si="29"/>
        <v>47350.285938893903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1009.50569979924</v>
      </c>
      <c r="BI67">
        <f t="shared" si="33"/>
        <v>4.2476510510703944</v>
      </c>
      <c r="BJ67" t="e">
        <f t="shared" si="34"/>
        <v>#DIV/0!</v>
      </c>
      <c r="BK67">
        <f t="shared" si="35"/>
        <v>4.2076543519418697E-3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253</v>
      </c>
      <c r="CG67">
        <v>1000</v>
      </c>
      <c r="CH67" t="s">
        <v>414</v>
      </c>
      <c r="CI67">
        <v>1110.1500000000001</v>
      </c>
      <c r="CJ67">
        <v>1175.8634999999999</v>
      </c>
      <c r="CK67">
        <v>1152.67</v>
      </c>
      <c r="CL67">
        <v>1.3005735999999999E-4</v>
      </c>
      <c r="CM67">
        <v>6.5004835999999994E-4</v>
      </c>
      <c r="CN67">
        <v>4.7597999359999997E-2</v>
      </c>
      <c r="CO67">
        <v>5.5000000000000003E-4</v>
      </c>
      <c r="CP67">
        <f t="shared" si="46"/>
        <v>1200</v>
      </c>
      <c r="CQ67">
        <f t="shared" si="47"/>
        <v>1009.50569979924</v>
      </c>
      <c r="CR67">
        <f t="shared" si="48"/>
        <v>0.84125474983269999</v>
      </c>
      <c r="CS67">
        <f t="shared" si="49"/>
        <v>0.16202166717711103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1658326811.5</v>
      </c>
      <c r="CZ67">
        <v>323.76114285714277</v>
      </c>
      <c r="DA67">
        <v>336.98457142857143</v>
      </c>
      <c r="DB67">
        <v>33.978828571428572</v>
      </c>
      <c r="DC67">
        <v>32.255814285714287</v>
      </c>
      <c r="DD67">
        <v>325.3687142857143</v>
      </c>
      <c r="DE67">
        <v>33.395414285714281</v>
      </c>
      <c r="DF67">
        <v>650.30799999999999</v>
      </c>
      <c r="DG67">
        <v>101.1247142857143</v>
      </c>
      <c r="DH67">
        <v>0.1000232857142857</v>
      </c>
      <c r="DI67">
        <v>33.920785714285707</v>
      </c>
      <c r="DJ67">
        <v>999.89999999999986</v>
      </c>
      <c r="DK67">
        <v>33.866357142857147</v>
      </c>
      <c r="DL67">
        <v>0</v>
      </c>
      <c r="DM67">
        <v>0</v>
      </c>
      <c r="DN67">
        <v>9033.2128571428584</v>
      </c>
      <c r="DO67">
        <v>0</v>
      </c>
      <c r="DP67">
        <v>1839.3414285714291</v>
      </c>
      <c r="DQ67">
        <v>-13.223514285714289</v>
      </c>
      <c r="DR67">
        <v>335.149</v>
      </c>
      <c r="DS67">
        <v>348.21671428571432</v>
      </c>
      <c r="DT67">
        <v>1.7230085714285721</v>
      </c>
      <c r="DU67">
        <v>336.98457142857143</v>
      </c>
      <c r="DV67">
        <v>32.255814285714287</v>
      </c>
      <c r="DW67">
        <v>3.4361042857142858</v>
      </c>
      <c r="DX67">
        <v>3.2618657142857139</v>
      </c>
      <c r="DY67">
        <v>26.307300000000001</v>
      </c>
      <c r="DZ67">
        <v>25.428728571428572</v>
      </c>
      <c r="EA67">
        <v>1200</v>
      </c>
      <c r="EB67">
        <v>0.95800299999999994</v>
      </c>
      <c r="EC67">
        <v>4.1997500000000007E-2</v>
      </c>
      <c r="ED67">
        <v>0</v>
      </c>
      <c r="EE67">
        <v>571.40714285714296</v>
      </c>
      <c r="EF67">
        <v>5.0001600000000002</v>
      </c>
      <c r="EG67">
        <v>8418.0014285714296</v>
      </c>
      <c r="EH67">
        <v>9515.2071428571453</v>
      </c>
      <c r="EI67">
        <v>48.491</v>
      </c>
      <c r="EJ67">
        <v>51.098000000000013</v>
      </c>
      <c r="EK67">
        <v>49.704999999999998</v>
      </c>
      <c r="EL67">
        <v>49.436999999999998</v>
      </c>
      <c r="EM67">
        <v>50.098000000000013</v>
      </c>
      <c r="EN67">
        <v>1144.81</v>
      </c>
      <c r="EO67">
        <v>50.19</v>
      </c>
      <c r="EP67">
        <v>0</v>
      </c>
      <c r="EQ67">
        <v>769324.79999995232</v>
      </c>
      <c r="ER67">
        <v>0</v>
      </c>
      <c r="ES67">
        <v>571.18075999999996</v>
      </c>
      <c r="ET67">
        <v>1.7526153802540181</v>
      </c>
      <c r="EU67">
        <v>7.5284615130020498</v>
      </c>
      <c r="EV67">
        <v>8417.3852000000006</v>
      </c>
      <c r="EW67">
        <v>15</v>
      </c>
      <c r="EX67">
        <v>1658316094</v>
      </c>
      <c r="EY67" t="s">
        <v>416</v>
      </c>
      <c r="EZ67">
        <v>1658316090.5</v>
      </c>
      <c r="FA67">
        <v>1658316094</v>
      </c>
      <c r="FB67">
        <v>11</v>
      </c>
      <c r="FC67">
        <v>-0.13300000000000001</v>
      </c>
      <c r="FD67">
        <v>0.107</v>
      </c>
      <c r="FE67">
        <v>-1.72</v>
      </c>
      <c r="FF67">
        <v>0.44</v>
      </c>
      <c r="FG67">
        <v>415</v>
      </c>
      <c r="FH67">
        <v>29</v>
      </c>
      <c r="FI67">
        <v>0.15</v>
      </c>
      <c r="FJ67">
        <v>0.28000000000000003</v>
      </c>
      <c r="FK67">
        <v>-12.956846341463409</v>
      </c>
      <c r="FL67">
        <v>-1.7472313588850319</v>
      </c>
      <c r="FM67">
        <v>0.17374568336109861</v>
      </c>
      <c r="FN67">
        <v>0</v>
      </c>
      <c r="FO67">
        <v>571.08294117647063</v>
      </c>
      <c r="FP67">
        <v>1.4954316239970811</v>
      </c>
      <c r="FQ67">
        <v>0.24300592357540499</v>
      </c>
      <c r="FR67">
        <v>0</v>
      </c>
      <c r="FS67">
        <v>1.770408292682927</v>
      </c>
      <c r="FT67">
        <v>-0.31229874564460081</v>
      </c>
      <c r="FU67">
        <v>3.2555686544033437E-2</v>
      </c>
      <c r="FV67">
        <v>0</v>
      </c>
      <c r="FW67">
        <v>0</v>
      </c>
      <c r="FX67">
        <v>3</v>
      </c>
      <c r="FY67" t="s">
        <v>425</v>
      </c>
      <c r="FZ67">
        <v>3.36883</v>
      </c>
      <c r="GA67">
        <v>2.89392</v>
      </c>
      <c r="GB67">
        <v>8.0841899999999994E-2</v>
      </c>
      <c r="GC67">
        <v>8.4518499999999996E-2</v>
      </c>
      <c r="GD67">
        <v>0.139796</v>
      </c>
      <c r="GE67">
        <v>0.13808400000000001</v>
      </c>
      <c r="GF67">
        <v>31708.799999999999</v>
      </c>
      <c r="GG67">
        <v>27471</v>
      </c>
      <c r="GH67">
        <v>30835.200000000001</v>
      </c>
      <c r="GI67">
        <v>27970.7</v>
      </c>
      <c r="GJ67">
        <v>34947.5</v>
      </c>
      <c r="GK67">
        <v>34015.1</v>
      </c>
      <c r="GL67">
        <v>40196.5</v>
      </c>
      <c r="GM67">
        <v>38986.9</v>
      </c>
      <c r="GN67">
        <v>2.2914699999999999</v>
      </c>
      <c r="GO67">
        <v>1.58775</v>
      </c>
      <c r="GP67">
        <v>0</v>
      </c>
      <c r="GQ67">
        <v>5.4404099999999997E-2</v>
      </c>
      <c r="GR67">
        <v>999.9</v>
      </c>
      <c r="GS67">
        <v>32.990299999999998</v>
      </c>
      <c r="GT67">
        <v>64.900000000000006</v>
      </c>
      <c r="GU67">
        <v>37.700000000000003</v>
      </c>
      <c r="GV67">
        <v>42.038899999999998</v>
      </c>
      <c r="GW67">
        <v>49.510199999999998</v>
      </c>
      <c r="GX67">
        <v>41.238</v>
      </c>
      <c r="GY67">
        <v>1</v>
      </c>
      <c r="GZ67">
        <v>0.68327499999999997</v>
      </c>
      <c r="HA67">
        <v>1.7332799999999999</v>
      </c>
      <c r="HB67">
        <v>20.1996</v>
      </c>
      <c r="HC67">
        <v>5.2129500000000002</v>
      </c>
      <c r="HD67">
        <v>11.974</v>
      </c>
      <c r="HE67">
        <v>4.9904500000000001</v>
      </c>
      <c r="HF67">
        <v>3.2926500000000001</v>
      </c>
      <c r="HG67">
        <v>8349.6</v>
      </c>
      <c r="HH67">
        <v>9999</v>
      </c>
      <c r="HI67">
        <v>9999</v>
      </c>
      <c r="HJ67">
        <v>970.7</v>
      </c>
      <c r="HK67">
        <v>4.97126</v>
      </c>
      <c r="HL67">
        <v>1.87408</v>
      </c>
      <c r="HM67">
        <v>1.87042</v>
      </c>
      <c r="HN67">
        <v>1.8699699999999999</v>
      </c>
      <c r="HO67">
        <v>1.87469</v>
      </c>
      <c r="HP67">
        <v>1.87134</v>
      </c>
      <c r="HQ67">
        <v>1.86683</v>
      </c>
      <c r="HR67">
        <v>1.8778900000000001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-1.611</v>
      </c>
      <c r="IG67">
        <v>0.58340000000000003</v>
      </c>
      <c r="IH67">
        <v>-1.4143203888967211</v>
      </c>
      <c r="II67">
        <v>1.7196870422270779E-5</v>
      </c>
      <c r="IJ67">
        <v>-2.1741833173098589E-6</v>
      </c>
      <c r="IK67">
        <v>9.0595066644434051E-10</v>
      </c>
      <c r="IL67">
        <v>-5.0132855213330413E-2</v>
      </c>
      <c r="IM67">
        <v>-1.2435942757381079E-3</v>
      </c>
      <c r="IN67">
        <v>8.3241555849602686E-4</v>
      </c>
      <c r="IO67">
        <v>-6.8006265696850886E-6</v>
      </c>
      <c r="IP67">
        <v>17</v>
      </c>
      <c r="IQ67">
        <v>2050</v>
      </c>
      <c r="IR67">
        <v>3</v>
      </c>
      <c r="IS67">
        <v>34</v>
      </c>
      <c r="IT67">
        <v>178.7</v>
      </c>
      <c r="IU67">
        <v>178.7</v>
      </c>
      <c r="IV67">
        <v>0.91308599999999995</v>
      </c>
      <c r="IW67">
        <v>2.5695800000000002</v>
      </c>
      <c r="IX67">
        <v>1.49902</v>
      </c>
      <c r="IY67">
        <v>2.2973599999999998</v>
      </c>
      <c r="IZ67">
        <v>1.69678</v>
      </c>
      <c r="JA67">
        <v>2.3535200000000001</v>
      </c>
      <c r="JB67">
        <v>42.164999999999999</v>
      </c>
      <c r="JC67">
        <v>13.7818</v>
      </c>
      <c r="JD67">
        <v>18</v>
      </c>
      <c r="JE67">
        <v>687.30899999999997</v>
      </c>
      <c r="JF67">
        <v>298.29000000000002</v>
      </c>
      <c r="JG67">
        <v>30.000800000000002</v>
      </c>
      <c r="JH67">
        <v>36.194400000000002</v>
      </c>
      <c r="JI67">
        <v>29.999600000000001</v>
      </c>
      <c r="JJ67">
        <v>36.084000000000003</v>
      </c>
      <c r="JK67">
        <v>36.076000000000001</v>
      </c>
      <c r="JL67">
        <v>18.348400000000002</v>
      </c>
      <c r="JM67">
        <v>29.446200000000001</v>
      </c>
      <c r="JN67">
        <v>90.587599999999995</v>
      </c>
      <c r="JO67">
        <v>30</v>
      </c>
      <c r="JP67">
        <v>351.13</v>
      </c>
      <c r="JQ67">
        <v>32.368499999999997</v>
      </c>
      <c r="JR67">
        <v>98.268699999999995</v>
      </c>
      <c r="JS67">
        <v>98.187200000000004</v>
      </c>
    </row>
    <row r="68" spans="1:279" x14ac:dyDescent="0.2">
      <c r="A68">
        <v>53</v>
      </c>
      <c r="B68">
        <v>1658326817.5</v>
      </c>
      <c r="C68">
        <v>208</v>
      </c>
      <c r="D68" t="s">
        <v>525</v>
      </c>
      <c r="E68" t="s">
        <v>526</v>
      </c>
      <c r="F68">
        <v>4</v>
      </c>
      <c r="G68">
        <v>1658326815.1875</v>
      </c>
      <c r="H68">
        <f t="shared" si="0"/>
        <v>1.9086311784083339E-3</v>
      </c>
      <c r="I68">
        <f t="shared" si="1"/>
        <v>1.9086311784083339</v>
      </c>
      <c r="J68">
        <f t="shared" si="2"/>
        <v>4.4045811985448955</v>
      </c>
      <c r="K68">
        <f t="shared" si="3"/>
        <v>329.81549999999999</v>
      </c>
      <c r="L68">
        <f t="shared" si="4"/>
        <v>249.98540101246158</v>
      </c>
      <c r="M68">
        <f t="shared" si="5"/>
        <v>25.304620670086692</v>
      </c>
      <c r="N68">
        <f t="shared" si="6"/>
        <v>33.385374045098516</v>
      </c>
      <c r="O68">
        <f t="shared" si="7"/>
        <v>0.10109162477173869</v>
      </c>
      <c r="P68">
        <f t="shared" si="8"/>
        <v>2.7700515921303221</v>
      </c>
      <c r="Q68">
        <f t="shared" si="9"/>
        <v>9.9085892723860994E-2</v>
      </c>
      <c r="R68">
        <f t="shared" si="10"/>
        <v>6.2105575464583188E-2</v>
      </c>
      <c r="S68">
        <f t="shared" si="11"/>
        <v>194.4236066125284</v>
      </c>
      <c r="T68">
        <f t="shared" si="12"/>
        <v>34.606959469895216</v>
      </c>
      <c r="U68">
        <f t="shared" si="13"/>
        <v>33.872774999999997</v>
      </c>
      <c r="V68">
        <f t="shared" si="14"/>
        <v>5.3052094655414033</v>
      </c>
      <c r="W68">
        <f t="shared" si="15"/>
        <v>64.643876402807365</v>
      </c>
      <c r="X68">
        <f t="shared" si="16"/>
        <v>3.4396086963892651</v>
      </c>
      <c r="Y68">
        <f t="shared" si="17"/>
        <v>5.3208577328445745</v>
      </c>
      <c r="Z68">
        <f t="shared" si="18"/>
        <v>1.8656007691521381</v>
      </c>
      <c r="AA68">
        <f t="shared" si="19"/>
        <v>-84.17063496780753</v>
      </c>
      <c r="AB68">
        <f t="shared" si="20"/>
        <v>7.8795001184604967</v>
      </c>
      <c r="AC68">
        <f t="shared" si="21"/>
        <v>0.65721747549575682</v>
      </c>
      <c r="AD68">
        <f t="shared" si="22"/>
        <v>118.78968923867714</v>
      </c>
      <c r="AE68">
        <f t="shared" si="23"/>
        <v>13.824378120122343</v>
      </c>
      <c r="AF68">
        <f t="shared" si="24"/>
        <v>1.8986927782431673</v>
      </c>
      <c r="AG68">
        <f t="shared" si="25"/>
        <v>4.4045811985448955</v>
      </c>
      <c r="AH68">
        <v>355.33517998833668</v>
      </c>
      <c r="AI68">
        <v>344.49793939393942</v>
      </c>
      <c r="AJ68">
        <v>1.7001064890094539</v>
      </c>
      <c r="AK68">
        <v>64.097961057381042</v>
      </c>
      <c r="AL68">
        <f t="shared" si="26"/>
        <v>1.9086311784083339</v>
      </c>
      <c r="AM68">
        <v>32.284133418940179</v>
      </c>
      <c r="AN68">
        <v>33.984919393939379</v>
      </c>
      <c r="AO68">
        <v>7.2889339834078873E-5</v>
      </c>
      <c r="AP68">
        <v>90.36402905694564</v>
      </c>
      <c r="AQ68">
        <v>20</v>
      </c>
      <c r="AR68">
        <v>3</v>
      </c>
      <c r="AS68">
        <f t="shared" si="27"/>
        <v>1</v>
      </c>
      <c r="AT68">
        <f t="shared" si="28"/>
        <v>0</v>
      </c>
      <c r="AU68">
        <f t="shared" si="29"/>
        <v>47260.274966775425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1009.4930997992374</v>
      </c>
      <c r="BI68">
        <f t="shared" si="33"/>
        <v>4.4045811985448955</v>
      </c>
      <c r="BJ68" t="e">
        <f t="shared" si="34"/>
        <v>#DIV/0!</v>
      </c>
      <c r="BK68">
        <f t="shared" si="35"/>
        <v>4.3631612731388214E-3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253</v>
      </c>
      <c r="CG68">
        <v>1000</v>
      </c>
      <c r="CH68" t="s">
        <v>414</v>
      </c>
      <c r="CI68">
        <v>1110.1500000000001</v>
      </c>
      <c r="CJ68">
        <v>1175.8634999999999</v>
      </c>
      <c r="CK68">
        <v>1152.67</v>
      </c>
      <c r="CL68">
        <v>1.3005735999999999E-4</v>
      </c>
      <c r="CM68">
        <v>6.5004835999999994E-4</v>
      </c>
      <c r="CN68">
        <v>4.7597999359999997E-2</v>
      </c>
      <c r="CO68">
        <v>5.5000000000000003E-4</v>
      </c>
      <c r="CP68">
        <f t="shared" si="46"/>
        <v>1199.9849999999999</v>
      </c>
      <c r="CQ68">
        <f t="shared" si="47"/>
        <v>1009.4930997992374</v>
      </c>
      <c r="CR68">
        <f t="shared" si="48"/>
        <v>0.84125476551726686</v>
      </c>
      <c r="CS68">
        <f t="shared" si="49"/>
        <v>0.16202169744832512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1658326815.1875</v>
      </c>
      <c r="CZ68">
        <v>329.81549999999999</v>
      </c>
      <c r="DA68">
        <v>343.14862499999998</v>
      </c>
      <c r="DB68">
        <v>33.980037499999987</v>
      </c>
      <c r="DC68">
        <v>32.287700000000001</v>
      </c>
      <c r="DD68">
        <v>331.43</v>
      </c>
      <c r="DE68">
        <v>33.396599999999999</v>
      </c>
      <c r="DF68">
        <v>650.28700000000003</v>
      </c>
      <c r="DG68">
        <v>101.124375</v>
      </c>
      <c r="DH68">
        <v>0.100018775</v>
      </c>
      <c r="DI68">
        <v>33.925537499999997</v>
      </c>
      <c r="DJ68">
        <v>999.9</v>
      </c>
      <c r="DK68">
        <v>33.872774999999997</v>
      </c>
      <c r="DL68">
        <v>0</v>
      </c>
      <c r="DM68">
        <v>0</v>
      </c>
      <c r="DN68">
        <v>9015.9375</v>
      </c>
      <c r="DO68">
        <v>0</v>
      </c>
      <c r="DP68">
        <v>1839.58125</v>
      </c>
      <c r="DQ68">
        <v>-13.3331</v>
      </c>
      <c r="DR68">
        <v>341.416875</v>
      </c>
      <c r="DS68">
        <v>354.59787499999999</v>
      </c>
      <c r="DT68">
        <v>1.6923275</v>
      </c>
      <c r="DU68">
        <v>343.14862499999998</v>
      </c>
      <c r="DV68">
        <v>32.287700000000001</v>
      </c>
      <c r="DW68">
        <v>3.4362037499999998</v>
      </c>
      <c r="DX68">
        <v>3.2650649999999999</v>
      </c>
      <c r="DY68">
        <v>26.3078</v>
      </c>
      <c r="DZ68">
        <v>25.445237500000001</v>
      </c>
      <c r="EA68">
        <v>1199.9849999999999</v>
      </c>
      <c r="EB68">
        <v>0.95800300000000005</v>
      </c>
      <c r="EC68">
        <v>4.19975E-2</v>
      </c>
      <c r="ED68">
        <v>0</v>
      </c>
      <c r="EE68">
        <v>571.41374999999994</v>
      </c>
      <c r="EF68">
        <v>5.0001600000000002</v>
      </c>
      <c r="EG68">
        <v>8418.973750000001</v>
      </c>
      <c r="EH68">
        <v>9515.0600000000013</v>
      </c>
      <c r="EI68">
        <v>48.460624999999993</v>
      </c>
      <c r="EJ68">
        <v>51.117125000000001</v>
      </c>
      <c r="EK68">
        <v>49.686999999999998</v>
      </c>
      <c r="EL68">
        <v>49.452749999999988</v>
      </c>
      <c r="EM68">
        <v>50.117125000000001</v>
      </c>
      <c r="EN68">
        <v>1144.7950000000001</v>
      </c>
      <c r="EO68">
        <v>50.19</v>
      </c>
      <c r="EP68">
        <v>0</v>
      </c>
      <c r="EQ68">
        <v>769329</v>
      </c>
      <c r="ER68">
        <v>0</v>
      </c>
      <c r="ES68">
        <v>571.28461538461534</v>
      </c>
      <c r="ET68">
        <v>2.1104957145665848</v>
      </c>
      <c r="EU68">
        <v>9.0741880197134819</v>
      </c>
      <c r="EV68">
        <v>8418.0723076923077</v>
      </c>
      <c r="EW68">
        <v>15</v>
      </c>
      <c r="EX68">
        <v>1658316094</v>
      </c>
      <c r="EY68" t="s">
        <v>416</v>
      </c>
      <c r="EZ68">
        <v>1658316090.5</v>
      </c>
      <c r="FA68">
        <v>1658316094</v>
      </c>
      <c r="FB68">
        <v>11</v>
      </c>
      <c r="FC68">
        <v>-0.13300000000000001</v>
      </c>
      <c r="FD68">
        <v>0.107</v>
      </c>
      <c r="FE68">
        <v>-1.72</v>
      </c>
      <c r="FF68">
        <v>0.44</v>
      </c>
      <c r="FG68">
        <v>415</v>
      </c>
      <c r="FH68">
        <v>29</v>
      </c>
      <c r="FI68">
        <v>0.15</v>
      </c>
      <c r="FJ68">
        <v>0.28000000000000003</v>
      </c>
      <c r="FK68">
        <v>-13.092337499999999</v>
      </c>
      <c r="FL68">
        <v>-1.663246153846111</v>
      </c>
      <c r="FM68">
        <v>0.16219869402603099</v>
      </c>
      <c r="FN68">
        <v>0</v>
      </c>
      <c r="FO68">
        <v>571.19770588235303</v>
      </c>
      <c r="FP68">
        <v>1.7083880775356719</v>
      </c>
      <c r="FQ68">
        <v>0.23835977866042049</v>
      </c>
      <c r="FR68">
        <v>0</v>
      </c>
      <c r="FS68">
        <v>1.7436495000000001</v>
      </c>
      <c r="FT68">
        <v>-0.34126243902439551</v>
      </c>
      <c r="FU68">
        <v>3.3073145295692712E-2</v>
      </c>
      <c r="FV68">
        <v>0</v>
      </c>
      <c r="FW68">
        <v>0</v>
      </c>
      <c r="FX68">
        <v>3</v>
      </c>
      <c r="FY68" t="s">
        <v>425</v>
      </c>
      <c r="FZ68">
        <v>3.3688699999999998</v>
      </c>
      <c r="GA68">
        <v>2.8936600000000001</v>
      </c>
      <c r="GB68">
        <v>8.2151199999999994E-2</v>
      </c>
      <c r="GC68">
        <v>8.5860599999999995E-2</v>
      </c>
      <c r="GD68">
        <v>0.13982600000000001</v>
      </c>
      <c r="GE68">
        <v>0.138182</v>
      </c>
      <c r="GF68">
        <v>31664</v>
      </c>
      <c r="GG68">
        <v>27431.599999999999</v>
      </c>
      <c r="GH68">
        <v>30835.5</v>
      </c>
      <c r="GI68">
        <v>27971.7</v>
      </c>
      <c r="GJ68">
        <v>34946.800000000003</v>
      </c>
      <c r="GK68">
        <v>34012.5</v>
      </c>
      <c r="GL68">
        <v>40197.1</v>
      </c>
      <c r="GM68">
        <v>38988.400000000001</v>
      </c>
      <c r="GN68">
        <v>2.29122</v>
      </c>
      <c r="GO68">
        <v>1.58765</v>
      </c>
      <c r="GP68">
        <v>0</v>
      </c>
      <c r="GQ68">
        <v>5.4515899999999999E-2</v>
      </c>
      <c r="GR68">
        <v>999.9</v>
      </c>
      <c r="GS68">
        <v>32.998100000000001</v>
      </c>
      <c r="GT68">
        <v>64.900000000000006</v>
      </c>
      <c r="GU68">
        <v>37.700000000000003</v>
      </c>
      <c r="GV68">
        <v>42.0306</v>
      </c>
      <c r="GW68">
        <v>49.660200000000003</v>
      </c>
      <c r="GX68">
        <v>41.414299999999997</v>
      </c>
      <c r="GY68">
        <v>1</v>
      </c>
      <c r="GZ68">
        <v>0.68294200000000005</v>
      </c>
      <c r="HA68">
        <v>1.74556</v>
      </c>
      <c r="HB68">
        <v>20.1996</v>
      </c>
      <c r="HC68">
        <v>5.2129500000000002</v>
      </c>
      <c r="HD68">
        <v>11.974</v>
      </c>
      <c r="HE68">
        <v>4.9904999999999999</v>
      </c>
      <c r="HF68">
        <v>3.2925</v>
      </c>
      <c r="HG68">
        <v>8349.6</v>
      </c>
      <c r="HH68">
        <v>9999</v>
      </c>
      <c r="HI68">
        <v>9999</v>
      </c>
      <c r="HJ68">
        <v>970.7</v>
      </c>
      <c r="HK68">
        <v>4.9712800000000001</v>
      </c>
      <c r="HL68">
        <v>1.87408</v>
      </c>
      <c r="HM68">
        <v>1.87042</v>
      </c>
      <c r="HN68">
        <v>1.8699699999999999</v>
      </c>
      <c r="HO68">
        <v>1.87469</v>
      </c>
      <c r="HP68">
        <v>1.87134</v>
      </c>
      <c r="HQ68">
        <v>1.8667899999999999</v>
      </c>
      <c r="HR68">
        <v>1.8778999999999999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-1.619</v>
      </c>
      <c r="IG68">
        <v>0.58360000000000001</v>
      </c>
      <c r="IH68">
        <v>-1.4143203888967211</v>
      </c>
      <c r="II68">
        <v>1.7196870422270779E-5</v>
      </c>
      <c r="IJ68">
        <v>-2.1741833173098589E-6</v>
      </c>
      <c r="IK68">
        <v>9.0595066644434051E-10</v>
      </c>
      <c r="IL68">
        <v>-5.0132855213330413E-2</v>
      </c>
      <c r="IM68">
        <v>-1.2435942757381079E-3</v>
      </c>
      <c r="IN68">
        <v>8.3241555849602686E-4</v>
      </c>
      <c r="IO68">
        <v>-6.8006265696850886E-6</v>
      </c>
      <c r="IP68">
        <v>17</v>
      </c>
      <c r="IQ68">
        <v>2050</v>
      </c>
      <c r="IR68">
        <v>3</v>
      </c>
      <c r="IS68">
        <v>34</v>
      </c>
      <c r="IT68">
        <v>178.8</v>
      </c>
      <c r="IU68">
        <v>178.7</v>
      </c>
      <c r="IV68">
        <v>0.92651399999999995</v>
      </c>
      <c r="IW68">
        <v>2.5756800000000002</v>
      </c>
      <c r="IX68">
        <v>1.49902</v>
      </c>
      <c r="IY68">
        <v>2.2985799999999998</v>
      </c>
      <c r="IZ68">
        <v>1.69678</v>
      </c>
      <c r="JA68">
        <v>2.31812</v>
      </c>
      <c r="JB68">
        <v>42.164999999999999</v>
      </c>
      <c r="JC68">
        <v>13.773</v>
      </c>
      <c r="JD68">
        <v>18</v>
      </c>
      <c r="JE68">
        <v>687.048</v>
      </c>
      <c r="JF68">
        <v>298.21600000000001</v>
      </c>
      <c r="JG68">
        <v>30.002300000000002</v>
      </c>
      <c r="JH68">
        <v>36.188600000000001</v>
      </c>
      <c r="JI68">
        <v>29.999600000000001</v>
      </c>
      <c r="JJ68">
        <v>36.078699999999998</v>
      </c>
      <c r="JK68">
        <v>36.070999999999998</v>
      </c>
      <c r="JL68">
        <v>18.601099999999999</v>
      </c>
      <c r="JM68">
        <v>29.446200000000001</v>
      </c>
      <c r="JN68">
        <v>90.587599999999995</v>
      </c>
      <c r="JO68">
        <v>30</v>
      </c>
      <c r="JP68">
        <v>357.81599999999997</v>
      </c>
      <c r="JQ68">
        <v>32.3598</v>
      </c>
      <c r="JR68">
        <v>98.269900000000007</v>
      </c>
      <c r="JS68">
        <v>98.190799999999996</v>
      </c>
    </row>
    <row r="69" spans="1:279" x14ac:dyDescent="0.2">
      <c r="A69">
        <v>54</v>
      </c>
      <c r="B69">
        <v>1658326821.5</v>
      </c>
      <c r="C69">
        <v>212</v>
      </c>
      <c r="D69" t="s">
        <v>527</v>
      </c>
      <c r="E69" t="s">
        <v>528</v>
      </c>
      <c r="F69">
        <v>4</v>
      </c>
      <c r="G69">
        <v>1658326819.5</v>
      </c>
      <c r="H69">
        <f t="shared" si="0"/>
        <v>1.904926383153732E-3</v>
      </c>
      <c r="I69">
        <f t="shared" si="1"/>
        <v>1.904926383153732</v>
      </c>
      <c r="J69">
        <f t="shared" si="2"/>
        <v>4.533274342742712</v>
      </c>
      <c r="K69">
        <f t="shared" si="3"/>
        <v>336.86485714285709</v>
      </c>
      <c r="L69">
        <f t="shared" si="4"/>
        <v>254.52345518647769</v>
      </c>
      <c r="M69">
        <f t="shared" si="5"/>
        <v>25.764116207572325</v>
      </c>
      <c r="N69">
        <f t="shared" si="6"/>
        <v>34.099117974479391</v>
      </c>
      <c r="O69">
        <f t="shared" si="7"/>
        <v>0.10075181866920359</v>
      </c>
      <c r="P69">
        <f t="shared" si="8"/>
        <v>2.7569055013040047</v>
      </c>
      <c r="Q69">
        <f t="shared" si="9"/>
        <v>9.8750107513624577E-2</v>
      </c>
      <c r="R69">
        <f t="shared" si="10"/>
        <v>6.1895350590035814E-2</v>
      </c>
      <c r="S69">
        <f t="shared" si="11"/>
        <v>194.42280861252678</v>
      </c>
      <c r="T69">
        <f t="shared" si="12"/>
        <v>34.623194324829853</v>
      </c>
      <c r="U69">
        <f t="shared" si="13"/>
        <v>33.886342857142857</v>
      </c>
      <c r="V69">
        <f t="shared" si="14"/>
        <v>5.3092295841081372</v>
      </c>
      <c r="W69">
        <f t="shared" si="15"/>
        <v>64.625141849693662</v>
      </c>
      <c r="X69">
        <f t="shared" si="16"/>
        <v>3.4409603723334192</v>
      </c>
      <c r="Y69">
        <f t="shared" si="17"/>
        <v>5.3244917904187625</v>
      </c>
      <c r="Z69">
        <f t="shared" si="18"/>
        <v>1.8682692117747179</v>
      </c>
      <c r="AA69">
        <f t="shared" si="19"/>
        <v>-84.007253497079574</v>
      </c>
      <c r="AB69">
        <f t="shared" si="20"/>
        <v>7.6438434541529388</v>
      </c>
      <c r="AC69">
        <f t="shared" si="21"/>
        <v>0.64068265331133845</v>
      </c>
      <c r="AD69">
        <f t="shared" si="22"/>
        <v>118.70008122291148</v>
      </c>
      <c r="AE69">
        <f t="shared" si="23"/>
        <v>13.805071285661931</v>
      </c>
      <c r="AF69">
        <f t="shared" si="24"/>
        <v>1.8961279162857123</v>
      </c>
      <c r="AG69">
        <f t="shared" si="25"/>
        <v>4.533274342742712</v>
      </c>
      <c r="AH69">
        <v>362.08681795881267</v>
      </c>
      <c r="AI69">
        <v>351.2277212121212</v>
      </c>
      <c r="AJ69">
        <v>1.6742021082163481</v>
      </c>
      <c r="AK69">
        <v>64.097961057381042</v>
      </c>
      <c r="AL69">
        <f t="shared" si="26"/>
        <v>1.904926383153732</v>
      </c>
      <c r="AM69">
        <v>32.302109995520283</v>
      </c>
      <c r="AN69">
        <v>33.997315757575748</v>
      </c>
      <c r="AO69">
        <v>4.9589082776855663E-4</v>
      </c>
      <c r="AP69">
        <v>90.36402905694564</v>
      </c>
      <c r="AQ69">
        <v>20</v>
      </c>
      <c r="AR69">
        <v>3</v>
      </c>
      <c r="AS69">
        <f t="shared" si="27"/>
        <v>1</v>
      </c>
      <c r="AT69">
        <f t="shared" si="28"/>
        <v>0</v>
      </c>
      <c r="AU69">
        <f t="shared" si="29"/>
        <v>46898.142033552205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1009.4888997992367</v>
      </c>
      <c r="BI69">
        <f t="shared" si="33"/>
        <v>4.533274342742712</v>
      </c>
      <c r="BJ69" t="e">
        <f t="shared" si="34"/>
        <v>#DIV/0!</v>
      </c>
      <c r="BK69">
        <f t="shared" si="35"/>
        <v>4.490662892523407E-3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253</v>
      </c>
      <c r="CG69">
        <v>1000</v>
      </c>
      <c r="CH69" t="s">
        <v>414</v>
      </c>
      <c r="CI69">
        <v>1110.1500000000001</v>
      </c>
      <c r="CJ69">
        <v>1175.8634999999999</v>
      </c>
      <c r="CK69">
        <v>1152.67</v>
      </c>
      <c r="CL69">
        <v>1.3005735999999999E-4</v>
      </c>
      <c r="CM69">
        <v>6.5004835999999994E-4</v>
      </c>
      <c r="CN69">
        <v>4.7597999359999997E-2</v>
      </c>
      <c r="CO69">
        <v>5.5000000000000003E-4</v>
      </c>
      <c r="CP69">
        <f t="shared" si="46"/>
        <v>1199.98</v>
      </c>
      <c r="CQ69">
        <f t="shared" si="47"/>
        <v>1009.4888997992367</v>
      </c>
      <c r="CR69">
        <f t="shared" si="48"/>
        <v>0.841254770745543</v>
      </c>
      <c r="CS69">
        <f t="shared" si="49"/>
        <v>0.16202170753889797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1658326819.5</v>
      </c>
      <c r="CZ69">
        <v>336.86485714285709</v>
      </c>
      <c r="DA69">
        <v>350.19228571428567</v>
      </c>
      <c r="DB69">
        <v>33.993214285714288</v>
      </c>
      <c r="DC69">
        <v>32.303114285714287</v>
      </c>
      <c r="DD69">
        <v>338.48714285714283</v>
      </c>
      <c r="DE69">
        <v>33.409342857142853</v>
      </c>
      <c r="DF69">
        <v>650.25942857142854</v>
      </c>
      <c r="DG69">
        <v>101.1247142857143</v>
      </c>
      <c r="DH69">
        <v>0.100205</v>
      </c>
      <c r="DI69">
        <v>33.93777142857143</v>
      </c>
      <c r="DJ69">
        <v>999.89999999999986</v>
      </c>
      <c r="DK69">
        <v>33.886342857142857</v>
      </c>
      <c r="DL69">
        <v>0</v>
      </c>
      <c r="DM69">
        <v>0</v>
      </c>
      <c r="DN69">
        <v>8946.1614285714277</v>
      </c>
      <c r="DO69">
        <v>0</v>
      </c>
      <c r="DP69">
        <v>1839.492857142857</v>
      </c>
      <c r="DQ69">
        <v>-13.32747142857143</v>
      </c>
      <c r="DR69">
        <v>348.71871428571433</v>
      </c>
      <c r="DS69">
        <v>361.88185714285709</v>
      </c>
      <c r="DT69">
        <v>1.690112857142857</v>
      </c>
      <c r="DU69">
        <v>350.19228571428567</v>
      </c>
      <c r="DV69">
        <v>32.303114285714287</v>
      </c>
      <c r="DW69">
        <v>3.4375557142857152</v>
      </c>
      <c r="DX69">
        <v>3.266645714285715</v>
      </c>
      <c r="DY69">
        <v>26.314457142857151</v>
      </c>
      <c r="DZ69">
        <v>25.45337142857143</v>
      </c>
      <c r="EA69">
        <v>1199.98</v>
      </c>
      <c r="EB69">
        <v>0.95800299999999994</v>
      </c>
      <c r="EC69">
        <v>4.1997500000000007E-2</v>
      </c>
      <c r="ED69">
        <v>0</v>
      </c>
      <c r="EE69">
        <v>571.60342857142848</v>
      </c>
      <c r="EF69">
        <v>5.0001600000000002</v>
      </c>
      <c r="EG69">
        <v>8420.4514285714286</v>
      </c>
      <c r="EH69">
        <v>9515.0228571428579</v>
      </c>
      <c r="EI69">
        <v>48.482000000000014</v>
      </c>
      <c r="EJ69">
        <v>51.125</v>
      </c>
      <c r="EK69">
        <v>49.686999999999998</v>
      </c>
      <c r="EL69">
        <v>49.455000000000013</v>
      </c>
      <c r="EM69">
        <v>50.098000000000013</v>
      </c>
      <c r="EN69">
        <v>1144.79</v>
      </c>
      <c r="EO69">
        <v>50.19</v>
      </c>
      <c r="EP69">
        <v>0</v>
      </c>
      <c r="EQ69">
        <v>769332.60000014305</v>
      </c>
      <c r="ER69">
        <v>0</v>
      </c>
      <c r="ES69">
        <v>571.40576923076924</v>
      </c>
      <c r="ET69">
        <v>2.2765811902683311</v>
      </c>
      <c r="EU69">
        <v>18.37162392712445</v>
      </c>
      <c r="EV69">
        <v>8418.7188461538481</v>
      </c>
      <c r="EW69">
        <v>15</v>
      </c>
      <c r="EX69">
        <v>1658316094</v>
      </c>
      <c r="EY69" t="s">
        <v>416</v>
      </c>
      <c r="EZ69">
        <v>1658316090.5</v>
      </c>
      <c r="FA69">
        <v>1658316094</v>
      </c>
      <c r="FB69">
        <v>11</v>
      </c>
      <c r="FC69">
        <v>-0.13300000000000001</v>
      </c>
      <c r="FD69">
        <v>0.107</v>
      </c>
      <c r="FE69">
        <v>-1.72</v>
      </c>
      <c r="FF69">
        <v>0.44</v>
      </c>
      <c r="FG69">
        <v>415</v>
      </c>
      <c r="FH69">
        <v>29</v>
      </c>
      <c r="FI69">
        <v>0.15</v>
      </c>
      <c r="FJ69">
        <v>0.28000000000000003</v>
      </c>
      <c r="FK69">
        <v>-13.194672499999999</v>
      </c>
      <c r="FL69">
        <v>-1.4291898686678921</v>
      </c>
      <c r="FM69">
        <v>0.14859932030043091</v>
      </c>
      <c r="FN69">
        <v>0</v>
      </c>
      <c r="FO69">
        <v>571.30317647058826</v>
      </c>
      <c r="FP69">
        <v>1.843391893416976</v>
      </c>
      <c r="FQ69">
        <v>0.2458478092819136</v>
      </c>
      <c r="FR69">
        <v>0</v>
      </c>
      <c r="FS69">
        <v>1.7232639999999999</v>
      </c>
      <c r="FT69">
        <v>-0.2953657035647303</v>
      </c>
      <c r="FU69">
        <v>2.9094540020423099E-2</v>
      </c>
      <c r="FV69">
        <v>0</v>
      </c>
      <c r="FW69">
        <v>0</v>
      </c>
      <c r="FX69">
        <v>3</v>
      </c>
      <c r="FY69" t="s">
        <v>425</v>
      </c>
      <c r="FZ69">
        <v>3.36896</v>
      </c>
      <c r="GA69">
        <v>2.8934099999999998</v>
      </c>
      <c r="GB69">
        <v>8.3426299999999995E-2</v>
      </c>
      <c r="GC69">
        <v>8.7078699999999995E-2</v>
      </c>
      <c r="GD69">
        <v>0.13985900000000001</v>
      </c>
      <c r="GE69">
        <v>0.13819400000000001</v>
      </c>
      <c r="GF69">
        <v>31620.7</v>
      </c>
      <c r="GG69">
        <v>27395.1</v>
      </c>
      <c r="GH69">
        <v>30836.3</v>
      </c>
      <c r="GI69">
        <v>27971.7</v>
      </c>
      <c r="GJ69">
        <v>34946.5</v>
      </c>
      <c r="GK69">
        <v>34012</v>
      </c>
      <c r="GL69">
        <v>40198.300000000003</v>
      </c>
      <c r="GM69">
        <v>38988.300000000003</v>
      </c>
      <c r="GN69">
        <v>2.2916500000000002</v>
      </c>
      <c r="GO69">
        <v>1.5874999999999999</v>
      </c>
      <c r="GP69">
        <v>0</v>
      </c>
      <c r="GQ69">
        <v>5.4705900000000002E-2</v>
      </c>
      <c r="GR69">
        <v>999.9</v>
      </c>
      <c r="GS69">
        <v>33.009099999999997</v>
      </c>
      <c r="GT69">
        <v>64.900000000000006</v>
      </c>
      <c r="GU69">
        <v>37.700000000000003</v>
      </c>
      <c r="GV69">
        <v>42.035499999999999</v>
      </c>
      <c r="GW69">
        <v>50.620199999999997</v>
      </c>
      <c r="GX69">
        <v>41.438299999999998</v>
      </c>
      <c r="GY69">
        <v>1</v>
      </c>
      <c r="GZ69">
        <v>0.68277699999999997</v>
      </c>
      <c r="HA69">
        <v>1.7588699999999999</v>
      </c>
      <c r="HB69">
        <v>20.1995</v>
      </c>
      <c r="HC69">
        <v>5.2130999999999998</v>
      </c>
      <c r="HD69">
        <v>11.974</v>
      </c>
      <c r="HE69">
        <v>4.9901</v>
      </c>
      <c r="HF69">
        <v>3.2925</v>
      </c>
      <c r="HG69">
        <v>8349.6</v>
      </c>
      <c r="HH69">
        <v>9999</v>
      </c>
      <c r="HI69">
        <v>9999</v>
      </c>
      <c r="HJ69">
        <v>970.7</v>
      </c>
      <c r="HK69">
        <v>4.9712699999999996</v>
      </c>
      <c r="HL69">
        <v>1.87408</v>
      </c>
      <c r="HM69">
        <v>1.87042</v>
      </c>
      <c r="HN69">
        <v>1.8699699999999999</v>
      </c>
      <c r="HO69">
        <v>1.87469</v>
      </c>
      <c r="HP69">
        <v>1.87134</v>
      </c>
      <c r="HQ69">
        <v>1.8668100000000001</v>
      </c>
      <c r="HR69">
        <v>1.8778900000000001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-1.6259999999999999</v>
      </c>
      <c r="IG69">
        <v>0.58409999999999995</v>
      </c>
      <c r="IH69">
        <v>-1.4143203888967211</v>
      </c>
      <c r="II69">
        <v>1.7196870422270779E-5</v>
      </c>
      <c r="IJ69">
        <v>-2.1741833173098589E-6</v>
      </c>
      <c r="IK69">
        <v>9.0595066644434051E-10</v>
      </c>
      <c r="IL69">
        <v>-5.0132855213330413E-2</v>
      </c>
      <c r="IM69">
        <v>-1.2435942757381079E-3</v>
      </c>
      <c r="IN69">
        <v>8.3241555849602686E-4</v>
      </c>
      <c r="IO69">
        <v>-6.8006265696850886E-6</v>
      </c>
      <c r="IP69">
        <v>17</v>
      </c>
      <c r="IQ69">
        <v>2050</v>
      </c>
      <c r="IR69">
        <v>3</v>
      </c>
      <c r="IS69">
        <v>34</v>
      </c>
      <c r="IT69">
        <v>178.8</v>
      </c>
      <c r="IU69">
        <v>178.8</v>
      </c>
      <c r="IV69">
        <v>0.93994100000000003</v>
      </c>
      <c r="IW69">
        <v>2.5732400000000002</v>
      </c>
      <c r="IX69">
        <v>1.49902</v>
      </c>
      <c r="IY69">
        <v>2.2985799999999998</v>
      </c>
      <c r="IZ69">
        <v>1.69678</v>
      </c>
      <c r="JA69">
        <v>2.3010299999999999</v>
      </c>
      <c r="JB69">
        <v>42.191499999999998</v>
      </c>
      <c r="JC69">
        <v>13.7555</v>
      </c>
      <c r="JD69">
        <v>18</v>
      </c>
      <c r="JE69">
        <v>687.33500000000004</v>
      </c>
      <c r="JF69">
        <v>298.12299999999999</v>
      </c>
      <c r="JG69">
        <v>30.0031</v>
      </c>
      <c r="JH69">
        <v>36.184399999999997</v>
      </c>
      <c r="JI69">
        <v>29.9998</v>
      </c>
      <c r="JJ69">
        <v>36.073099999999997</v>
      </c>
      <c r="JK69">
        <v>36.0672</v>
      </c>
      <c r="JL69">
        <v>18.875</v>
      </c>
      <c r="JM69">
        <v>29.446200000000001</v>
      </c>
      <c r="JN69">
        <v>90.587599999999995</v>
      </c>
      <c r="JO69">
        <v>30</v>
      </c>
      <c r="JP69">
        <v>364.50400000000002</v>
      </c>
      <c r="JQ69">
        <v>32.354199999999999</v>
      </c>
      <c r="JR69">
        <v>98.272599999999997</v>
      </c>
      <c r="JS69">
        <v>98.190700000000007</v>
      </c>
    </row>
    <row r="70" spans="1:279" x14ac:dyDescent="0.2">
      <c r="A70">
        <v>55</v>
      </c>
      <c r="B70">
        <v>1658326825.5</v>
      </c>
      <c r="C70">
        <v>216</v>
      </c>
      <c r="D70" t="s">
        <v>529</v>
      </c>
      <c r="E70" t="s">
        <v>530</v>
      </c>
      <c r="F70">
        <v>4</v>
      </c>
      <c r="G70">
        <v>1658326823.1875</v>
      </c>
      <c r="H70">
        <f t="shared" si="0"/>
        <v>1.904069282247313E-3</v>
      </c>
      <c r="I70">
        <f t="shared" si="1"/>
        <v>1.9040692822473129</v>
      </c>
      <c r="J70">
        <f t="shared" si="2"/>
        <v>4.6342485963344817</v>
      </c>
      <c r="K70">
        <f t="shared" si="3"/>
        <v>342.72899999999998</v>
      </c>
      <c r="L70">
        <f t="shared" si="4"/>
        <v>258.35300986473084</v>
      </c>
      <c r="M70">
        <f t="shared" si="5"/>
        <v>26.151422339702556</v>
      </c>
      <c r="N70">
        <f t="shared" si="6"/>
        <v>34.692264014097262</v>
      </c>
      <c r="O70">
        <f t="shared" si="7"/>
        <v>0.10043793491025786</v>
      </c>
      <c r="P70">
        <f t="shared" si="8"/>
        <v>2.7572728518447258</v>
      </c>
      <c r="Q70">
        <f t="shared" si="9"/>
        <v>9.8448803333075097E-2</v>
      </c>
      <c r="R70">
        <f t="shared" si="10"/>
        <v>6.1705936529278346E-2</v>
      </c>
      <c r="S70">
        <f t="shared" si="11"/>
        <v>194.42300811252719</v>
      </c>
      <c r="T70">
        <f t="shared" si="12"/>
        <v>34.633993966734742</v>
      </c>
      <c r="U70">
        <f t="shared" si="13"/>
        <v>33.905437499999998</v>
      </c>
      <c r="V70">
        <f t="shared" si="14"/>
        <v>5.3148917616830209</v>
      </c>
      <c r="W70">
        <f t="shared" si="15"/>
        <v>64.60317935890987</v>
      </c>
      <c r="X70">
        <f t="shared" si="16"/>
        <v>3.4418365599054637</v>
      </c>
      <c r="Y70">
        <f t="shared" si="17"/>
        <v>5.3276581649085299</v>
      </c>
      <c r="Z70">
        <f t="shared" si="18"/>
        <v>1.8730552017775572</v>
      </c>
      <c r="AA70">
        <f t="shared" si="19"/>
        <v>-83.969455347106503</v>
      </c>
      <c r="AB70">
        <f t="shared" si="20"/>
        <v>6.3900959153375716</v>
      </c>
      <c r="AC70">
        <f t="shared" si="21"/>
        <v>0.53560402709882382</v>
      </c>
      <c r="AD70">
        <f t="shared" si="22"/>
        <v>117.37925270785708</v>
      </c>
      <c r="AE70">
        <f t="shared" si="23"/>
        <v>13.6853030549893</v>
      </c>
      <c r="AF70">
        <f t="shared" si="24"/>
        <v>1.8978110931252428</v>
      </c>
      <c r="AG70">
        <f t="shared" si="25"/>
        <v>4.6342485963344817</v>
      </c>
      <c r="AH70">
        <v>368.53997417203283</v>
      </c>
      <c r="AI70">
        <v>357.75006060606057</v>
      </c>
      <c r="AJ70">
        <v>1.631800825786861</v>
      </c>
      <c r="AK70">
        <v>64.097961057381042</v>
      </c>
      <c r="AL70">
        <f t="shared" si="26"/>
        <v>1.9040692822473129</v>
      </c>
      <c r="AM70">
        <v>32.310195904492922</v>
      </c>
      <c r="AN70">
        <v>34.005839393939382</v>
      </c>
      <c r="AO70">
        <v>2.8453770599619978E-4</v>
      </c>
      <c r="AP70">
        <v>90.36402905694564</v>
      </c>
      <c r="AQ70">
        <v>20</v>
      </c>
      <c r="AR70">
        <v>3</v>
      </c>
      <c r="AS70">
        <f t="shared" si="27"/>
        <v>1</v>
      </c>
      <c r="AT70">
        <f t="shared" si="28"/>
        <v>0</v>
      </c>
      <c r="AU70">
        <f t="shared" si="29"/>
        <v>46906.561796425951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1009.4899497992368</v>
      </c>
      <c r="BI70">
        <f t="shared" si="33"/>
        <v>4.6342485963344817</v>
      </c>
      <c r="BJ70" t="e">
        <f t="shared" si="34"/>
        <v>#DIV/0!</v>
      </c>
      <c r="BK70">
        <f t="shared" si="35"/>
        <v>4.5906832428159608E-3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253</v>
      </c>
      <c r="CG70">
        <v>1000</v>
      </c>
      <c r="CH70" t="s">
        <v>414</v>
      </c>
      <c r="CI70">
        <v>1110.1500000000001</v>
      </c>
      <c r="CJ70">
        <v>1175.8634999999999</v>
      </c>
      <c r="CK70">
        <v>1152.67</v>
      </c>
      <c r="CL70">
        <v>1.3005735999999999E-4</v>
      </c>
      <c r="CM70">
        <v>6.5004835999999994E-4</v>
      </c>
      <c r="CN70">
        <v>4.7597999359999997E-2</v>
      </c>
      <c r="CO70">
        <v>5.5000000000000003E-4</v>
      </c>
      <c r="CP70">
        <f t="shared" si="46"/>
        <v>1199.98125</v>
      </c>
      <c r="CQ70">
        <f t="shared" si="47"/>
        <v>1009.4899497992368</v>
      </c>
      <c r="CR70">
        <f t="shared" si="48"/>
        <v>0.84125476943846977</v>
      </c>
      <c r="CS70">
        <f t="shared" si="49"/>
        <v>0.16202170501624685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1658326823.1875</v>
      </c>
      <c r="CZ70">
        <v>342.72899999999998</v>
      </c>
      <c r="DA70">
        <v>355.95712500000002</v>
      </c>
      <c r="DB70">
        <v>34.002312500000002</v>
      </c>
      <c r="DC70">
        <v>32.310675000000003</v>
      </c>
      <c r="DD70">
        <v>344.358</v>
      </c>
      <c r="DE70">
        <v>33.418187500000002</v>
      </c>
      <c r="DF70">
        <v>650.23900000000003</v>
      </c>
      <c r="DG70">
        <v>101.123625</v>
      </c>
      <c r="DH70">
        <v>9.99773625E-2</v>
      </c>
      <c r="DI70">
        <v>33.948425</v>
      </c>
      <c r="DJ70">
        <v>999.9</v>
      </c>
      <c r="DK70">
        <v>33.905437499999998</v>
      </c>
      <c r="DL70">
        <v>0</v>
      </c>
      <c r="DM70">
        <v>0</v>
      </c>
      <c r="DN70">
        <v>8948.2024999999994</v>
      </c>
      <c r="DO70">
        <v>0</v>
      </c>
      <c r="DP70">
        <v>1839.3175000000001</v>
      </c>
      <c r="DQ70">
        <v>-13.227987499999999</v>
      </c>
      <c r="DR70">
        <v>354.79262499999999</v>
      </c>
      <c r="DS70">
        <v>367.84224999999998</v>
      </c>
      <c r="DT70">
        <v>1.6916450000000001</v>
      </c>
      <c r="DU70">
        <v>355.95712500000002</v>
      </c>
      <c r="DV70">
        <v>32.310675000000003</v>
      </c>
      <c r="DW70">
        <v>3.4384375</v>
      </c>
      <c r="DX70">
        <v>3.2673700000000001</v>
      </c>
      <c r="DY70">
        <v>26.318787499999999</v>
      </c>
      <c r="DZ70">
        <v>25.457125000000001</v>
      </c>
      <c r="EA70">
        <v>1199.98125</v>
      </c>
      <c r="EB70">
        <v>0.95800300000000005</v>
      </c>
      <c r="EC70">
        <v>4.19975E-2</v>
      </c>
      <c r="ED70">
        <v>0</v>
      </c>
      <c r="EE70">
        <v>571.73399999999992</v>
      </c>
      <c r="EF70">
        <v>5.0001600000000002</v>
      </c>
      <c r="EG70">
        <v>8424.23</v>
      </c>
      <c r="EH70">
        <v>9515.03125</v>
      </c>
      <c r="EI70">
        <v>48.5</v>
      </c>
      <c r="EJ70">
        <v>51.125</v>
      </c>
      <c r="EK70">
        <v>49.671499999999988</v>
      </c>
      <c r="EL70">
        <v>49.476374999999997</v>
      </c>
      <c r="EM70">
        <v>50.093499999999999</v>
      </c>
      <c r="EN70">
        <v>1144.79125</v>
      </c>
      <c r="EO70">
        <v>50.19</v>
      </c>
      <c r="EP70">
        <v>0</v>
      </c>
      <c r="EQ70">
        <v>769336.79999995232</v>
      </c>
      <c r="ER70">
        <v>0</v>
      </c>
      <c r="ES70">
        <v>571.55183999999997</v>
      </c>
      <c r="ET70">
        <v>2.001999993617372</v>
      </c>
      <c r="EU70">
        <v>34.145384652499928</v>
      </c>
      <c r="EV70">
        <v>8420.8996000000006</v>
      </c>
      <c r="EW70">
        <v>15</v>
      </c>
      <c r="EX70">
        <v>1658316094</v>
      </c>
      <c r="EY70" t="s">
        <v>416</v>
      </c>
      <c r="EZ70">
        <v>1658316090.5</v>
      </c>
      <c r="FA70">
        <v>1658316094</v>
      </c>
      <c r="FB70">
        <v>11</v>
      </c>
      <c r="FC70">
        <v>-0.13300000000000001</v>
      </c>
      <c r="FD70">
        <v>0.107</v>
      </c>
      <c r="FE70">
        <v>-1.72</v>
      </c>
      <c r="FF70">
        <v>0.44</v>
      </c>
      <c r="FG70">
        <v>415</v>
      </c>
      <c r="FH70">
        <v>29</v>
      </c>
      <c r="FI70">
        <v>0.15</v>
      </c>
      <c r="FJ70">
        <v>0.28000000000000003</v>
      </c>
      <c r="FK70">
        <v>-13.2350025</v>
      </c>
      <c r="FL70">
        <v>-0.67508330206377931</v>
      </c>
      <c r="FM70">
        <v>0.1186986931004297</v>
      </c>
      <c r="FN70">
        <v>0</v>
      </c>
      <c r="FO70">
        <v>571.44064705882352</v>
      </c>
      <c r="FP70">
        <v>2.019709692291968</v>
      </c>
      <c r="FQ70">
        <v>0.26904262535154688</v>
      </c>
      <c r="FR70">
        <v>0</v>
      </c>
      <c r="FS70">
        <v>1.7088525000000001</v>
      </c>
      <c r="FT70">
        <v>-0.20912938086304089</v>
      </c>
      <c r="FU70">
        <v>2.243114394653116E-2</v>
      </c>
      <c r="FV70">
        <v>0</v>
      </c>
      <c r="FW70">
        <v>0</v>
      </c>
      <c r="FX70">
        <v>3</v>
      </c>
      <c r="FY70" t="s">
        <v>425</v>
      </c>
      <c r="FZ70">
        <v>3.3688099999999999</v>
      </c>
      <c r="GA70">
        <v>2.8933200000000001</v>
      </c>
      <c r="GB70">
        <v>8.4664400000000001E-2</v>
      </c>
      <c r="GC70">
        <v>8.8347599999999998E-2</v>
      </c>
      <c r="GD70">
        <v>0.13988200000000001</v>
      </c>
      <c r="GE70">
        <v>0.13821600000000001</v>
      </c>
      <c r="GF70">
        <v>31578.7</v>
      </c>
      <c r="GG70">
        <v>27356.6</v>
      </c>
      <c r="GH70">
        <v>30836.9</v>
      </c>
      <c r="GI70">
        <v>27971.3</v>
      </c>
      <c r="GJ70">
        <v>34946</v>
      </c>
      <c r="GK70">
        <v>34010.6</v>
      </c>
      <c r="GL70">
        <v>40198.800000000003</v>
      </c>
      <c r="GM70">
        <v>38987.599999999999</v>
      </c>
      <c r="GN70">
        <v>2.2915199999999998</v>
      </c>
      <c r="GO70">
        <v>1.5876699999999999</v>
      </c>
      <c r="GP70">
        <v>0</v>
      </c>
      <c r="GQ70">
        <v>5.4750600000000003E-2</v>
      </c>
      <c r="GR70">
        <v>999.9</v>
      </c>
      <c r="GS70">
        <v>33.023499999999999</v>
      </c>
      <c r="GT70">
        <v>64.8</v>
      </c>
      <c r="GU70">
        <v>37.700000000000003</v>
      </c>
      <c r="GV70">
        <v>41.966200000000001</v>
      </c>
      <c r="GW70">
        <v>50.740200000000002</v>
      </c>
      <c r="GX70">
        <v>41.490400000000001</v>
      </c>
      <c r="GY70">
        <v>1</v>
      </c>
      <c r="GZ70">
        <v>0.68253299999999995</v>
      </c>
      <c r="HA70">
        <v>1.7738499999999999</v>
      </c>
      <c r="HB70">
        <v>20.199000000000002</v>
      </c>
      <c r="HC70">
        <v>5.2102500000000003</v>
      </c>
      <c r="HD70">
        <v>11.974</v>
      </c>
      <c r="HE70">
        <v>4.9893999999999998</v>
      </c>
      <c r="HF70">
        <v>3.2920500000000001</v>
      </c>
      <c r="HG70">
        <v>8349.7999999999993</v>
      </c>
      <c r="HH70">
        <v>9999</v>
      </c>
      <c r="HI70">
        <v>9999</v>
      </c>
      <c r="HJ70">
        <v>970.7</v>
      </c>
      <c r="HK70">
        <v>4.9712500000000004</v>
      </c>
      <c r="HL70">
        <v>1.87409</v>
      </c>
      <c r="HM70">
        <v>1.87042</v>
      </c>
      <c r="HN70">
        <v>1.86998</v>
      </c>
      <c r="HO70">
        <v>1.87469</v>
      </c>
      <c r="HP70">
        <v>1.87134</v>
      </c>
      <c r="HQ70">
        <v>1.86686</v>
      </c>
      <c r="HR70">
        <v>1.8778999999999999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-1.633</v>
      </c>
      <c r="IG70">
        <v>0.58430000000000004</v>
      </c>
      <c r="IH70">
        <v>-1.4143203888967211</v>
      </c>
      <c r="II70">
        <v>1.7196870422270779E-5</v>
      </c>
      <c r="IJ70">
        <v>-2.1741833173098589E-6</v>
      </c>
      <c r="IK70">
        <v>9.0595066644434051E-10</v>
      </c>
      <c r="IL70">
        <v>-5.0132855213330413E-2</v>
      </c>
      <c r="IM70">
        <v>-1.2435942757381079E-3</v>
      </c>
      <c r="IN70">
        <v>8.3241555849602686E-4</v>
      </c>
      <c r="IO70">
        <v>-6.8006265696850886E-6</v>
      </c>
      <c r="IP70">
        <v>17</v>
      </c>
      <c r="IQ70">
        <v>2050</v>
      </c>
      <c r="IR70">
        <v>3</v>
      </c>
      <c r="IS70">
        <v>34</v>
      </c>
      <c r="IT70">
        <v>178.9</v>
      </c>
      <c r="IU70">
        <v>178.9</v>
      </c>
      <c r="IV70">
        <v>0.95336900000000002</v>
      </c>
      <c r="IW70">
        <v>2.5744600000000002</v>
      </c>
      <c r="IX70">
        <v>1.49902</v>
      </c>
      <c r="IY70">
        <v>2.2985799999999998</v>
      </c>
      <c r="IZ70">
        <v>1.69678</v>
      </c>
      <c r="JA70">
        <v>2.2985799999999998</v>
      </c>
      <c r="JB70">
        <v>42.191499999999998</v>
      </c>
      <c r="JC70">
        <v>13.7468</v>
      </c>
      <c r="JD70">
        <v>18</v>
      </c>
      <c r="JE70">
        <v>687.18499999999995</v>
      </c>
      <c r="JF70">
        <v>298.18900000000002</v>
      </c>
      <c r="JG70">
        <v>30.003699999999998</v>
      </c>
      <c r="JH70">
        <v>36.179400000000001</v>
      </c>
      <c r="JI70">
        <v>29.999700000000001</v>
      </c>
      <c r="JJ70">
        <v>36.0687</v>
      </c>
      <c r="JK70">
        <v>36.062600000000003</v>
      </c>
      <c r="JL70">
        <v>19.151599999999998</v>
      </c>
      <c r="JM70">
        <v>29.143799999999999</v>
      </c>
      <c r="JN70">
        <v>90.587599999999995</v>
      </c>
      <c r="JO70">
        <v>30</v>
      </c>
      <c r="JP70">
        <v>371.18299999999999</v>
      </c>
      <c r="JQ70">
        <v>32.507599999999996</v>
      </c>
      <c r="JR70">
        <v>98.274199999999993</v>
      </c>
      <c r="JS70">
        <v>98.189099999999996</v>
      </c>
    </row>
    <row r="71" spans="1:279" x14ac:dyDescent="0.2">
      <c r="A71">
        <v>56</v>
      </c>
      <c r="B71">
        <v>1658326829.5</v>
      </c>
      <c r="C71">
        <v>220</v>
      </c>
      <c r="D71" t="s">
        <v>531</v>
      </c>
      <c r="E71" t="s">
        <v>532</v>
      </c>
      <c r="F71">
        <v>4</v>
      </c>
      <c r="G71">
        <v>1658326827.5</v>
      </c>
      <c r="H71">
        <f t="shared" si="0"/>
        <v>1.9098518647213511E-3</v>
      </c>
      <c r="I71">
        <f t="shared" si="1"/>
        <v>1.9098518647213512</v>
      </c>
      <c r="J71">
        <f t="shared" si="2"/>
        <v>4.7828085687395578</v>
      </c>
      <c r="K71">
        <f t="shared" si="3"/>
        <v>349.55399999999997</v>
      </c>
      <c r="L71">
        <f t="shared" si="4"/>
        <v>262.8322933831297</v>
      </c>
      <c r="M71">
        <f t="shared" si="5"/>
        <v>26.604629985944026</v>
      </c>
      <c r="N71">
        <f t="shared" si="6"/>
        <v>35.382847025386098</v>
      </c>
      <c r="O71">
        <f t="shared" si="7"/>
        <v>0.10074509797704774</v>
      </c>
      <c r="P71">
        <f t="shared" si="8"/>
        <v>2.7651781891702578</v>
      </c>
      <c r="Q71">
        <f t="shared" si="9"/>
        <v>9.8749510982570884E-2</v>
      </c>
      <c r="R71">
        <f t="shared" si="10"/>
        <v>6.1894447541570446E-2</v>
      </c>
      <c r="S71">
        <f t="shared" si="11"/>
        <v>194.42212461252552</v>
      </c>
      <c r="T71">
        <f t="shared" si="12"/>
        <v>34.637701008935238</v>
      </c>
      <c r="U71">
        <f t="shared" si="13"/>
        <v>33.90812857142857</v>
      </c>
      <c r="V71">
        <f t="shared" si="14"/>
        <v>5.3156901732242083</v>
      </c>
      <c r="W71">
        <f t="shared" si="15"/>
        <v>64.593750015594637</v>
      </c>
      <c r="X71">
        <f t="shared" si="16"/>
        <v>3.4426985329759239</v>
      </c>
      <c r="Y71">
        <f t="shared" si="17"/>
        <v>5.329770344878205</v>
      </c>
      <c r="Z71">
        <f t="shared" si="18"/>
        <v>1.8729916402482845</v>
      </c>
      <c r="AA71">
        <f t="shared" si="19"/>
        <v>-84.224467234211588</v>
      </c>
      <c r="AB71">
        <f t="shared" si="20"/>
        <v>7.0662159817380044</v>
      </c>
      <c r="AC71">
        <f t="shared" si="21"/>
        <v>0.59060997231096712</v>
      </c>
      <c r="AD71">
        <f t="shared" si="22"/>
        <v>117.85448333236292</v>
      </c>
      <c r="AE71">
        <f t="shared" si="23"/>
        <v>13.93043838777851</v>
      </c>
      <c r="AF71">
        <f t="shared" si="24"/>
        <v>1.8898810543877365</v>
      </c>
      <c r="AG71">
        <f t="shared" si="25"/>
        <v>4.7828085687395578</v>
      </c>
      <c r="AH71">
        <v>375.32295958582898</v>
      </c>
      <c r="AI71">
        <v>364.33215757575749</v>
      </c>
      <c r="AJ71">
        <v>1.6470924631320969</v>
      </c>
      <c r="AK71">
        <v>64.097961057381042</v>
      </c>
      <c r="AL71">
        <f t="shared" si="26"/>
        <v>1.9098518647213512</v>
      </c>
      <c r="AM71">
        <v>32.313521538859419</v>
      </c>
      <c r="AN71">
        <v>34.014876363636347</v>
      </c>
      <c r="AO71">
        <v>1.706096225318066E-4</v>
      </c>
      <c r="AP71">
        <v>90.36402905694564</v>
      </c>
      <c r="AQ71">
        <v>20</v>
      </c>
      <c r="AR71">
        <v>3</v>
      </c>
      <c r="AS71">
        <f t="shared" si="27"/>
        <v>1</v>
      </c>
      <c r="AT71">
        <f t="shared" si="28"/>
        <v>0</v>
      </c>
      <c r="AU71">
        <f t="shared" si="29"/>
        <v>47122.002198444388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1009.4852997992364</v>
      </c>
      <c r="BI71">
        <f t="shared" si="33"/>
        <v>4.7828085687395578</v>
      </c>
      <c r="BJ71" t="e">
        <f t="shared" si="34"/>
        <v>#DIV/0!</v>
      </c>
      <c r="BK71">
        <f t="shared" si="35"/>
        <v>4.7378684659308556E-3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253</v>
      </c>
      <c r="CG71">
        <v>1000</v>
      </c>
      <c r="CH71" t="s">
        <v>414</v>
      </c>
      <c r="CI71">
        <v>1110.1500000000001</v>
      </c>
      <c r="CJ71">
        <v>1175.8634999999999</v>
      </c>
      <c r="CK71">
        <v>1152.67</v>
      </c>
      <c r="CL71">
        <v>1.3005735999999999E-4</v>
      </c>
      <c r="CM71">
        <v>6.5004835999999994E-4</v>
      </c>
      <c r="CN71">
        <v>4.7597999359999997E-2</v>
      </c>
      <c r="CO71">
        <v>5.5000000000000003E-4</v>
      </c>
      <c r="CP71">
        <f t="shared" si="46"/>
        <v>1199.975714285715</v>
      </c>
      <c r="CQ71">
        <f t="shared" si="47"/>
        <v>1009.4852997992364</v>
      </c>
      <c r="CR71">
        <f t="shared" si="48"/>
        <v>0.84125477522695702</v>
      </c>
      <c r="CS71">
        <f t="shared" si="49"/>
        <v>0.16202171618802735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1658326827.5</v>
      </c>
      <c r="CZ71">
        <v>349.55399999999997</v>
      </c>
      <c r="DA71">
        <v>363.01728571428572</v>
      </c>
      <c r="DB71">
        <v>34.01108571428572</v>
      </c>
      <c r="DC71">
        <v>32.326585714285713</v>
      </c>
      <c r="DD71">
        <v>351.19128571428581</v>
      </c>
      <c r="DE71">
        <v>33.426685714285711</v>
      </c>
      <c r="DF71">
        <v>650.25971428571427</v>
      </c>
      <c r="DG71">
        <v>101.1228571428571</v>
      </c>
      <c r="DH71">
        <v>9.997831428571427E-2</v>
      </c>
      <c r="DI71">
        <v>33.955528571428573</v>
      </c>
      <c r="DJ71">
        <v>999.89999999999986</v>
      </c>
      <c r="DK71">
        <v>33.90812857142857</v>
      </c>
      <c r="DL71">
        <v>0</v>
      </c>
      <c r="DM71">
        <v>0</v>
      </c>
      <c r="DN71">
        <v>8990.1799999999985</v>
      </c>
      <c r="DO71">
        <v>0</v>
      </c>
      <c r="DP71">
        <v>1838.6414285714291</v>
      </c>
      <c r="DQ71">
        <v>-13.463371428571429</v>
      </c>
      <c r="DR71">
        <v>361.86142857142858</v>
      </c>
      <c r="DS71">
        <v>375.14442857142859</v>
      </c>
      <c r="DT71">
        <v>1.6844857142857139</v>
      </c>
      <c r="DU71">
        <v>363.01728571428572</v>
      </c>
      <c r="DV71">
        <v>32.326585714285713</v>
      </c>
      <c r="DW71">
        <v>3.439291428571428</v>
      </c>
      <c r="DX71">
        <v>3.2689528571428572</v>
      </c>
      <c r="DY71">
        <v>26.323</v>
      </c>
      <c r="DZ71">
        <v>25.46527142857143</v>
      </c>
      <c r="EA71">
        <v>1199.975714285715</v>
      </c>
      <c r="EB71">
        <v>0.95800299999999994</v>
      </c>
      <c r="EC71">
        <v>4.1997500000000007E-2</v>
      </c>
      <c r="ED71">
        <v>0</v>
      </c>
      <c r="EE71">
        <v>572.0945714285715</v>
      </c>
      <c r="EF71">
        <v>5.0001600000000002</v>
      </c>
      <c r="EG71">
        <v>8427.7271428571439</v>
      </c>
      <c r="EH71">
        <v>9514.9928571428572</v>
      </c>
      <c r="EI71">
        <v>48.455285714285708</v>
      </c>
      <c r="EJ71">
        <v>51.125</v>
      </c>
      <c r="EK71">
        <v>49.678428571428583</v>
      </c>
      <c r="EL71">
        <v>49.454999999999998</v>
      </c>
      <c r="EM71">
        <v>50.116</v>
      </c>
      <c r="EN71">
        <v>1144.785714285714</v>
      </c>
      <c r="EO71">
        <v>50.19</v>
      </c>
      <c r="EP71">
        <v>0</v>
      </c>
      <c r="EQ71">
        <v>769341</v>
      </c>
      <c r="ER71">
        <v>0</v>
      </c>
      <c r="ES71">
        <v>571.74453846153847</v>
      </c>
      <c r="ET71">
        <v>3.0508034132777251</v>
      </c>
      <c r="EU71">
        <v>45.863589770652183</v>
      </c>
      <c r="EV71">
        <v>8423.3788461538461</v>
      </c>
      <c r="EW71">
        <v>15</v>
      </c>
      <c r="EX71">
        <v>1658316094</v>
      </c>
      <c r="EY71" t="s">
        <v>416</v>
      </c>
      <c r="EZ71">
        <v>1658316090.5</v>
      </c>
      <c r="FA71">
        <v>1658316094</v>
      </c>
      <c r="FB71">
        <v>11</v>
      </c>
      <c r="FC71">
        <v>-0.13300000000000001</v>
      </c>
      <c r="FD71">
        <v>0.107</v>
      </c>
      <c r="FE71">
        <v>-1.72</v>
      </c>
      <c r="FF71">
        <v>0.44</v>
      </c>
      <c r="FG71">
        <v>415</v>
      </c>
      <c r="FH71">
        <v>29</v>
      </c>
      <c r="FI71">
        <v>0.15</v>
      </c>
      <c r="FJ71">
        <v>0.28000000000000003</v>
      </c>
      <c r="FK71">
        <v>-13.3037025</v>
      </c>
      <c r="FL71">
        <v>-0.48295046904316408</v>
      </c>
      <c r="FM71">
        <v>0.1034671892135377</v>
      </c>
      <c r="FN71">
        <v>1</v>
      </c>
      <c r="FO71">
        <v>571.60455882352937</v>
      </c>
      <c r="FP71">
        <v>2.3588846436644908</v>
      </c>
      <c r="FQ71">
        <v>0.29546366265846108</v>
      </c>
      <c r="FR71">
        <v>0</v>
      </c>
      <c r="FS71">
        <v>1.69823875</v>
      </c>
      <c r="FT71">
        <v>-0.1194424390243953</v>
      </c>
      <c r="FU71">
        <v>1.559322387890011E-2</v>
      </c>
      <c r="FV71">
        <v>0</v>
      </c>
      <c r="FW71">
        <v>1</v>
      </c>
      <c r="FX71">
        <v>3</v>
      </c>
      <c r="FY71" t="s">
        <v>436</v>
      </c>
      <c r="FZ71">
        <v>3.3689300000000002</v>
      </c>
      <c r="GA71">
        <v>2.8938100000000002</v>
      </c>
      <c r="GB71">
        <v>8.5900799999999999E-2</v>
      </c>
      <c r="GC71">
        <v>8.9637999999999995E-2</v>
      </c>
      <c r="GD71">
        <v>0.13991300000000001</v>
      </c>
      <c r="GE71">
        <v>0.138381</v>
      </c>
      <c r="GF71">
        <v>31536.5</v>
      </c>
      <c r="GG71">
        <v>27318.799999999999</v>
      </c>
      <c r="GH71">
        <v>30837.4</v>
      </c>
      <c r="GI71">
        <v>27972.2</v>
      </c>
      <c r="GJ71">
        <v>34945.300000000003</v>
      </c>
      <c r="GK71">
        <v>34005.300000000003</v>
      </c>
      <c r="GL71">
        <v>40199.4</v>
      </c>
      <c r="GM71">
        <v>38989</v>
      </c>
      <c r="GN71">
        <v>2.2919200000000002</v>
      </c>
      <c r="GO71">
        <v>1.5882000000000001</v>
      </c>
      <c r="GP71">
        <v>0</v>
      </c>
      <c r="GQ71">
        <v>5.4351999999999998E-2</v>
      </c>
      <c r="GR71">
        <v>999.9</v>
      </c>
      <c r="GS71">
        <v>33.035299999999999</v>
      </c>
      <c r="GT71">
        <v>64.8</v>
      </c>
      <c r="GU71">
        <v>37.700000000000003</v>
      </c>
      <c r="GV71">
        <v>41.9739</v>
      </c>
      <c r="GW71">
        <v>50.830199999999998</v>
      </c>
      <c r="GX71">
        <v>41.534500000000001</v>
      </c>
      <c r="GY71">
        <v>1</v>
      </c>
      <c r="GZ71">
        <v>0.68227599999999999</v>
      </c>
      <c r="HA71">
        <v>1.7826900000000001</v>
      </c>
      <c r="HB71">
        <v>20.199200000000001</v>
      </c>
      <c r="HC71">
        <v>5.2137000000000002</v>
      </c>
      <c r="HD71">
        <v>11.974</v>
      </c>
      <c r="HE71">
        <v>4.9900500000000001</v>
      </c>
      <c r="HF71">
        <v>3.2925</v>
      </c>
      <c r="HG71">
        <v>8349.7999999999993</v>
      </c>
      <c r="HH71">
        <v>9999</v>
      </c>
      <c r="HI71">
        <v>9999</v>
      </c>
      <c r="HJ71">
        <v>970.7</v>
      </c>
      <c r="HK71">
        <v>4.9712500000000004</v>
      </c>
      <c r="HL71">
        <v>1.87408</v>
      </c>
      <c r="HM71">
        <v>1.87042</v>
      </c>
      <c r="HN71">
        <v>1.86998</v>
      </c>
      <c r="HO71">
        <v>1.87469</v>
      </c>
      <c r="HP71">
        <v>1.87134</v>
      </c>
      <c r="HQ71">
        <v>1.86683</v>
      </c>
      <c r="HR71">
        <v>1.8778900000000001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-1.641</v>
      </c>
      <c r="IG71">
        <v>0.58460000000000001</v>
      </c>
      <c r="IH71">
        <v>-1.4143203888967211</v>
      </c>
      <c r="II71">
        <v>1.7196870422270779E-5</v>
      </c>
      <c r="IJ71">
        <v>-2.1741833173098589E-6</v>
      </c>
      <c r="IK71">
        <v>9.0595066644434051E-10</v>
      </c>
      <c r="IL71">
        <v>-5.0132855213330413E-2</v>
      </c>
      <c r="IM71">
        <v>-1.2435942757381079E-3</v>
      </c>
      <c r="IN71">
        <v>8.3241555849602686E-4</v>
      </c>
      <c r="IO71">
        <v>-6.8006265696850886E-6</v>
      </c>
      <c r="IP71">
        <v>17</v>
      </c>
      <c r="IQ71">
        <v>2050</v>
      </c>
      <c r="IR71">
        <v>3</v>
      </c>
      <c r="IS71">
        <v>34</v>
      </c>
      <c r="IT71">
        <v>179</v>
      </c>
      <c r="IU71">
        <v>178.9</v>
      </c>
      <c r="IV71">
        <v>0.96679700000000002</v>
      </c>
      <c r="IW71">
        <v>2.5720200000000002</v>
      </c>
      <c r="IX71">
        <v>1.49902</v>
      </c>
      <c r="IY71">
        <v>2.2985799999999998</v>
      </c>
      <c r="IZ71">
        <v>1.69678</v>
      </c>
      <c r="JA71">
        <v>2.2961399999999998</v>
      </c>
      <c r="JB71">
        <v>42.191499999999998</v>
      </c>
      <c r="JC71">
        <v>13.7468</v>
      </c>
      <c r="JD71">
        <v>18</v>
      </c>
      <c r="JE71">
        <v>687.46</v>
      </c>
      <c r="JF71">
        <v>298.435</v>
      </c>
      <c r="JG71">
        <v>30.003</v>
      </c>
      <c r="JH71">
        <v>36.1751</v>
      </c>
      <c r="JI71">
        <v>29.9999</v>
      </c>
      <c r="JJ71">
        <v>36.063899999999997</v>
      </c>
      <c r="JK71">
        <v>36.058500000000002</v>
      </c>
      <c r="JL71">
        <v>19.427700000000002</v>
      </c>
      <c r="JM71">
        <v>29.143799999999999</v>
      </c>
      <c r="JN71">
        <v>90.213899999999995</v>
      </c>
      <c r="JO71">
        <v>30</v>
      </c>
      <c r="JP71">
        <v>377.87299999999999</v>
      </c>
      <c r="JQ71">
        <v>32.5533</v>
      </c>
      <c r="JR71">
        <v>98.275800000000004</v>
      </c>
      <c r="JS71">
        <v>98.192599999999999</v>
      </c>
    </row>
    <row r="72" spans="1:279" x14ac:dyDescent="0.2">
      <c r="A72">
        <v>57</v>
      </c>
      <c r="B72">
        <v>1658326833.5</v>
      </c>
      <c r="C72">
        <v>224</v>
      </c>
      <c r="D72" t="s">
        <v>533</v>
      </c>
      <c r="E72" t="s">
        <v>534</v>
      </c>
      <c r="F72">
        <v>4</v>
      </c>
      <c r="G72">
        <v>1658326831.1875</v>
      </c>
      <c r="H72">
        <f t="shared" si="0"/>
        <v>1.874113423876719E-3</v>
      </c>
      <c r="I72">
        <f t="shared" si="1"/>
        <v>1.874113423876719</v>
      </c>
      <c r="J72">
        <f t="shared" si="2"/>
        <v>4.9761029182092766</v>
      </c>
      <c r="K72">
        <f t="shared" si="3"/>
        <v>355.46575000000001</v>
      </c>
      <c r="L72">
        <f t="shared" si="4"/>
        <v>263.93063403380978</v>
      </c>
      <c r="M72">
        <f t="shared" si="5"/>
        <v>26.715678294681222</v>
      </c>
      <c r="N72">
        <f t="shared" si="6"/>
        <v>35.981077590868331</v>
      </c>
      <c r="O72">
        <f t="shared" si="7"/>
        <v>9.8773159871525185E-2</v>
      </c>
      <c r="P72">
        <f t="shared" si="8"/>
        <v>2.7664726757165123</v>
      </c>
      <c r="Q72">
        <f t="shared" si="9"/>
        <v>9.685500699364584E-2</v>
      </c>
      <c r="R72">
        <f t="shared" si="10"/>
        <v>6.0703615203490713E-2</v>
      </c>
      <c r="S72">
        <f t="shared" si="11"/>
        <v>194.43457911255058</v>
      </c>
      <c r="T72">
        <f t="shared" si="12"/>
        <v>34.648319183047192</v>
      </c>
      <c r="U72">
        <f t="shared" si="13"/>
        <v>33.918537499999999</v>
      </c>
      <c r="V72">
        <f t="shared" si="14"/>
        <v>5.3187793708566655</v>
      </c>
      <c r="W72">
        <f t="shared" si="15"/>
        <v>64.632027075531425</v>
      </c>
      <c r="X72">
        <f t="shared" si="16"/>
        <v>3.4449469601456895</v>
      </c>
      <c r="Y72">
        <f t="shared" si="17"/>
        <v>5.3300927048439846</v>
      </c>
      <c r="Z72">
        <f t="shared" si="18"/>
        <v>1.8738324107109761</v>
      </c>
      <c r="AA72">
        <f t="shared" si="19"/>
        <v>-82.648401992963315</v>
      </c>
      <c r="AB72">
        <f t="shared" si="20"/>
        <v>5.678736801561679</v>
      </c>
      <c r="AC72">
        <f t="shared" si="21"/>
        <v>0.47444594334408319</v>
      </c>
      <c r="AD72">
        <f t="shared" si="22"/>
        <v>117.93935986449303</v>
      </c>
      <c r="AE72">
        <f t="shared" si="23"/>
        <v>14.242186928602974</v>
      </c>
      <c r="AF72">
        <f t="shared" si="24"/>
        <v>1.807166051441442</v>
      </c>
      <c r="AG72">
        <f t="shared" si="25"/>
        <v>4.9761029182092766</v>
      </c>
      <c r="AH72">
        <v>382.31751078878449</v>
      </c>
      <c r="AI72">
        <v>371.02732727272718</v>
      </c>
      <c r="AJ72">
        <v>1.676460873658588</v>
      </c>
      <c r="AK72">
        <v>64.097961057381042</v>
      </c>
      <c r="AL72">
        <f t="shared" si="26"/>
        <v>1.874113423876719</v>
      </c>
      <c r="AM72">
        <v>32.414288691238731</v>
      </c>
      <c r="AN72">
        <v>34.054172727272721</v>
      </c>
      <c r="AO72">
        <v>5.5395654110440232E-3</v>
      </c>
      <c r="AP72">
        <v>90.36402905694564</v>
      </c>
      <c r="AQ72">
        <v>19</v>
      </c>
      <c r="AR72">
        <v>3</v>
      </c>
      <c r="AS72">
        <f t="shared" si="27"/>
        <v>1</v>
      </c>
      <c r="AT72">
        <f t="shared" si="28"/>
        <v>0</v>
      </c>
      <c r="AU72">
        <f t="shared" si="29"/>
        <v>47157.318419644413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1009.5508497992489</v>
      </c>
      <c r="BI72">
        <f t="shared" si="33"/>
        <v>4.9761029182092766</v>
      </c>
      <c r="BJ72" t="e">
        <f t="shared" si="34"/>
        <v>#DIV/0!</v>
      </c>
      <c r="BK72">
        <f t="shared" si="35"/>
        <v>4.9290265262010172E-3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253</v>
      </c>
      <c r="CG72">
        <v>1000</v>
      </c>
      <c r="CH72" t="s">
        <v>414</v>
      </c>
      <c r="CI72">
        <v>1110.1500000000001</v>
      </c>
      <c r="CJ72">
        <v>1175.8634999999999</v>
      </c>
      <c r="CK72">
        <v>1152.67</v>
      </c>
      <c r="CL72">
        <v>1.3005735999999999E-4</v>
      </c>
      <c r="CM72">
        <v>6.5004835999999994E-4</v>
      </c>
      <c r="CN72">
        <v>4.7597999359999997E-2</v>
      </c>
      <c r="CO72">
        <v>5.5000000000000003E-4</v>
      </c>
      <c r="CP72">
        <f t="shared" si="46"/>
        <v>1200.05375</v>
      </c>
      <c r="CQ72">
        <f t="shared" si="47"/>
        <v>1009.5508497992489</v>
      </c>
      <c r="CR72">
        <f t="shared" si="48"/>
        <v>0.84125469363288841</v>
      </c>
      <c r="CS72">
        <f t="shared" si="49"/>
        <v>0.16202155871147486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1658326831.1875</v>
      </c>
      <c r="CZ72">
        <v>355.46575000000001</v>
      </c>
      <c r="DA72">
        <v>369.19987500000002</v>
      </c>
      <c r="DB72">
        <v>34.033462499999999</v>
      </c>
      <c r="DC72">
        <v>32.422725</v>
      </c>
      <c r="DD72">
        <v>357.10987499999999</v>
      </c>
      <c r="DE72">
        <v>33.448399999999999</v>
      </c>
      <c r="DF72">
        <v>650.25937500000009</v>
      </c>
      <c r="DG72">
        <v>101.12224999999999</v>
      </c>
      <c r="DH72">
        <v>0.100097275</v>
      </c>
      <c r="DI72">
        <v>33.956612500000013</v>
      </c>
      <c r="DJ72">
        <v>999.9</v>
      </c>
      <c r="DK72">
        <v>33.918537499999999</v>
      </c>
      <c r="DL72">
        <v>0</v>
      </c>
      <c r="DM72">
        <v>0</v>
      </c>
      <c r="DN72">
        <v>8997.1075000000001</v>
      </c>
      <c r="DO72">
        <v>0</v>
      </c>
      <c r="DP72">
        <v>1838.1775</v>
      </c>
      <c r="DQ72">
        <v>-13.7340125</v>
      </c>
      <c r="DR72">
        <v>367.98975000000002</v>
      </c>
      <c r="DS72">
        <v>381.57137499999999</v>
      </c>
      <c r="DT72">
        <v>1.61074875</v>
      </c>
      <c r="DU72">
        <v>369.19987500000002</v>
      </c>
      <c r="DV72">
        <v>32.422725</v>
      </c>
      <c r="DW72">
        <v>3.4415499999999999</v>
      </c>
      <c r="DX72">
        <v>3.2786650000000002</v>
      </c>
      <c r="DY72">
        <v>26.334125</v>
      </c>
      <c r="DZ72">
        <v>25.515225000000001</v>
      </c>
      <c r="EA72">
        <v>1200.05375</v>
      </c>
      <c r="EB72">
        <v>0.95800550000000007</v>
      </c>
      <c r="EC72">
        <v>4.1994799999999999E-2</v>
      </c>
      <c r="ED72">
        <v>0</v>
      </c>
      <c r="EE72">
        <v>572.26824999999997</v>
      </c>
      <c r="EF72">
        <v>5.0001600000000002</v>
      </c>
      <c r="EG72">
        <v>8431.1525000000001</v>
      </c>
      <c r="EH72">
        <v>9515.6112499999999</v>
      </c>
      <c r="EI72">
        <v>48.476374999999997</v>
      </c>
      <c r="EJ72">
        <v>51.125</v>
      </c>
      <c r="EK72">
        <v>49.671624999999999</v>
      </c>
      <c r="EL72">
        <v>49.460625</v>
      </c>
      <c r="EM72">
        <v>50.101374999999997</v>
      </c>
      <c r="EN72">
        <v>1144.86375</v>
      </c>
      <c r="EO72">
        <v>50.19</v>
      </c>
      <c r="EP72">
        <v>0</v>
      </c>
      <c r="EQ72">
        <v>769344.60000014305</v>
      </c>
      <c r="ER72">
        <v>0</v>
      </c>
      <c r="ES72">
        <v>571.93838461538462</v>
      </c>
      <c r="ET72">
        <v>3.6425982925172731</v>
      </c>
      <c r="EU72">
        <v>50.528888859973577</v>
      </c>
      <c r="EV72">
        <v>8426.1119230769236</v>
      </c>
      <c r="EW72">
        <v>15</v>
      </c>
      <c r="EX72">
        <v>1658316094</v>
      </c>
      <c r="EY72" t="s">
        <v>416</v>
      </c>
      <c r="EZ72">
        <v>1658316090.5</v>
      </c>
      <c r="FA72">
        <v>1658316094</v>
      </c>
      <c r="FB72">
        <v>11</v>
      </c>
      <c r="FC72">
        <v>-0.13300000000000001</v>
      </c>
      <c r="FD72">
        <v>0.107</v>
      </c>
      <c r="FE72">
        <v>-1.72</v>
      </c>
      <c r="FF72">
        <v>0.44</v>
      </c>
      <c r="FG72">
        <v>415</v>
      </c>
      <c r="FH72">
        <v>29</v>
      </c>
      <c r="FI72">
        <v>0.15</v>
      </c>
      <c r="FJ72">
        <v>0.28000000000000003</v>
      </c>
      <c r="FK72">
        <v>-13.403895</v>
      </c>
      <c r="FL72">
        <v>-1.284222889305781</v>
      </c>
      <c r="FM72">
        <v>0.1822853408121454</v>
      </c>
      <c r="FN72">
        <v>0</v>
      </c>
      <c r="FO72">
        <v>571.7914117647058</v>
      </c>
      <c r="FP72">
        <v>2.914988537210625</v>
      </c>
      <c r="FQ72">
        <v>0.33248194268942011</v>
      </c>
      <c r="FR72">
        <v>0</v>
      </c>
      <c r="FS72">
        <v>1.6764012500000001</v>
      </c>
      <c r="FT72">
        <v>-0.23794525328330521</v>
      </c>
      <c r="FU72">
        <v>3.2151382566500943E-2</v>
      </c>
      <c r="FV72">
        <v>0</v>
      </c>
      <c r="FW72">
        <v>0</v>
      </c>
      <c r="FX72">
        <v>3</v>
      </c>
      <c r="FY72" t="s">
        <v>425</v>
      </c>
      <c r="FZ72">
        <v>3.3689100000000001</v>
      </c>
      <c r="GA72">
        <v>2.8937400000000002</v>
      </c>
      <c r="GB72">
        <v>8.7153700000000001E-2</v>
      </c>
      <c r="GC72">
        <v>9.0919299999999995E-2</v>
      </c>
      <c r="GD72">
        <v>0.14003199999999999</v>
      </c>
      <c r="GE72">
        <v>0.13864699999999999</v>
      </c>
      <c r="GF72">
        <v>31493.1</v>
      </c>
      <c r="GG72">
        <v>27279.8</v>
      </c>
      <c r="GH72">
        <v>30837.3</v>
      </c>
      <c r="GI72">
        <v>27971.599999999999</v>
      </c>
      <c r="GJ72">
        <v>34940.400000000001</v>
      </c>
      <c r="GK72">
        <v>33994.300000000003</v>
      </c>
      <c r="GL72">
        <v>40199.300000000003</v>
      </c>
      <c r="GM72">
        <v>38988.5</v>
      </c>
      <c r="GN72">
        <v>2.29217</v>
      </c>
      <c r="GO72">
        <v>1.58785</v>
      </c>
      <c r="GP72">
        <v>0</v>
      </c>
      <c r="GQ72">
        <v>5.4195500000000001E-2</v>
      </c>
      <c r="GR72">
        <v>999.9</v>
      </c>
      <c r="GS72">
        <v>33.047400000000003</v>
      </c>
      <c r="GT72">
        <v>64.8</v>
      </c>
      <c r="GU72">
        <v>37.700000000000003</v>
      </c>
      <c r="GV72">
        <v>41.9694</v>
      </c>
      <c r="GW72">
        <v>50.950200000000002</v>
      </c>
      <c r="GX72">
        <v>41.5505</v>
      </c>
      <c r="GY72">
        <v>1</v>
      </c>
      <c r="GZ72">
        <v>0.68226399999999998</v>
      </c>
      <c r="HA72">
        <v>1.79105</v>
      </c>
      <c r="HB72">
        <v>20.199100000000001</v>
      </c>
      <c r="HC72">
        <v>5.2130999999999998</v>
      </c>
      <c r="HD72">
        <v>11.974</v>
      </c>
      <c r="HE72">
        <v>4.9900500000000001</v>
      </c>
      <c r="HF72">
        <v>3.2925</v>
      </c>
      <c r="HG72">
        <v>8349.7999999999993</v>
      </c>
      <c r="HH72">
        <v>9999</v>
      </c>
      <c r="HI72">
        <v>9999</v>
      </c>
      <c r="HJ72">
        <v>970.7</v>
      </c>
      <c r="HK72">
        <v>4.97126</v>
      </c>
      <c r="HL72">
        <v>1.87408</v>
      </c>
      <c r="HM72">
        <v>1.87042</v>
      </c>
      <c r="HN72">
        <v>1.86998</v>
      </c>
      <c r="HO72">
        <v>1.87469</v>
      </c>
      <c r="HP72">
        <v>1.87134</v>
      </c>
      <c r="HQ72">
        <v>1.8668499999999999</v>
      </c>
      <c r="HR72">
        <v>1.8778900000000001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-1.649</v>
      </c>
      <c r="IG72">
        <v>0.58589999999999998</v>
      </c>
      <c r="IH72">
        <v>-1.4143203888967211</v>
      </c>
      <c r="II72">
        <v>1.7196870422270779E-5</v>
      </c>
      <c r="IJ72">
        <v>-2.1741833173098589E-6</v>
      </c>
      <c r="IK72">
        <v>9.0595066644434051E-10</v>
      </c>
      <c r="IL72">
        <v>-5.0132855213330413E-2</v>
      </c>
      <c r="IM72">
        <v>-1.2435942757381079E-3</v>
      </c>
      <c r="IN72">
        <v>8.3241555849602686E-4</v>
      </c>
      <c r="IO72">
        <v>-6.8006265696850886E-6</v>
      </c>
      <c r="IP72">
        <v>17</v>
      </c>
      <c r="IQ72">
        <v>2050</v>
      </c>
      <c r="IR72">
        <v>3</v>
      </c>
      <c r="IS72">
        <v>34</v>
      </c>
      <c r="IT72">
        <v>179.1</v>
      </c>
      <c r="IU72">
        <v>179</v>
      </c>
      <c r="IV72">
        <v>0.98144500000000001</v>
      </c>
      <c r="IW72">
        <v>2.5744600000000002</v>
      </c>
      <c r="IX72">
        <v>1.49902</v>
      </c>
      <c r="IY72">
        <v>2.2985799999999998</v>
      </c>
      <c r="IZ72">
        <v>1.69678</v>
      </c>
      <c r="JA72">
        <v>2.2851599999999999</v>
      </c>
      <c r="JB72">
        <v>42.191499999999998</v>
      </c>
      <c r="JC72">
        <v>13.7555</v>
      </c>
      <c r="JD72">
        <v>18</v>
      </c>
      <c r="JE72">
        <v>687.61500000000001</v>
      </c>
      <c r="JF72">
        <v>298.24200000000002</v>
      </c>
      <c r="JG72">
        <v>30.002600000000001</v>
      </c>
      <c r="JH72">
        <v>36.171700000000001</v>
      </c>
      <c r="JI72">
        <v>29.9999</v>
      </c>
      <c r="JJ72">
        <v>36.0595</v>
      </c>
      <c r="JK72">
        <v>36.055100000000003</v>
      </c>
      <c r="JL72">
        <v>19.707000000000001</v>
      </c>
      <c r="JM72">
        <v>29.143799999999999</v>
      </c>
      <c r="JN72">
        <v>90.213899999999995</v>
      </c>
      <c r="JO72">
        <v>30</v>
      </c>
      <c r="JP72">
        <v>384.57600000000002</v>
      </c>
      <c r="JQ72">
        <v>32.561999999999998</v>
      </c>
      <c r="JR72">
        <v>98.275400000000005</v>
      </c>
      <c r="JS72">
        <v>98.190899999999999</v>
      </c>
    </row>
    <row r="73" spans="1:279" x14ac:dyDescent="0.2">
      <c r="A73">
        <v>58</v>
      </c>
      <c r="B73">
        <v>1658326837.5</v>
      </c>
      <c r="C73">
        <v>228</v>
      </c>
      <c r="D73" t="s">
        <v>535</v>
      </c>
      <c r="E73" t="s">
        <v>536</v>
      </c>
      <c r="F73">
        <v>4</v>
      </c>
      <c r="G73">
        <v>1658326835.5</v>
      </c>
      <c r="H73">
        <f t="shared" si="0"/>
        <v>1.9039574648399139E-3</v>
      </c>
      <c r="I73">
        <f t="shared" si="1"/>
        <v>1.903957464839914</v>
      </c>
      <c r="J73">
        <f t="shared" si="2"/>
        <v>5.0165966541628171</v>
      </c>
      <c r="K73">
        <f t="shared" si="3"/>
        <v>362.47228571428559</v>
      </c>
      <c r="L73">
        <f t="shared" si="4"/>
        <v>271.37761005033911</v>
      </c>
      <c r="M73">
        <f t="shared" si="5"/>
        <v>27.469783668117582</v>
      </c>
      <c r="N73">
        <f t="shared" si="6"/>
        <v>36.690702937550945</v>
      </c>
      <c r="O73">
        <f t="shared" si="7"/>
        <v>0.10041356311311161</v>
      </c>
      <c r="P73">
        <f t="shared" si="8"/>
        <v>2.7650026092277078</v>
      </c>
      <c r="Q73">
        <f t="shared" si="9"/>
        <v>9.8430826276363612E-2</v>
      </c>
      <c r="R73">
        <f t="shared" si="10"/>
        <v>6.1694146595459451E-2</v>
      </c>
      <c r="S73">
        <f t="shared" si="11"/>
        <v>194.42212461252535</v>
      </c>
      <c r="T73">
        <f t="shared" si="12"/>
        <v>34.644847406143555</v>
      </c>
      <c r="U73">
        <f t="shared" si="13"/>
        <v>33.93241428571428</v>
      </c>
      <c r="V73">
        <f t="shared" si="14"/>
        <v>5.322900199113513</v>
      </c>
      <c r="W73">
        <f t="shared" si="15"/>
        <v>64.706561504721236</v>
      </c>
      <c r="X73">
        <f t="shared" si="16"/>
        <v>3.4497696436169458</v>
      </c>
      <c r="Y73">
        <f t="shared" si="17"/>
        <v>5.3314062181549202</v>
      </c>
      <c r="Z73">
        <f t="shared" si="18"/>
        <v>1.8731305554965672</v>
      </c>
      <c r="AA73">
        <f t="shared" si="19"/>
        <v>-83.964524199440206</v>
      </c>
      <c r="AB73">
        <f t="shared" si="20"/>
        <v>4.2654405971346465</v>
      </c>
      <c r="AC73">
        <f t="shared" si="21"/>
        <v>0.35658950595605782</v>
      </c>
      <c r="AD73">
        <f t="shared" si="22"/>
        <v>115.07963051617585</v>
      </c>
      <c r="AE73">
        <f t="shared" si="23"/>
        <v>14.453172467125997</v>
      </c>
      <c r="AF73">
        <f t="shared" si="24"/>
        <v>1.813153412704503</v>
      </c>
      <c r="AG73">
        <f t="shared" si="25"/>
        <v>5.0165966541628171</v>
      </c>
      <c r="AH73">
        <v>389.23748242225429</v>
      </c>
      <c r="AI73">
        <v>377.81455151515132</v>
      </c>
      <c r="AJ73">
        <v>1.700566733953121</v>
      </c>
      <c r="AK73">
        <v>64.097961057381042</v>
      </c>
      <c r="AL73">
        <f t="shared" si="26"/>
        <v>1.903957464839914</v>
      </c>
      <c r="AM73">
        <v>32.46240501237579</v>
      </c>
      <c r="AN73">
        <v>34.094521212121222</v>
      </c>
      <c r="AO73">
        <v>1.176679184574873E-2</v>
      </c>
      <c r="AP73">
        <v>90.36402905694564</v>
      </c>
      <c r="AQ73">
        <v>19</v>
      </c>
      <c r="AR73">
        <v>3</v>
      </c>
      <c r="AS73">
        <f t="shared" si="27"/>
        <v>1</v>
      </c>
      <c r="AT73">
        <f t="shared" si="28"/>
        <v>0</v>
      </c>
      <c r="AU73">
        <f t="shared" si="29"/>
        <v>47116.349249931671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1009.4852997992356</v>
      </c>
      <c r="BI73">
        <f t="shared" si="33"/>
        <v>5.0165966541628171</v>
      </c>
      <c r="BJ73" t="e">
        <f t="shared" si="34"/>
        <v>#DIV/0!</v>
      </c>
      <c r="BK73">
        <f t="shared" si="35"/>
        <v>4.9694598377613896E-3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253</v>
      </c>
      <c r="CG73">
        <v>1000</v>
      </c>
      <c r="CH73" t="s">
        <v>414</v>
      </c>
      <c r="CI73">
        <v>1110.1500000000001</v>
      </c>
      <c r="CJ73">
        <v>1175.8634999999999</v>
      </c>
      <c r="CK73">
        <v>1152.67</v>
      </c>
      <c r="CL73">
        <v>1.3005735999999999E-4</v>
      </c>
      <c r="CM73">
        <v>6.5004835999999994E-4</v>
      </c>
      <c r="CN73">
        <v>4.7597999359999997E-2</v>
      </c>
      <c r="CO73">
        <v>5.5000000000000003E-4</v>
      </c>
      <c r="CP73">
        <f t="shared" si="46"/>
        <v>1199.975714285714</v>
      </c>
      <c r="CQ73">
        <f t="shared" si="47"/>
        <v>1009.4852997992356</v>
      </c>
      <c r="CR73">
        <f t="shared" si="48"/>
        <v>0.84125477522695702</v>
      </c>
      <c r="CS73">
        <f t="shared" si="49"/>
        <v>0.16202171618802735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1658326835.5</v>
      </c>
      <c r="CZ73">
        <v>362.47228571428559</v>
      </c>
      <c r="DA73">
        <v>376.41457142857138</v>
      </c>
      <c r="DB73">
        <v>34.080728571428573</v>
      </c>
      <c r="DC73">
        <v>32.464757142857138</v>
      </c>
      <c r="DD73">
        <v>364.12485714285708</v>
      </c>
      <c r="DE73">
        <v>33.494199999999992</v>
      </c>
      <c r="DF73">
        <v>650.2688571428572</v>
      </c>
      <c r="DG73">
        <v>101.1234285714286</v>
      </c>
      <c r="DH73">
        <v>0.1000425285714286</v>
      </c>
      <c r="DI73">
        <v>33.961028571428571</v>
      </c>
      <c r="DJ73">
        <v>999.89999999999986</v>
      </c>
      <c r="DK73">
        <v>33.93241428571428</v>
      </c>
      <c r="DL73">
        <v>0</v>
      </c>
      <c r="DM73">
        <v>0</v>
      </c>
      <c r="DN73">
        <v>8989.1971428571433</v>
      </c>
      <c r="DO73">
        <v>0</v>
      </c>
      <c r="DP73">
        <v>1838.701428571429</v>
      </c>
      <c r="DQ73">
        <v>-13.942214285714289</v>
      </c>
      <c r="DR73">
        <v>375.26157142857147</v>
      </c>
      <c r="DS73">
        <v>389.04471428571429</v>
      </c>
      <c r="DT73">
        <v>1.615974285714286</v>
      </c>
      <c r="DU73">
        <v>376.41457142857138</v>
      </c>
      <c r="DV73">
        <v>32.464757142857138</v>
      </c>
      <c r="DW73">
        <v>3.4463657142857138</v>
      </c>
      <c r="DX73">
        <v>3.282952857142857</v>
      </c>
      <c r="DY73">
        <v>26.35781428571428</v>
      </c>
      <c r="DZ73">
        <v>25.537214285714288</v>
      </c>
      <c r="EA73">
        <v>1199.975714285714</v>
      </c>
      <c r="EB73">
        <v>0.95800299999999994</v>
      </c>
      <c r="EC73">
        <v>4.1997500000000007E-2</v>
      </c>
      <c r="ED73">
        <v>0</v>
      </c>
      <c r="EE73">
        <v>572.6148571428572</v>
      </c>
      <c r="EF73">
        <v>5.0001600000000002</v>
      </c>
      <c r="EG73">
        <v>8433.0400000000009</v>
      </c>
      <c r="EH73">
        <v>9514.9785714285699</v>
      </c>
      <c r="EI73">
        <v>48.5</v>
      </c>
      <c r="EJ73">
        <v>51.125</v>
      </c>
      <c r="EK73">
        <v>49.687285714285721</v>
      </c>
      <c r="EL73">
        <v>49.446000000000012</v>
      </c>
      <c r="EM73">
        <v>50.107000000000014</v>
      </c>
      <c r="EN73">
        <v>1144.785714285714</v>
      </c>
      <c r="EO73">
        <v>50.19</v>
      </c>
      <c r="EP73">
        <v>0</v>
      </c>
      <c r="EQ73">
        <v>769348.79999995232</v>
      </c>
      <c r="ER73">
        <v>0</v>
      </c>
      <c r="ES73">
        <v>572.24243999999999</v>
      </c>
      <c r="ET73">
        <v>4.8200000044441413</v>
      </c>
      <c r="EU73">
        <v>42.203846194508763</v>
      </c>
      <c r="EV73">
        <v>8429.5619999999999</v>
      </c>
      <c r="EW73">
        <v>15</v>
      </c>
      <c r="EX73">
        <v>1658316094</v>
      </c>
      <c r="EY73" t="s">
        <v>416</v>
      </c>
      <c r="EZ73">
        <v>1658316090.5</v>
      </c>
      <c r="FA73">
        <v>1658316094</v>
      </c>
      <c r="FB73">
        <v>11</v>
      </c>
      <c r="FC73">
        <v>-0.13300000000000001</v>
      </c>
      <c r="FD73">
        <v>0.107</v>
      </c>
      <c r="FE73">
        <v>-1.72</v>
      </c>
      <c r="FF73">
        <v>0.44</v>
      </c>
      <c r="FG73">
        <v>415</v>
      </c>
      <c r="FH73">
        <v>29</v>
      </c>
      <c r="FI73">
        <v>0.15</v>
      </c>
      <c r="FJ73">
        <v>0.28000000000000003</v>
      </c>
      <c r="FK73">
        <v>-13.50420731707317</v>
      </c>
      <c r="FL73">
        <v>-2.0289867595819029</v>
      </c>
      <c r="FM73">
        <v>0.2447870526926875</v>
      </c>
      <c r="FN73">
        <v>0</v>
      </c>
      <c r="FO73">
        <v>571.99614705882345</v>
      </c>
      <c r="FP73">
        <v>3.5901145874984719</v>
      </c>
      <c r="FQ73">
        <v>0.39396096644158762</v>
      </c>
      <c r="FR73">
        <v>0</v>
      </c>
      <c r="FS73">
        <v>1.6613653658536589</v>
      </c>
      <c r="FT73">
        <v>-0.3194023693379795</v>
      </c>
      <c r="FU73">
        <v>3.8879920900850552E-2</v>
      </c>
      <c r="FV73">
        <v>0</v>
      </c>
      <c r="FW73">
        <v>0</v>
      </c>
      <c r="FX73">
        <v>3</v>
      </c>
      <c r="FY73" t="s">
        <v>425</v>
      </c>
      <c r="FZ73">
        <v>3.3689200000000001</v>
      </c>
      <c r="GA73">
        <v>2.89357</v>
      </c>
      <c r="GB73">
        <v>8.8407700000000006E-2</v>
      </c>
      <c r="GC73">
        <v>9.2214599999999994E-2</v>
      </c>
      <c r="GD73">
        <v>0.14014099999999999</v>
      </c>
      <c r="GE73">
        <v>0.13869300000000001</v>
      </c>
      <c r="GF73">
        <v>31450</v>
      </c>
      <c r="GG73">
        <v>27240.2</v>
      </c>
      <c r="GH73">
        <v>30837.5</v>
      </c>
      <c r="GI73">
        <v>27971</v>
      </c>
      <c r="GJ73">
        <v>34936.199999999997</v>
      </c>
      <c r="GK73">
        <v>33991.5</v>
      </c>
      <c r="GL73">
        <v>40199.5</v>
      </c>
      <c r="GM73">
        <v>38987.300000000003</v>
      </c>
      <c r="GN73">
        <v>2.2924500000000001</v>
      </c>
      <c r="GO73">
        <v>1.58788</v>
      </c>
      <c r="GP73">
        <v>0</v>
      </c>
      <c r="GQ73">
        <v>5.4135900000000001E-2</v>
      </c>
      <c r="GR73">
        <v>999.9</v>
      </c>
      <c r="GS73">
        <v>33.061799999999998</v>
      </c>
      <c r="GT73">
        <v>64.8</v>
      </c>
      <c r="GU73">
        <v>37.700000000000003</v>
      </c>
      <c r="GV73">
        <v>41.967300000000002</v>
      </c>
      <c r="GW73">
        <v>50.530200000000001</v>
      </c>
      <c r="GX73">
        <v>41.418300000000002</v>
      </c>
      <c r="GY73">
        <v>1</v>
      </c>
      <c r="GZ73">
        <v>0.68182200000000004</v>
      </c>
      <c r="HA73">
        <v>1.7947599999999999</v>
      </c>
      <c r="HB73">
        <v>20.199200000000001</v>
      </c>
      <c r="HC73">
        <v>5.2132500000000004</v>
      </c>
      <c r="HD73">
        <v>11.974</v>
      </c>
      <c r="HE73">
        <v>4.9898499999999997</v>
      </c>
      <c r="HF73">
        <v>3.2924799999999999</v>
      </c>
      <c r="HG73">
        <v>8350.1</v>
      </c>
      <c r="HH73">
        <v>9999</v>
      </c>
      <c r="HI73">
        <v>9999</v>
      </c>
      <c r="HJ73">
        <v>970.7</v>
      </c>
      <c r="HK73">
        <v>4.9713000000000003</v>
      </c>
      <c r="HL73">
        <v>1.87408</v>
      </c>
      <c r="HM73">
        <v>1.87042</v>
      </c>
      <c r="HN73">
        <v>1.8699699999999999</v>
      </c>
      <c r="HO73">
        <v>1.8746799999999999</v>
      </c>
      <c r="HP73">
        <v>1.87134</v>
      </c>
      <c r="HQ73">
        <v>1.8668400000000001</v>
      </c>
      <c r="HR73">
        <v>1.8778699999999999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-1.6559999999999999</v>
      </c>
      <c r="IG73">
        <v>0.58709999999999996</v>
      </c>
      <c r="IH73">
        <v>-1.4143203888967211</v>
      </c>
      <c r="II73">
        <v>1.7196870422270779E-5</v>
      </c>
      <c r="IJ73">
        <v>-2.1741833173098589E-6</v>
      </c>
      <c r="IK73">
        <v>9.0595066644434051E-10</v>
      </c>
      <c r="IL73">
        <v>-5.0132855213330413E-2</v>
      </c>
      <c r="IM73">
        <v>-1.2435942757381079E-3</v>
      </c>
      <c r="IN73">
        <v>8.3241555849602686E-4</v>
      </c>
      <c r="IO73">
        <v>-6.8006265696850886E-6</v>
      </c>
      <c r="IP73">
        <v>17</v>
      </c>
      <c r="IQ73">
        <v>2050</v>
      </c>
      <c r="IR73">
        <v>3</v>
      </c>
      <c r="IS73">
        <v>34</v>
      </c>
      <c r="IT73">
        <v>179.1</v>
      </c>
      <c r="IU73">
        <v>179.1</v>
      </c>
      <c r="IV73">
        <v>0.99487300000000001</v>
      </c>
      <c r="IW73">
        <v>2.5781200000000002</v>
      </c>
      <c r="IX73">
        <v>1.49902</v>
      </c>
      <c r="IY73">
        <v>2.2973599999999998</v>
      </c>
      <c r="IZ73">
        <v>1.69678</v>
      </c>
      <c r="JA73">
        <v>2.2338900000000002</v>
      </c>
      <c r="JB73">
        <v>42.218000000000004</v>
      </c>
      <c r="JC73">
        <v>13.7468</v>
      </c>
      <c r="JD73">
        <v>18</v>
      </c>
      <c r="JE73">
        <v>687.79300000000001</v>
      </c>
      <c r="JF73">
        <v>298.23500000000001</v>
      </c>
      <c r="JG73">
        <v>30.0017</v>
      </c>
      <c r="JH73">
        <v>36.1676</v>
      </c>
      <c r="JI73">
        <v>29.9999</v>
      </c>
      <c r="JJ73">
        <v>36.055399999999999</v>
      </c>
      <c r="JK73">
        <v>36.051000000000002</v>
      </c>
      <c r="JL73">
        <v>19.982199999999999</v>
      </c>
      <c r="JM73">
        <v>28.869</v>
      </c>
      <c r="JN73">
        <v>90.213899999999995</v>
      </c>
      <c r="JO73">
        <v>30</v>
      </c>
      <c r="JP73">
        <v>391.255</v>
      </c>
      <c r="JQ73">
        <v>32.571100000000001</v>
      </c>
      <c r="JR73">
        <v>98.275999999999996</v>
      </c>
      <c r="JS73">
        <v>98.188299999999998</v>
      </c>
    </row>
    <row r="74" spans="1:279" x14ac:dyDescent="0.2">
      <c r="A74">
        <v>59</v>
      </c>
      <c r="B74">
        <v>1658326841.5</v>
      </c>
      <c r="C74">
        <v>232</v>
      </c>
      <c r="D74" t="s">
        <v>537</v>
      </c>
      <c r="E74" t="s">
        <v>538</v>
      </c>
      <c r="F74">
        <v>4</v>
      </c>
      <c r="G74">
        <v>1658326839.1875</v>
      </c>
      <c r="H74">
        <f t="shared" si="0"/>
        <v>1.8797072960216421E-3</v>
      </c>
      <c r="I74">
        <f t="shared" si="1"/>
        <v>1.8797072960216421</v>
      </c>
      <c r="J74">
        <f t="shared" si="2"/>
        <v>5.0703007021373647</v>
      </c>
      <c r="K74">
        <f t="shared" si="3"/>
        <v>368.549125</v>
      </c>
      <c r="L74">
        <f t="shared" si="4"/>
        <v>275.44554425974616</v>
      </c>
      <c r="M74">
        <f t="shared" si="5"/>
        <v>27.881222184005491</v>
      </c>
      <c r="N74">
        <f t="shared" si="6"/>
        <v>37.305377610885891</v>
      </c>
      <c r="O74">
        <f t="shared" si="7"/>
        <v>9.9195885415379437E-2</v>
      </c>
      <c r="P74">
        <f t="shared" si="8"/>
        <v>2.7680486619352416</v>
      </c>
      <c r="Q74">
        <f t="shared" si="9"/>
        <v>9.7262530440269557E-2</v>
      </c>
      <c r="R74">
        <f t="shared" si="10"/>
        <v>6.0959647268290285E-2</v>
      </c>
      <c r="S74">
        <f t="shared" si="11"/>
        <v>194.42300811252719</v>
      </c>
      <c r="T74">
        <f t="shared" si="12"/>
        <v>34.656565691769664</v>
      </c>
      <c r="U74">
        <f t="shared" si="13"/>
        <v>33.937787499999999</v>
      </c>
      <c r="V74">
        <f t="shared" si="14"/>
        <v>5.3244965658152577</v>
      </c>
      <c r="W74">
        <f t="shared" si="15"/>
        <v>64.747732191494364</v>
      </c>
      <c r="X74">
        <f t="shared" si="16"/>
        <v>3.4530812032483316</v>
      </c>
      <c r="Y74">
        <f t="shared" si="17"/>
        <v>5.3331307311825018</v>
      </c>
      <c r="Z74">
        <f t="shared" si="18"/>
        <v>1.8714153625669261</v>
      </c>
      <c r="AA74">
        <f t="shared" si="19"/>
        <v>-82.895091754554414</v>
      </c>
      <c r="AB74">
        <f t="shared" si="20"/>
        <v>4.3332963083853375</v>
      </c>
      <c r="AC74">
        <f t="shared" si="21"/>
        <v>0.36188332934979783</v>
      </c>
      <c r="AD74">
        <f t="shared" si="22"/>
        <v>116.22309599570792</v>
      </c>
      <c r="AE74">
        <f t="shared" si="23"/>
        <v>14.60306209939025</v>
      </c>
      <c r="AF74">
        <f t="shared" si="24"/>
        <v>1.7995785708106606</v>
      </c>
      <c r="AG74">
        <f t="shared" si="25"/>
        <v>5.0703007021373647</v>
      </c>
      <c r="AH74">
        <v>396.23770060671399</v>
      </c>
      <c r="AI74">
        <v>384.68439393939389</v>
      </c>
      <c r="AJ74">
        <v>1.7207081405832321</v>
      </c>
      <c r="AK74">
        <v>64.097961057381042</v>
      </c>
      <c r="AL74">
        <f t="shared" si="26"/>
        <v>1.8797072960216421</v>
      </c>
      <c r="AM74">
        <v>32.499749456999737</v>
      </c>
      <c r="AN74">
        <v>34.131886666666666</v>
      </c>
      <c r="AO74">
        <v>7.8373238904434032E-3</v>
      </c>
      <c r="AP74">
        <v>90.36402905694564</v>
      </c>
      <c r="AQ74">
        <v>19</v>
      </c>
      <c r="AR74">
        <v>3</v>
      </c>
      <c r="AS74">
        <f t="shared" si="27"/>
        <v>1</v>
      </c>
      <c r="AT74">
        <f t="shared" si="28"/>
        <v>0</v>
      </c>
      <c r="AU74">
        <f t="shared" si="29"/>
        <v>47198.964426559731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1009.4899497992368</v>
      </c>
      <c r="BI74">
        <f t="shared" si="33"/>
        <v>5.0703007021373647</v>
      </c>
      <c r="BJ74" t="e">
        <f t="shared" si="34"/>
        <v>#DIV/0!</v>
      </c>
      <c r="BK74">
        <f t="shared" si="35"/>
        <v>5.0226361373342304E-3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253</v>
      </c>
      <c r="CG74">
        <v>1000</v>
      </c>
      <c r="CH74" t="s">
        <v>414</v>
      </c>
      <c r="CI74">
        <v>1110.1500000000001</v>
      </c>
      <c r="CJ74">
        <v>1175.8634999999999</v>
      </c>
      <c r="CK74">
        <v>1152.67</v>
      </c>
      <c r="CL74">
        <v>1.3005735999999999E-4</v>
      </c>
      <c r="CM74">
        <v>6.5004835999999994E-4</v>
      </c>
      <c r="CN74">
        <v>4.7597999359999997E-2</v>
      </c>
      <c r="CO74">
        <v>5.5000000000000003E-4</v>
      </c>
      <c r="CP74">
        <f t="shared" si="46"/>
        <v>1199.98125</v>
      </c>
      <c r="CQ74">
        <f t="shared" si="47"/>
        <v>1009.4899497992368</v>
      </c>
      <c r="CR74">
        <f t="shared" si="48"/>
        <v>0.84125476943846977</v>
      </c>
      <c r="CS74">
        <f t="shared" si="49"/>
        <v>0.16202170501624685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1658326839.1875</v>
      </c>
      <c r="CZ74">
        <v>368.549125</v>
      </c>
      <c r="DA74">
        <v>382.635875</v>
      </c>
      <c r="DB74">
        <v>34.113849999999999</v>
      </c>
      <c r="DC74">
        <v>32.5099625</v>
      </c>
      <c r="DD74">
        <v>370.20912499999997</v>
      </c>
      <c r="DE74">
        <v>33.526312500000003</v>
      </c>
      <c r="DF74">
        <v>650.24062500000002</v>
      </c>
      <c r="DG74">
        <v>101.12237500000001</v>
      </c>
      <c r="DH74">
        <v>9.9891124999999997E-2</v>
      </c>
      <c r="DI74">
        <v>33.966825</v>
      </c>
      <c r="DJ74">
        <v>999.9</v>
      </c>
      <c r="DK74">
        <v>33.937787499999999</v>
      </c>
      <c r="DL74">
        <v>0</v>
      </c>
      <c r="DM74">
        <v>0</v>
      </c>
      <c r="DN74">
        <v>9005.46875</v>
      </c>
      <c r="DO74">
        <v>0</v>
      </c>
      <c r="DP74">
        <v>1838.905</v>
      </c>
      <c r="DQ74">
        <v>-14.0867875</v>
      </c>
      <c r="DR74">
        <v>381.56587500000001</v>
      </c>
      <c r="DS74">
        <v>395.49349999999998</v>
      </c>
      <c r="DT74">
        <v>1.60388625</v>
      </c>
      <c r="DU74">
        <v>382.635875</v>
      </c>
      <c r="DV74">
        <v>32.5099625</v>
      </c>
      <c r="DW74">
        <v>3.4496812499999998</v>
      </c>
      <c r="DX74">
        <v>3.28749125</v>
      </c>
      <c r="DY74">
        <v>26.374099999999999</v>
      </c>
      <c r="DZ74">
        <v>25.560475</v>
      </c>
      <c r="EA74">
        <v>1199.98125</v>
      </c>
      <c r="EB74">
        <v>0.95800300000000005</v>
      </c>
      <c r="EC74">
        <v>4.19975E-2</v>
      </c>
      <c r="ED74">
        <v>0</v>
      </c>
      <c r="EE74">
        <v>573.01850000000002</v>
      </c>
      <c r="EF74">
        <v>5.0001600000000002</v>
      </c>
      <c r="EG74">
        <v>8436.09375</v>
      </c>
      <c r="EH74">
        <v>9515.0349999999999</v>
      </c>
      <c r="EI74">
        <v>48.492125000000001</v>
      </c>
      <c r="EJ74">
        <v>51.125</v>
      </c>
      <c r="EK74">
        <v>49.671499999999988</v>
      </c>
      <c r="EL74">
        <v>49.468499999999999</v>
      </c>
      <c r="EM74">
        <v>50.101374999999997</v>
      </c>
      <c r="EN74">
        <v>1144.79125</v>
      </c>
      <c r="EO74">
        <v>50.19</v>
      </c>
      <c r="EP74">
        <v>0</v>
      </c>
      <c r="EQ74">
        <v>769353</v>
      </c>
      <c r="ER74">
        <v>0</v>
      </c>
      <c r="ES74">
        <v>572.57476923076933</v>
      </c>
      <c r="ET74">
        <v>5.0820512896369623</v>
      </c>
      <c r="EU74">
        <v>42.424957277647373</v>
      </c>
      <c r="EV74">
        <v>8432.4334615384614</v>
      </c>
      <c r="EW74">
        <v>15</v>
      </c>
      <c r="EX74">
        <v>1658316094</v>
      </c>
      <c r="EY74" t="s">
        <v>416</v>
      </c>
      <c r="EZ74">
        <v>1658316090.5</v>
      </c>
      <c r="FA74">
        <v>1658316094</v>
      </c>
      <c r="FB74">
        <v>11</v>
      </c>
      <c r="FC74">
        <v>-0.13300000000000001</v>
      </c>
      <c r="FD74">
        <v>0.107</v>
      </c>
      <c r="FE74">
        <v>-1.72</v>
      </c>
      <c r="FF74">
        <v>0.44</v>
      </c>
      <c r="FG74">
        <v>415</v>
      </c>
      <c r="FH74">
        <v>29</v>
      </c>
      <c r="FI74">
        <v>0.15</v>
      </c>
      <c r="FJ74">
        <v>0.28000000000000003</v>
      </c>
      <c r="FK74">
        <v>-13.662395</v>
      </c>
      <c r="FL74">
        <v>-3.3147196998123869</v>
      </c>
      <c r="FM74">
        <v>0.32122603797793231</v>
      </c>
      <c r="FN74">
        <v>0</v>
      </c>
      <c r="FO74">
        <v>572.30876470588237</v>
      </c>
      <c r="FP74">
        <v>4.6112146721946967</v>
      </c>
      <c r="FQ74">
        <v>0.50115584395555191</v>
      </c>
      <c r="FR74">
        <v>0</v>
      </c>
      <c r="FS74">
        <v>1.64326025</v>
      </c>
      <c r="FT74">
        <v>-0.3684451407129492</v>
      </c>
      <c r="FU74">
        <v>4.1034521654790872E-2</v>
      </c>
      <c r="FV74">
        <v>0</v>
      </c>
      <c r="FW74">
        <v>0</v>
      </c>
      <c r="FX74">
        <v>3</v>
      </c>
      <c r="FY74" t="s">
        <v>425</v>
      </c>
      <c r="FZ74">
        <v>3.3689200000000001</v>
      </c>
      <c r="GA74">
        <v>2.89378</v>
      </c>
      <c r="GB74">
        <v>8.9664499999999994E-2</v>
      </c>
      <c r="GC74">
        <v>9.3481599999999998E-2</v>
      </c>
      <c r="GD74">
        <v>0.14024700000000001</v>
      </c>
      <c r="GE74">
        <v>0.13889699999999999</v>
      </c>
      <c r="GF74">
        <v>31407.1</v>
      </c>
      <c r="GG74">
        <v>27202.6</v>
      </c>
      <c r="GH74">
        <v>30838</v>
      </c>
      <c r="GI74">
        <v>27971.4</v>
      </c>
      <c r="GJ74">
        <v>34932.300000000003</v>
      </c>
      <c r="GK74">
        <v>33983.9</v>
      </c>
      <c r="GL74">
        <v>40199.9</v>
      </c>
      <c r="GM74">
        <v>38987.699999999997</v>
      </c>
      <c r="GN74">
        <v>2.2925800000000001</v>
      </c>
      <c r="GO74">
        <v>1.58805</v>
      </c>
      <c r="GP74">
        <v>0</v>
      </c>
      <c r="GQ74">
        <v>5.3275400000000001E-2</v>
      </c>
      <c r="GR74">
        <v>999.9</v>
      </c>
      <c r="GS74">
        <v>33.073599999999999</v>
      </c>
      <c r="GT74">
        <v>64.8</v>
      </c>
      <c r="GU74">
        <v>37.700000000000003</v>
      </c>
      <c r="GV74">
        <v>41.971699999999998</v>
      </c>
      <c r="GW74">
        <v>50.110199999999999</v>
      </c>
      <c r="GX74">
        <v>41.3902</v>
      </c>
      <c r="GY74">
        <v>1</v>
      </c>
      <c r="GZ74">
        <v>0.68177600000000005</v>
      </c>
      <c r="HA74">
        <v>1.79782</v>
      </c>
      <c r="HB74">
        <v>20.199100000000001</v>
      </c>
      <c r="HC74">
        <v>5.2140000000000004</v>
      </c>
      <c r="HD74">
        <v>11.974</v>
      </c>
      <c r="HE74">
        <v>4.99</v>
      </c>
      <c r="HF74">
        <v>3.2925800000000001</v>
      </c>
      <c r="HG74">
        <v>8350.1</v>
      </c>
      <c r="HH74">
        <v>9999</v>
      </c>
      <c r="HI74">
        <v>9999</v>
      </c>
      <c r="HJ74">
        <v>970.7</v>
      </c>
      <c r="HK74">
        <v>4.9713099999999999</v>
      </c>
      <c r="HL74">
        <v>1.87409</v>
      </c>
      <c r="HM74">
        <v>1.87042</v>
      </c>
      <c r="HN74">
        <v>1.86998</v>
      </c>
      <c r="HO74">
        <v>1.8746799999999999</v>
      </c>
      <c r="HP74">
        <v>1.87134</v>
      </c>
      <c r="HQ74">
        <v>1.8668499999999999</v>
      </c>
      <c r="HR74">
        <v>1.87784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-1.6639999999999999</v>
      </c>
      <c r="IG74">
        <v>0.58830000000000005</v>
      </c>
      <c r="IH74">
        <v>-1.4143203888967211</v>
      </c>
      <c r="II74">
        <v>1.7196870422270779E-5</v>
      </c>
      <c r="IJ74">
        <v>-2.1741833173098589E-6</v>
      </c>
      <c r="IK74">
        <v>9.0595066644434051E-10</v>
      </c>
      <c r="IL74">
        <v>-5.0132855213330413E-2</v>
      </c>
      <c r="IM74">
        <v>-1.2435942757381079E-3</v>
      </c>
      <c r="IN74">
        <v>8.3241555849602686E-4</v>
      </c>
      <c r="IO74">
        <v>-6.8006265696850886E-6</v>
      </c>
      <c r="IP74">
        <v>17</v>
      </c>
      <c r="IQ74">
        <v>2050</v>
      </c>
      <c r="IR74">
        <v>3</v>
      </c>
      <c r="IS74">
        <v>34</v>
      </c>
      <c r="IT74">
        <v>179.2</v>
      </c>
      <c r="IU74">
        <v>179.1</v>
      </c>
      <c r="IV74">
        <v>1.0083</v>
      </c>
      <c r="IW74">
        <v>2.5769000000000002</v>
      </c>
      <c r="IX74">
        <v>1.49902</v>
      </c>
      <c r="IY74">
        <v>2.2985799999999998</v>
      </c>
      <c r="IZ74">
        <v>1.69678</v>
      </c>
      <c r="JA74">
        <v>2.2522000000000002</v>
      </c>
      <c r="JB74">
        <v>42.218000000000004</v>
      </c>
      <c r="JC74">
        <v>13.7468</v>
      </c>
      <c r="JD74">
        <v>18</v>
      </c>
      <c r="JE74">
        <v>687.85799999999995</v>
      </c>
      <c r="JF74">
        <v>298.30599999999998</v>
      </c>
      <c r="JG74">
        <v>30.001300000000001</v>
      </c>
      <c r="JH74">
        <v>36.164200000000001</v>
      </c>
      <c r="JI74">
        <v>30</v>
      </c>
      <c r="JJ74">
        <v>36.052</v>
      </c>
      <c r="JK74">
        <v>36.047199999999997</v>
      </c>
      <c r="JL74">
        <v>20.257000000000001</v>
      </c>
      <c r="JM74">
        <v>28.869</v>
      </c>
      <c r="JN74">
        <v>90.213899999999995</v>
      </c>
      <c r="JO74">
        <v>30</v>
      </c>
      <c r="JP74">
        <v>397.93700000000001</v>
      </c>
      <c r="JQ74">
        <v>32.555100000000003</v>
      </c>
      <c r="JR74">
        <v>98.277299999999997</v>
      </c>
      <c r="JS74">
        <v>98.189499999999995</v>
      </c>
    </row>
    <row r="75" spans="1:279" x14ac:dyDescent="0.2">
      <c r="A75">
        <v>60</v>
      </c>
      <c r="B75">
        <v>1658326845.5</v>
      </c>
      <c r="C75">
        <v>236</v>
      </c>
      <c r="D75" t="s">
        <v>539</v>
      </c>
      <c r="E75" t="s">
        <v>540</v>
      </c>
      <c r="F75">
        <v>4</v>
      </c>
      <c r="G75">
        <v>1658326843.5</v>
      </c>
      <c r="H75">
        <f t="shared" si="0"/>
        <v>1.8941883492331192E-3</v>
      </c>
      <c r="I75">
        <f t="shared" si="1"/>
        <v>1.8941883492331193</v>
      </c>
      <c r="J75">
        <f t="shared" si="2"/>
        <v>5.3696919397736753</v>
      </c>
      <c r="K75">
        <f t="shared" si="3"/>
        <v>375.63457142857141</v>
      </c>
      <c r="L75">
        <f t="shared" si="4"/>
        <v>278.29931932263139</v>
      </c>
      <c r="M75">
        <f t="shared" si="5"/>
        <v>28.169524466174842</v>
      </c>
      <c r="N75">
        <f t="shared" si="6"/>
        <v>38.02182224503111</v>
      </c>
      <c r="O75">
        <f t="shared" si="7"/>
        <v>0.10013924049995505</v>
      </c>
      <c r="P75">
        <f t="shared" si="8"/>
        <v>2.7688831615013543</v>
      </c>
      <c r="Q75">
        <f t="shared" si="9"/>
        <v>9.8169912805864332E-2</v>
      </c>
      <c r="R75">
        <f t="shared" si="10"/>
        <v>6.1529906058803902E-2</v>
      </c>
      <c r="S75">
        <f t="shared" si="11"/>
        <v>194.43762861255672</v>
      </c>
      <c r="T75">
        <f t="shared" si="12"/>
        <v>34.66105785270662</v>
      </c>
      <c r="U75">
        <f t="shared" si="13"/>
        <v>33.942957142857153</v>
      </c>
      <c r="V75">
        <f t="shared" si="14"/>
        <v>5.3260328449903547</v>
      </c>
      <c r="W75">
        <f t="shared" si="15"/>
        <v>64.803988266463534</v>
      </c>
      <c r="X75">
        <f t="shared" si="16"/>
        <v>3.4577297407826539</v>
      </c>
      <c r="Y75">
        <f t="shared" si="17"/>
        <v>5.3356742899295453</v>
      </c>
      <c r="Z75">
        <f t="shared" si="18"/>
        <v>1.8683031042077007</v>
      </c>
      <c r="AA75">
        <f t="shared" si="19"/>
        <v>-83.53370620118055</v>
      </c>
      <c r="AB75">
        <f t="shared" si="20"/>
        <v>4.8386758543910826</v>
      </c>
      <c r="AC75">
        <f t="shared" si="21"/>
        <v>0.40399400419443487</v>
      </c>
      <c r="AD75">
        <f t="shared" si="22"/>
        <v>116.14659226996169</v>
      </c>
      <c r="AE75">
        <f t="shared" si="23"/>
        <v>14.708273227643257</v>
      </c>
      <c r="AF75">
        <f t="shared" si="24"/>
        <v>1.79893090999182</v>
      </c>
      <c r="AG75">
        <f t="shared" si="25"/>
        <v>5.3696919397736753</v>
      </c>
      <c r="AH75">
        <v>403.13888440333869</v>
      </c>
      <c r="AI75">
        <v>391.44410909090902</v>
      </c>
      <c r="AJ75">
        <v>1.683749257855335</v>
      </c>
      <c r="AK75">
        <v>64.097961057381042</v>
      </c>
      <c r="AL75">
        <f t="shared" si="26"/>
        <v>1.8941883492331193</v>
      </c>
      <c r="AM75">
        <v>32.554372037012428</v>
      </c>
      <c r="AN75">
        <v>34.176013333333323</v>
      </c>
      <c r="AO75">
        <v>1.208302450178695E-2</v>
      </c>
      <c r="AP75">
        <v>90.36402905694564</v>
      </c>
      <c r="AQ75">
        <v>19</v>
      </c>
      <c r="AR75">
        <v>3</v>
      </c>
      <c r="AS75">
        <f t="shared" si="27"/>
        <v>1</v>
      </c>
      <c r="AT75">
        <f t="shared" si="28"/>
        <v>0</v>
      </c>
      <c r="AU75">
        <f t="shared" si="29"/>
        <v>47220.522064130535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1009.566899799252</v>
      </c>
      <c r="BI75">
        <f t="shared" si="33"/>
        <v>5.3696919397736753</v>
      </c>
      <c r="BJ75" t="e">
        <f t="shared" si="34"/>
        <v>#DIV/0!</v>
      </c>
      <c r="BK75">
        <f t="shared" si="35"/>
        <v>5.3188074419252603E-3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253</v>
      </c>
      <c r="CG75">
        <v>1000</v>
      </c>
      <c r="CH75" t="s">
        <v>414</v>
      </c>
      <c r="CI75">
        <v>1110.1500000000001</v>
      </c>
      <c r="CJ75">
        <v>1175.8634999999999</v>
      </c>
      <c r="CK75">
        <v>1152.67</v>
      </c>
      <c r="CL75">
        <v>1.3005735999999999E-4</v>
      </c>
      <c r="CM75">
        <v>6.5004835999999994E-4</v>
      </c>
      <c r="CN75">
        <v>4.7597999359999997E-2</v>
      </c>
      <c r="CO75">
        <v>5.5000000000000003E-4</v>
      </c>
      <c r="CP75">
        <f t="shared" si="46"/>
        <v>1200.0728571428569</v>
      </c>
      <c r="CQ75">
        <f t="shared" si="47"/>
        <v>1009.566899799252</v>
      </c>
      <c r="CR75">
        <f t="shared" si="48"/>
        <v>0.8412546736560953</v>
      </c>
      <c r="CS75">
        <f t="shared" si="49"/>
        <v>0.162021520156264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1658326843.5</v>
      </c>
      <c r="CZ75">
        <v>375.63457142857141</v>
      </c>
      <c r="DA75">
        <v>389.83028571428571</v>
      </c>
      <c r="DB75">
        <v>34.16045714285714</v>
      </c>
      <c r="DC75">
        <v>32.557185714285723</v>
      </c>
      <c r="DD75">
        <v>377.30357142857139</v>
      </c>
      <c r="DE75">
        <v>33.571485714285707</v>
      </c>
      <c r="DF75">
        <v>650.22500000000002</v>
      </c>
      <c r="DG75">
        <v>101.1202857142857</v>
      </c>
      <c r="DH75">
        <v>9.995634285714286E-2</v>
      </c>
      <c r="DI75">
        <v>33.975371428571428</v>
      </c>
      <c r="DJ75">
        <v>999.89999999999986</v>
      </c>
      <c r="DK75">
        <v>33.942957142857153</v>
      </c>
      <c r="DL75">
        <v>0</v>
      </c>
      <c r="DM75">
        <v>0</v>
      </c>
      <c r="DN75">
        <v>9010.09</v>
      </c>
      <c r="DO75">
        <v>0</v>
      </c>
      <c r="DP75">
        <v>1838.578571428571</v>
      </c>
      <c r="DQ75">
        <v>-14.19565714285714</v>
      </c>
      <c r="DR75">
        <v>388.92057142857152</v>
      </c>
      <c r="DS75">
        <v>402.94942857142848</v>
      </c>
      <c r="DT75">
        <v>1.6032742857142861</v>
      </c>
      <c r="DU75">
        <v>389.83028571428571</v>
      </c>
      <c r="DV75">
        <v>32.557185714285723</v>
      </c>
      <c r="DW75">
        <v>3.4543142857142848</v>
      </c>
      <c r="DX75">
        <v>3.2921871428571441</v>
      </c>
      <c r="DY75">
        <v>26.396842857142861</v>
      </c>
      <c r="DZ75">
        <v>25.584528571428571</v>
      </c>
      <c r="EA75">
        <v>1200.0728571428569</v>
      </c>
      <c r="EB75">
        <v>0.95800585714285713</v>
      </c>
      <c r="EC75">
        <v>4.1994414285714293E-2</v>
      </c>
      <c r="ED75">
        <v>0</v>
      </c>
      <c r="EE75">
        <v>573.60942857142857</v>
      </c>
      <c r="EF75">
        <v>5.0001600000000002</v>
      </c>
      <c r="EG75">
        <v>8441.2114285714288</v>
      </c>
      <c r="EH75">
        <v>9515.7542857142853</v>
      </c>
      <c r="EI75">
        <v>48.455000000000013</v>
      </c>
      <c r="EJ75">
        <v>51.125</v>
      </c>
      <c r="EK75">
        <v>49.669285714285706</v>
      </c>
      <c r="EL75">
        <v>49.482000000000014</v>
      </c>
      <c r="EM75">
        <v>50.098000000000013</v>
      </c>
      <c r="EN75">
        <v>1144.8828571428569</v>
      </c>
      <c r="EO75">
        <v>50.19</v>
      </c>
      <c r="EP75">
        <v>0</v>
      </c>
      <c r="EQ75">
        <v>769356.60000014305</v>
      </c>
      <c r="ER75">
        <v>0</v>
      </c>
      <c r="ES75">
        <v>572.92903846153854</v>
      </c>
      <c r="ET75">
        <v>6.3472478665081704</v>
      </c>
      <c r="EU75">
        <v>49.538461527198862</v>
      </c>
      <c r="EV75">
        <v>8435.4415384615386</v>
      </c>
      <c r="EW75">
        <v>15</v>
      </c>
      <c r="EX75">
        <v>1658316094</v>
      </c>
      <c r="EY75" t="s">
        <v>416</v>
      </c>
      <c r="EZ75">
        <v>1658316090.5</v>
      </c>
      <c r="FA75">
        <v>1658316094</v>
      </c>
      <c r="FB75">
        <v>11</v>
      </c>
      <c r="FC75">
        <v>-0.13300000000000001</v>
      </c>
      <c r="FD75">
        <v>0.107</v>
      </c>
      <c r="FE75">
        <v>-1.72</v>
      </c>
      <c r="FF75">
        <v>0.44</v>
      </c>
      <c r="FG75">
        <v>415</v>
      </c>
      <c r="FH75">
        <v>29</v>
      </c>
      <c r="FI75">
        <v>0.15</v>
      </c>
      <c r="FJ75">
        <v>0.28000000000000003</v>
      </c>
      <c r="FK75">
        <v>-13.8541975</v>
      </c>
      <c r="FL75">
        <v>-2.8074270168855162</v>
      </c>
      <c r="FM75">
        <v>0.27582725979088779</v>
      </c>
      <c r="FN75">
        <v>0</v>
      </c>
      <c r="FO75">
        <v>572.65514705882356</v>
      </c>
      <c r="FP75">
        <v>5.6093964879436982</v>
      </c>
      <c r="FQ75">
        <v>0.58417801136463643</v>
      </c>
      <c r="FR75">
        <v>0</v>
      </c>
      <c r="FS75">
        <v>1.6246482499999999</v>
      </c>
      <c r="FT75">
        <v>-0.28518315196998062</v>
      </c>
      <c r="FU75">
        <v>3.5788349423206182E-2</v>
      </c>
      <c r="FV75">
        <v>0</v>
      </c>
      <c r="FW75">
        <v>0</v>
      </c>
      <c r="FX75">
        <v>3</v>
      </c>
      <c r="FY75" t="s">
        <v>425</v>
      </c>
      <c r="FZ75">
        <v>3.3689800000000001</v>
      </c>
      <c r="GA75">
        <v>2.8936299999999999</v>
      </c>
      <c r="GB75">
        <v>9.0891200000000005E-2</v>
      </c>
      <c r="GC75">
        <v>9.47408E-2</v>
      </c>
      <c r="GD75">
        <v>0.14036399999999999</v>
      </c>
      <c r="GE75">
        <v>0.13894300000000001</v>
      </c>
      <c r="GF75">
        <v>31364.6</v>
      </c>
      <c r="GG75">
        <v>27163.8</v>
      </c>
      <c r="GH75">
        <v>30837.9</v>
      </c>
      <c r="GI75">
        <v>27970.400000000001</v>
      </c>
      <c r="GJ75">
        <v>34927.599999999999</v>
      </c>
      <c r="GK75">
        <v>33980.800000000003</v>
      </c>
      <c r="GL75">
        <v>40200</v>
      </c>
      <c r="GM75">
        <v>38986.300000000003</v>
      </c>
      <c r="GN75">
        <v>2.2923300000000002</v>
      </c>
      <c r="GO75">
        <v>1.5881799999999999</v>
      </c>
      <c r="GP75">
        <v>0</v>
      </c>
      <c r="GQ75">
        <v>5.3580900000000001E-2</v>
      </c>
      <c r="GR75">
        <v>999.9</v>
      </c>
      <c r="GS75">
        <v>33.085500000000003</v>
      </c>
      <c r="GT75">
        <v>64.8</v>
      </c>
      <c r="GU75">
        <v>37.799999999999997</v>
      </c>
      <c r="GV75">
        <v>42.197600000000001</v>
      </c>
      <c r="GW75">
        <v>50.560200000000002</v>
      </c>
      <c r="GX75">
        <v>41.141800000000003</v>
      </c>
      <c r="GY75">
        <v>1</v>
      </c>
      <c r="GZ75">
        <v>0.68171800000000005</v>
      </c>
      <c r="HA75">
        <v>1.802</v>
      </c>
      <c r="HB75">
        <v>20.198899999999998</v>
      </c>
      <c r="HC75">
        <v>5.2144399999999997</v>
      </c>
      <c r="HD75">
        <v>11.974</v>
      </c>
      <c r="HE75">
        <v>4.9903000000000004</v>
      </c>
      <c r="HF75">
        <v>3.2926500000000001</v>
      </c>
      <c r="HG75">
        <v>8350.2999999999993</v>
      </c>
      <c r="HH75">
        <v>9999</v>
      </c>
      <c r="HI75">
        <v>9999</v>
      </c>
      <c r="HJ75">
        <v>970.7</v>
      </c>
      <c r="HK75">
        <v>4.97133</v>
      </c>
      <c r="HL75">
        <v>1.87408</v>
      </c>
      <c r="HM75">
        <v>1.87042</v>
      </c>
      <c r="HN75">
        <v>1.8699699999999999</v>
      </c>
      <c r="HO75">
        <v>1.87469</v>
      </c>
      <c r="HP75">
        <v>1.87134</v>
      </c>
      <c r="HQ75">
        <v>1.86687</v>
      </c>
      <c r="HR75">
        <v>1.8778900000000001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-1.673</v>
      </c>
      <c r="IG75">
        <v>0.58960000000000001</v>
      </c>
      <c r="IH75">
        <v>-1.4143203888967211</v>
      </c>
      <c r="II75">
        <v>1.7196870422270779E-5</v>
      </c>
      <c r="IJ75">
        <v>-2.1741833173098589E-6</v>
      </c>
      <c r="IK75">
        <v>9.0595066644434051E-10</v>
      </c>
      <c r="IL75">
        <v>-5.0132855213330413E-2</v>
      </c>
      <c r="IM75">
        <v>-1.2435942757381079E-3</v>
      </c>
      <c r="IN75">
        <v>8.3241555849602686E-4</v>
      </c>
      <c r="IO75">
        <v>-6.8006265696850886E-6</v>
      </c>
      <c r="IP75">
        <v>17</v>
      </c>
      <c r="IQ75">
        <v>2050</v>
      </c>
      <c r="IR75">
        <v>3</v>
      </c>
      <c r="IS75">
        <v>34</v>
      </c>
      <c r="IT75">
        <v>179.2</v>
      </c>
      <c r="IU75">
        <v>179.2</v>
      </c>
      <c r="IV75">
        <v>1.02295</v>
      </c>
      <c r="IW75">
        <v>2.5756800000000002</v>
      </c>
      <c r="IX75">
        <v>1.49902</v>
      </c>
      <c r="IY75">
        <v>2.2973599999999998</v>
      </c>
      <c r="IZ75">
        <v>1.69678</v>
      </c>
      <c r="JA75">
        <v>2.2802699999999998</v>
      </c>
      <c r="JB75">
        <v>42.218000000000004</v>
      </c>
      <c r="JC75">
        <v>13.7555</v>
      </c>
      <c r="JD75">
        <v>18</v>
      </c>
      <c r="JE75">
        <v>687.60400000000004</v>
      </c>
      <c r="JF75">
        <v>298.34699999999998</v>
      </c>
      <c r="JG75">
        <v>30.001300000000001</v>
      </c>
      <c r="JH75">
        <v>36.161700000000003</v>
      </c>
      <c r="JI75">
        <v>29.9999</v>
      </c>
      <c r="JJ75">
        <v>36.047199999999997</v>
      </c>
      <c r="JK75">
        <v>36.0426</v>
      </c>
      <c r="JL75">
        <v>20.531199999999998</v>
      </c>
      <c r="JM75">
        <v>28.869</v>
      </c>
      <c r="JN75">
        <v>90.213899999999995</v>
      </c>
      <c r="JO75">
        <v>30</v>
      </c>
      <c r="JP75">
        <v>404.62</v>
      </c>
      <c r="JQ75">
        <v>32.539000000000001</v>
      </c>
      <c r="JR75">
        <v>98.277199999999993</v>
      </c>
      <c r="JS75">
        <v>98.185900000000004</v>
      </c>
    </row>
    <row r="76" spans="1:279" x14ac:dyDescent="0.2">
      <c r="A76">
        <v>61</v>
      </c>
      <c r="B76">
        <v>1658326849.5</v>
      </c>
      <c r="C76">
        <v>240</v>
      </c>
      <c r="D76" t="s">
        <v>541</v>
      </c>
      <c r="E76" t="s">
        <v>542</v>
      </c>
      <c r="F76">
        <v>4</v>
      </c>
      <c r="G76">
        <v>1658326847.1875</v>
      </c>
      <c r="H76">
        <f t="shared" si="0"/>
        <v>1.8861998242924933E-3</v>
      </c>
      <c r="I76">
        <f t="shared" si="1"/>
        <v>1.8861998242924933</v>
      </c>
      <c r="J76">
        <f t="shared" si="2"/>
        <v>5.4929171525660134</v>
      </c>
      <c r="K76">
        <f t="shared" si="3"/>
        <v>381.626125</v>
      </c>
      <c r="L76">
        <f t="shared" si="4"/>
        <v>281.832101309564</v>
      </c>
      <c r="M76">
        <f t="shared" si="5"/>
        <v>28.527553543519762</v>
      </c>
      <c r="N76">
        <f t="shared" si="6"/>
        <v>38.62888458751317</v>
      </c>
      <c r="O76">
        <f t="shared" si="7"/>
        <v>9.9785427273315158E-2</v>
      </c>
      <c r="P76">
        <f t="shared" si="8"/>
        <v>2.7591720151938373</v>
      </c>
      <c r="Q76">
        <f t="shared" si="9"/>
        <v>9.7823107689932853E-2</v>
      </c>
      <c r="R76">
        <f t="shared" si="10"/>
        <v>6.1312534771535199E-2</v>
      </c>
      <c r="S76">
        <f t="shared" si="11"/>
        <v>194.42380611252878</v>
      </c>
      <c r="T76">
        <f t="shared" si="12"/>
        <v>34.671859245001507</v>
      </c>
      <c r="U76">
        <f t="shared" si="13"/>
        <v>33.949362500000007</v>
      </c>
      <c r="V76">
        <f t="shared" si="14"/>
        <v>5.3279368799902151</v>
      </c>
      <c r="W76">
        <f t="shared" si="15"/>
        <v>64.840652213861233</v>
      </c>
      <c r="X76">
        <f t="shared" si="16"/>
        <v>3.460936677549193</v>
      </c>
      <c r="Y76">
        <f t="shared" si="17"/>
        <v>5.3376031230132135</v>
      </c>
      <c r="Z76">
        <f t="shared" si="18"/>
        <v>1.8670002024410222</v>
      </c>
      <c r="AA76">
        <f t="shared" si="19"/>
        <v>-83.181412251298951</v>
      </c>
      <c r="AB76">
        <f t="shared" si="20"/>
        <v>4.8325962486778176</v>
      </c>
      <c r="AC76">
        <f t="shared" si="21"/>
        <v>0.40493200029542814</v>
      </c>
      <c r="AD76">
        <f t="shared" si="22"/>
        <v>116.47992211020306</v>
      </c>
      <c r="AE76">
        <f t="shared" si="23"/>
        <v>14.901563810461555</v>
      </c>
      <c r="AF76">
        <f t="shared" si="24"/>
        <v>1.8237339517802982</v>
      </c>
      <c r="AG76">
        <f t="shared" si="25"/>
        <v>5.4929171525660134</v>
      </c>
      <c r="AH76">
        <v>410.09678839072149</v>
      </c>
      <c r="AI76">
        <v>398.21760606060599</v>
      </c>
      <c r="AJ76">
        <v>1.7010660004524281</v>
      </c>
      <c r="AK76">
        <v>64.097961057381042</v>
      </c>
      <c r="AL76">
        <f t="shared" si="26"/>
        <v>1.8861998242924933</v>
      </c>
      <c r="AM76">
        <v>32.566015591678628</v>
      </c>
      <c r="AN76">
        <v>34.203941818181818</v>
      </c>
      <c r="AO76">
        <v>7.8034609955256479E-3</v>
      </c>
      <c r="AP76">
        <v>90.36402905694564</v>
      </c>
      <c r="AQ76">
        <v>19</v>
      </c>
      <c r="AR76">
        <v>3</v>
      </c>
      <c r="AS76">
        <f t="shared" si="27"/>
        <v>1</v>
      </c>
      <c r="AT76">
        <f t="shared" si="28"/>
        <v>0</v>
      </c>
      <c r="AU76">
        <f t="shared" si="29"/>
        <v>46953.427002034499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1009.4941497992376</v>
      </c>
      <c r="BI76">
        <f t="shared" si="33"/>
        <v>5.4929171525660134</v>
      </c>
      <c r="BJ76" t="e">
        <f t="shared" si="34"/>
        <v>#DIV/0!</v>
      </c>
      <c r="BK76">
        <f t="shared" si="35"/>
        <v>5.4412570431026409E-3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253</v>
      </c>
      <c r="CG76">
        <v>1000</v>
      </c>
      <c r="CH76" t="s">
        <v>414</v>
      </c>
      <c r="CI76">
        <v>1110.1500000000001</v>
      </c>
      <c r="CJ76">
        <v>1175.8634999999999</v>
      </c>
      <c r="CK76">
        <v>1152.67</v>
      </c>
      <c r="CL76">
        <v>1.3005735999999999E-4</v>
      </c>
      <c r="CM76">
        <v>6.5004835999999994E-4</v>
      </c>
      <c r="CN76">
        <v>4.7597999359999997E-2</v>
      </c>
      <c r="CO76">
        <v>5.5000000000000003E-4</v>
      </c>
      <c r="CP76">
        <f t="shared" si="46"/>
        <v>1199.9862499999999</v>
      </c>
      <c r="CQ76">
        <f t="shared" si="47"/>
        <v>1009.4941497992376</v>
      </c>
      <c r="CR76">
        <f t="shared" si="48"/>
        <v>0.84125476421020462</v>
      </c>
      <c r="CS76">
        <f t="shared" si="49"/>
        <v>0.16202169492569501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1658326847.1875</v>
      </c>
      <c r="CZ76">
        <v>381.626125</v>
      </c>
      <c r="DA76">
        <v>396.01799999999997</v>
      </c>
      <c r="DB76">
        <v>34.191612500000012</v>
      </c>
      <c r="DC76">
        <v>32.566387499999998</v>
      </c>
      <c r="DD76">
        <v>383.30200000000002</v>
      </c>
      <c r="DE76">
        <v>33.601675</v>
      </c>
      <c r="DF76">
        <v>650.26475000000005</v>
      </c>
      <c r="DG76">
        <v>101.12162499999999</v>
      </c>
      <c r="DH76">
        <v>0.100178375</v>
      </c>
      <c r="DI76">
        <v>33.981849999999987</v>
      </c>
      <c r="DJ76">
        <v>999.9</v>
      </c>
      <c r="DK76">
        <v>33.949362500000007</v>
      </c>
      <c r="DL76">
        <v>0</v>
      </c>
      <c r="DM76">
        <v>0</v>
      </c>
      <c r="DN76">
        <v>8958.4375</v>
      </c>
      <c r="DO76">
        <v>0</v>
      </c>
      <c r="DP76">
        <v>1839.02125</v>
      </c>
      <c r="DQ76">
        <v>-14.3920125</v>
      </c>
      <c r="DR76">
        <v>395.13625000000002</v>
      </c>
      <c r="DS76">
        <v>409.34912500000002</v>
      </c>
      <c r="DT76">
        <v>1.6252150000000001</v>
      </c>
      <c r="DU76">
        <v>396.01799999999997</v>
      </c>
      <c r="DV76">
        <v>32.566387499999998</v>
      </c>
      <c r="DW76">
        <v>3.4575087500000001</v>
      </c>
      <c r="DX76">
        <v>3.2931650000000001</v>
      </c>
      <c r="DY76">
        <v>26.412524999999999</v>
      </c>
      <c r="DZ76">
        <v>25.589512500000001</v>
      </c>
      <c r="EA76">
        <v>1199.9862499999999</v>
      </c>
      <c r="EB76">
        <v>0.95800300000000005</v>
      </c>
      <c r="EC76">
        <v>4.19975E-2</v>
      </c>
      <c r="ED76">
        <v>0</v>
      </c>
      <c r="EE76">
        <v>573.99312499999996</v>
      </c>
      <c r="EF76">
        <v>5.0001600000000002</v>
      </c>
      <c r="EG76">
        <v>8445.2024999999994</v>
      </c>
      <c r="EH76">
        <v>9515.0712500000009</v>
      </c>
      <c r="EI76">
        <v>48.468499999999999</v>
      </c>
      <c r="EJ76">
        <v>51.125</v>
      </c>
      <c r="EK76">
        <v>49.671499999999988</v>
      </c>
      <c r="EL76">
        <v>49.5</v>
      </c>
      <c r="EM76">
        <v>50.117125000000001</v>
      </c>
      <c r="EN76">
        <v>1144.7962500000001</v>
      </c>
      <c r="EO76">
        <v>50.19</v>
      </c>
      <c r="EP76">
        <v>0</v>
      </c>
      <c r="EQ76">
        <v>769360.79999995232</v>
      </c>
      <c r="ER76">
        <v>0</v>
      </c>
      <c r="ES76">
        <v>573.41207999999995</v>
      </c>
      <c r="ET76">
        <v>6.8723846195009921</v>
      </c>
      <c r="EU76">
        <v>63.761538546392003</v>
      </c>
      <c r="EV76">
        <v>8439.67</v>
      </c>
      <c r="EW76">
        <v>15</v>
      </c>
      <c r="EX76">
        <v>1658316094</v>
      </c>
      <c r="EY76" t="s">
        <v>416</v>
      </c>
      <c r="EZ76">
        <v>1658316090.5</v>
      </c>
      <c r="FA76">
        <v>1658316094</v>
      </c>
      <c r="FB76">
        <v>11</v>
      </c>
      <c r="FC76">
        <v>-0.13300000000000001</v>
      </c>
      <c r="FD76">
        <v>0.107</v>
      </c>
      <c r="FE76">
        <v>-1.72</v>
      </c>
      <c r="FF76">
        <v>0.44</v>
      </c>
      <c r="FG76">
        <v>415</v>
      </c>
      <c r="FH76">
        <v>29</v>
      </c>
      <c r="FI76">
        <v>0.15</v>
      </c>
      <c r="FJ76">
        <v>0.28000000000000003</v>
      </c>
      <c r="FK76">
        <v>-14.047140000000001</v>
      </c>
      <c r="FL76">
        <v>-2.4073936210131262</v>
      </c>
      <c r="FM76">
        <v>0.23378681827682241</v>
      </c>
      <c r="FN76">
        <v>0</v>
      </c>
      <c r="FO76">
        <v>573.06355882352943</v>
      </c>
      <c r="FP76">
        <v>6.2437433157591693</v>
      </c>
      <c r="FQ76">
        <v>0.64541715608071837</v>
      </c>
      <c r="FR76">
        <v>0</v>
      </c>
      <c r="FS76">
        <v>1.6113090000000001</v>
      </c>
      <c r="FT76">
        <v>-6.0738461538484686E-3</v>
      </c>
      <c r="FU76">
        <v>1.615935855781412E-2</v>
      </c>
      <c r="FV76">
        <v>1</v>
      </c>
      <c r="FW76">
        <v>1</v>
      </c>
      <c r="FX76">
        <v>3</v>
      </c>
      <c r="FY76" t="s">
        <v>436</v>
      </c>
      <c r="FZ76">
        <v>3.3690699999999998</v>
      </c>
      <c r="GA76">
        <v>2.8934700000000002</v>
      </c>
      <c r="GB76">
        <v>9.2118800000000001E-2</v>
      </c>
      <c r="GC76">
        <v>9.5986600000000005E-2</v>
      </c>
      <c r="GD76">
        <v>0.14044400000000001</v>
      </c>
      <c r="GE76">
        <v>0.138956</v>
      </c>
      <c r="GF76">
        <v>31322.3</v>
      </c>
      <c r="GG76">
        <v>27126.6</v>
      </c>
      <c r="GH76">
        <v>30838</v>
      </c>
      <c r="GI76">
        <v>27970.5</v>
      </c>
      <c r="GJ76">
        <v>34924.199999999997</v>
      </c>
      <c r="GK76">
        <v>33980.300000000003</v>
      </c>
      <c r="GL76">
        <v>40199.800000000003</v>
      </c>
      <c r="GM76">
        <v>38986.300000000003</v>
      </c>
      <c r="GN76">
        <v>2.2925200000000001</v>
      </c>
      <c r="GO76">
        <v>1.5884</v>
      </c>
      <c r="GP76">
        <v>0</v>
      </c>
      <c r="GQ76">
        <v>5.26048E-2</v>
      </c>
      <c r="GR76">
        <v>999.9</v>
      </c>
      <c r="GS76">
        <v>33.094700000000003</v>
      </c>
      <c r="GT76">
        <v>64.8</v>
      </c>
      <c r="GU76">
        <v>37.799999999999997</v>
      </c>
      <c r="GV76">
        <v>42.194800000000001</v>
      </c>
      <c r="GW76">
        <v>50.1402</v>
      </c>
      <c r="GX76">
        <v>40.801299999999998</v>
      </c>
      <c r="GY76">
        <v>1</v>
      </c>
      <c r="GZ76">
        <v>0.68169000000000002</v>
      </c>
      <c r="HA76">
        <v>1.8065599999999999</v>
      </c>
      <c r="HB76">
        <v>20.199000000000002</v>
      </c>
      <c r="HC76">
        <v>5.2140000000000004</v>
      </c>
      <c r="HD76">
        <v>11.974</v>
      </c>
      <c r="HE76">
        <v>4.9898499999999997</v>
      </c>
      <c r="HF76">
        <v>3.2926500000000001</v>
      </c>
      <c r="HG76">
        <v>8350.2999999999993</v>
      </c>
      <c r="HH76">
        <v>9999</v>
      </c>
      <c r="HI76">
        <v>9999</v>
      </c>
      <c r="HJ76">
        <v>970.7</v>
      </c>
      <c r="HK76">
        <v>4.9712899999999998</v>
      </c>
      <c r="HL76">
        <v>1.87408</v>
      </c>
      <c r="HM76">
        <v>1.87042</v>
      </c>
      <c r="HN76">
        <v>1.8699699999999999</v>
      </c>
      <c r="HO76">
        <v>1.87469</v>
      </c>
      <c r="HP76">
        <v>1.87134</v>
      </c>
      <c r="HQ76">
        <v>1.86683</v>
      </c>
      <c r="HR76">
        <v>1.8778999999999999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-1.681</v>
      </c>
      <c r="IG76">
        <v>0.59040000000000004</v>
      </c>
      <c r="IH76">
        <v>-1.4143203888967211</v>
      </c>
      <c r="II76">
        <v>1.7196870422270779E-5</v>
      </c>
      <c r="IJ76">
        <v>-2.1741833173098589E-6</v>
      </c>
      <c r="IK76">
        <v>9.0595066644434051E-10</v>
      </c>
      <c r="IL76">
        <v>-5.0132855213330413E-2</v>
      </c>
      <c r="IM76">
        <v>-1.2435942757381079E-3</v>
      </c>
      <c r="IN76">
        <v>8.3241555849602686E-4</v>
      </c>
      <c r="IO76">
        <v>-6.8006265696850886E-6</v>
      </c>
      <c r="IP76">
        <v>17</v>
      </c>
      <c r="IQ76">
        <v>2050</v>
      </c>
      <c r="IR76">
        <v>3</v>
      </c>
      <c r="IS76">
        <v>34</v>
      </c>
      <c r="IT76">
        <v>179.3</v>
      </c>
      <c r="IU76">
        <v>179.3</v>
      </c>
      <c r="IV76">
        <v>1.0363800000000001</v>
      </c>
      <c r="IW76">
        <v>2.5732400000000002</v>
      </c>
      <c r="IX76">
        <v>1.49902</v>
      </c>
      <c r="IY76">
        <v>2.2973599999999998</v>
      </c>
      <c r="IZ76">
        <v>1.69678</v>
      </c>
      <c r="JA76">
        <v>2.33521</v>
      </c>
      <c r="JB76">
        <v>42.191499999999998</v>
      </c>
      <c r="JC76">
        <v>13.7555</v>
      </c>
      <c r="JD76">
        <v>18</v>
      </c>
      <c r="JE76">
        <v>687.72699999999998</v>
      </c>
      <c r="JF76">
        <v>298.44600000000003</v>
      </c>
      <c r="JG76">
        <v>30.001300000000001</v>
      </c>
      <c r="JH76">
        <v>36.158299999999997</v>
      </c>
      <c r="JI76">
        <v>29.9999</v>
      </c>
      <c r="JJ76">
        <v>36.043700000000001</v>
      </c>
      <c r="JK76">
        <v>36.039299999999997</v>
      </c>
      <c r="JL76">
        <v>20.806999999999999</v>
      </c>
      <c r="JM76">
        <v>28.869</v>
      </c>
      <c r="JN76">
        <v>89.804299999999998</v>
      </c>
      <c r="JO76">
        <v>30</v>
      </c>
      <c r="JP76">
        <v>411.29899999999998</v>
      </c>
      <c r="JQ76">
        <v>32.539000000000001</v>
      </c>
      <c r="JR76">
        <v>98.277000000000001</v>
      </c>
      <c r="JS76">
        <v>98.186099999999996</v>
      </c>
    </row>
    <row r="77" spans="1:279" x14ac:dyDescent="0.2">
      <c r="A77">
        <v>62</v>
      </c>
      <c r="B77">
        <v>1658326853.5</v>
      </c>
      <c r="C77">
        <v>244</v>
      </c>
      <c r="D77" t="s">
        <v>543</v>
      </c>
      <c r="E77" t="s">
        <v>544</v>
      </c>
      <c r="F77">
        <v>4</v>
      </c>
      <c r="G77">
        <v>1658326851.5</v>
      </c>
      <c r="H77">
        <f t="shared" si="0"/>
        <v>1.898311044299245E-3</v>
      </c>
      <c r="I77">
        <f t="shared" si="1"/>
        <v>1.898311044299245</v>
      </c>
      <c r="J77">
        <f t="shared" si="2"/>
        <v>5.7298698824977317</v>
      </c>
      <c r="K77">
        <f t="shared" si="3"/>
        <v>388.68714285714287</v>
      </c>
      <c r="L77">
        <f t="shared" si="4"/>
        <v>285.50777832850184</v>
      </c>
      <c r="M77">
        <f t="shared" si="5"/>
        <v>28.899727544123468</v>
      </c>
      <c r="N77">
        <f t="shared" si="6"/>
        <v>39.343770576893789</v>
      </c>
      <c r="O77">
        <f t="shared" si="7"/>
        <v>0.10048295184176612</v>
      </c>
      <c r="P77">
        <f t="shared" si="8"/>
        <v>2.7624087347635591</v>
      </c>
      <c r="Q77">
        <f t="shared" si="9"/>
        <v>9.8495678415894045E-2</v>
      </c>
      <c r="R77">
        <f t="shared" si="10"/>
        <v>6.1735074101742116E-2</v>
      </c>
      <c r="S77">
        <f t="shared" si="11"/>
        <v>194.42668461253461</v>
      </c>
      <c r="T77">
        <f t="shared" si="12"/>
        <v>34.669399458678875</v>
      </c>
      <c r="U77">
        <f t="shared" si="13"/>
        <v>33.955099999999987</v>
      </c>
      <c r="V77">
        <f t="shared" si="14"/>
        <v>5.3296428925671542</v>
      </c>
      <c r="W77">
        <f t="shared" si="15"/>
        <v>64.883314577668642</v>
      </c>
      <c r="X77">
        <f t="shared" si="16"/>
        <v>3.4635188235966368</v>
      </c>
      <c r="Y77">
        <f t="shared" si="17"/>
        <v>5.3380731951519333</v>
      </c>
      <c r="Z77">
        <f t="shared" si="18"/>
        <v>1.8661240689705174</v>
      </c>
      <c r="AA77">
        <f t="shared" si="19"/>
        <v>-83.715517053596699</v>
      </c>
      <c r="AB77">
        <f t="shared" si="20"/>
        <v>4.2188885823171471</v>
      </c>
      <c r="AC77">
        <f t="shared" si="21"/>
        <v>0.35310673914427532</v>
      </c>
      <c r="AD77">
        <f t="shared" si="22"/>
        <v>115.28316288039933</v>
      </c>
      <c r="AE77">
        <f t="shared" si="23"/>
        <v>15.058141325411031</v>
      </c>
      <c r="AF77">
        <f t="shared" si="24"/>
        <v>1.8553898410953618</v>
      </c>
      <c r="AG77">
        <f t="shared" si="25"/>
        <v>5.7298698824977317</v>
      </c>
      <c r="AH77">
        <v>417.01372242381638</v>
      </c>
      <c r="AI77">
        <v>404.97946060606029</v>
      </c>
      <c r="AJ77">
        <v>1.6827521668590051</v>
      </c>
      <c r="AK77">
        <v>64.097961057381042</v>
      </c>
      <c r="AL77">
        <f t="shared" si="26"/>
        <v>1.898311044299245</v>
      </c>
      <c r="AM77">
        <v>32.565260385916837</v>
      </c>
      <c r="AN77">
        <v>34.22249272727273</v>
      </c>
      <c r="AO77">
        <v>6.2650758728501881E-3</v>
      </c>
      <c r="AP77">
        <v>90.36402905694564</v>
      </c>
      <c r="AQ77">
        <v>19</v>
      </c>
      <c r="AR77">
        <v>3</v>
      </c>
      <c r="AS77">
        <f t="shared" si="27"/>
        <v>1</v>
      </c>
      <c r="AT77">
        <f t="shared" si="28"/>
        <v>0</v>
      </c>
      <c r="AU77">
        <f t="shared" si="29"/>
        <v>47041.829673637636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1009.5092997992408</v>
      </c>
      <c r="BI77">
        <f t="shared" si="33"/>
        <v>5.7298698824977317</v>
      </c>
      <c r="BJ77" t="e">
        <f t="shared" si="34"/>
        <v>#DIV/0!</v>
      </c>
      <c r="BK77">
        <f t="shared" si="35"/>
        <v>5.6758960849961661E-3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253</v>
      </c>
      <c r="CG77">
        <v>1000</v>
      </c>
      <c r="CH77" t="s">
        <v>414</v>
      </c>
      <c r="CI77">
        <v>1110.1500000000001</v>
      </c>
      <c r="CJ77">
        <v>1175.8634999999999</v>
      </c>
      <c r="CK77">
        <v>1152.67</v>
      </c>
      <c r="CL77">
        <v>1.3005735999999999E-4</v>
      </c>
      <c r="CM77">
        <v>6.5004835999999994E-4</v>
      </c>
      <c r="CN77">
        <v>4.7597999359999997E-2</v>
      </c>
      <c r="CO77">
        <v>5.5000000000000003E-4</v>
      </c>
      <c r="CP77">
        <f t="shared" si="46"/>
        <v>1200.004285714286</v>
      </c>
      <c r="CQ77">
        <f t="shared" si="47"/>
        <v>1009.5092997992408</v>
      </c>
      <c r="CR77">
        <f t="shared" si="48"/>
        <v>0.84125474535146705</v>
      </c>
      <c r="CS77">
        <f t="shared" si="49"/>
        <v>0.1620216585283317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1658326851.5</v>
      </c>
      <c r="CZ77">
        <v>388.68714285714287</v>
      </c>
      <c r="DA77">
        <v>403.24742857142849</v>
      </c>
      <c r="DB77">
        <v>34.216985714285713</v>
      </c>
      <c r="DC77">
        <v>32.563514285714277</v>
      </c>
      <c r="DD77">
        <v>390.37214285714288</v>
      </c>
      <c r="DE77">
        <v>33.626271428571428</v>
      </c>
      <c r="DF77">
        <v>650.23342857142859</v>
      </c>
      <c r="DG77">
        <v>101.1222857142857</v>
      </c>
      <c r="DH77">
        <v>9.9921657142857154E-2</v>
      </c>
      <c r="DI77">
        <v>33.983428571428568</v>
      </c>
      <c r="DJ77">
        <v>999.89999999999986</v>
      </c>
      <c r="DK77">
        <v>33.955099999999987</v>
      </c>
      <c r="DL77">
        <v>0</v>
      </c>
      <c r="DM77">
        <v>0</v>
      </c>
      <c r="DN77">
        <v>8975.5357142857138</v>
      </c>
      <c r="DO77">
        <v>0</v>
      </c>
      <c r="DP77">
        <v>1838.3628571428569</v>
      </c>
      <c r="DQ77">
        <v>-14.560514285714291</v>
      </c>
      <c r="DR77">
        <v>402.45800000000003</v>
      </c>
      <c r="DS77">
        <v>416.82071428571419</v>
      </c>
      <c r="DT77">
        <v>1.653455714285714</v>
      </c>
      <c r="DU77">
        <v>403.24742857142849</v>
      </c>
      <c r="DV77">
        <v>32.563514285714277</v>
      </c>
      <c r="DW77">
        <v>3.4600957142857149</v>
      </c>
      <c r="DX77">
        <v>3.2928957142857138</v>
      </c>
      <c r="DY77">
        <v>26.42521428571429</v>
      </c>
      <c r="DZ77">
        <v>25.588142857142859</v>
      </c>
      <c r="EA77">
        <v>1200.004285714286</v>
      </c>
      <c r="EB77">
        <v>0.95800299999999994</v>
      </c>
      <c r="EC77">
        <v>4.1997500000000007E-2</v>
      </c>
      <c r="ED77">
        <v>0</v>
      </c>
      <c r="EE77">
        <v>574.56342857142852</v>
      </c>
      <c r="EF77">
        <v>5.0001600000000002</v>
      </c>
      <c r="EG77">
        <v>8450.0971428571411</v>
      </c>
      <c r="EH77">
        <v>9515.2071428571417</v>
      </c>
      <c r="EI77">
        <v>48.482142857142847</v>
      </c>
      <c r="EJ77">
        <v>51.125</v>
      </c>
      <c r="EK77">
        <v>49.678142857142859</v>
      </c>
      <c r="EL77">
        <v>49.49971428571429</v>
      </c>
      <c r="EM77">
        <v>50.12471428571429</v>
      </c>
      <c r="EN77">
        <v>1144.814285714285</v>
      </c>
      <c r="EO77">
        <v>50.19</v>
      </c>
      <c r="EP77">
        <v>0</v>
      </c>
      <c r="EQ77">
        <v>769365</v>
      </c>
      <c r="ER77">
        <v>0</v>
      </c>
      <c r="ES77">
        <v>573.85715384615389</v>
      </c>
      <c r="ET77">
        <v>8.002529918700084</v>
      </c>
      <c r="EU77">
        <v>70.053333355954081</v>
      </c>
      <c r="EV77">
        <v>8443.9015384615377</v>
      </c>
      <c r="EW77">
        <v>15</v>
      </c>
      <c r="EX77">
        <v>1658316094</v>
      </c>
      <c r="EY77" t="s">
        <v>416</v>
      </c>
      <c r="EZ77">
        <v>1658316090.5</v>
      </c>
      <c r="FA77">
        <v>1658316094</v>
      </c>
      <c r="FB77">
        <v>11</v>
      </c>
      <c r="FC77">
        <v>-0.13300000000000001</v>
      </c>
      <c r="FD77">
        <v>0.107</v>
      </c>
      <c r="FE77">
        <v>-1.72</v>
      </c>
      <c r="FF77">
        <v>0.44</v>
      </c>
      <c r="FG77">
        <v>415</v>
      </c>
      <c r="FH77">
        <v>29</v>
      </c>
      <c r="FI77">
        <v>0.15</v>
      </c>
      <c r="FJ77">
        <v>0.28000000000000003</v>
      </c>
      <c r="FK77">
        <v>-14.207717499999999</v>
      </c>
      <c r="FL77">
        <v>-2.3147358348967781</v>
      </c>
      <c r="FM77">
        <v>0.22514052710196369</v>
      </c>
      <c r="FN77">
        <v>0</v>
      </c>
      <c r="FO77">
        <v>573.47132352941185</v>
      </c>
      <c r="FP77">
        <v>6.9831780023487404</v>
      </c>
      <c r="FQ77">
        <v>0.71646360773668438</v>
      </c>
      <c r="FR77">
        <v>0</v>
      </c>
      <c r="FS77">
        <v>1.6175474999999999</v>
      </c>
      <c r="FT77">
        <v>0.14114093808630371</v>
      </c>
      <c r="FU77">
        <v>1.9493575448080339E-2</v>
      </c>
      <c r="FV77">
        <v>0</v>
      </c>
      <c r="FW77">
        <v>0</v>
      </c>
      <c r="FX77">
        <v>3</v>
      </c>
      <c r="FY77" t="s">
        <v>425</v>
      </c>
      <c r="FZ77">
        <v>3.36897</v>
      </c>
      <c r="GA77">
        <v>2.8936000000000002</v>
      </c>
      <c r="GB77">
        <v>9.3332100000000001E-2</v>
      </c>
      <c r="GC77">
        <v>9.72465E-2</v>
      </c>
      <c r="GD77">
        <v>0.14049</v>
      </c>
      <c r="GE77">
        <v>0.13893800000000001</v>
      </c>
      <c r="GF77">
        <v>31279.8</v>
      </c>
      <c r="GG77">
        <v>27088.9</v>
      </c>
      <c r="GH77">
        <v>30837.4</v>
      </c>
      <c r="GI77">
        <v>27970.7</v>
      </c>
      <c r="GJ77">
        <v>34921.9</v>
      </c>
      <c r="GK77">
        <v>33981.4</v>
      </c>
      <c r="GL77">
        <v>40199.300000000003</v>
      </c>
      <c r="GM77">
        <v>38986.699999999997</v>
      </c>
      <c r="GN77">
        <v>2.2924000000000002</v>
      </c>
      <c r="GO77">
        <v>1.58805</v>
      </c>
      <c r="GP77">
        <v>0</v>
      </c>
      <c r="GQ77">
        <v>5.3442999999999997E-2</v>
      </c>
      <c r="GR77">
        <v>999.9</v>
      </c>
      <c r="GS77">
        <v>33.103200000000001</v>
      </c>
      <c r="GT77">
        <v>64.8</v>
      </c>
      <c r="GU77">
        <v>37.799999999999997</v>
      </c>
      <c r="GV77">
        <v>42.200699999999998</v>
      </c>
      <c r="GW77">
        <v>50.470199999999998</v>
      </c>
      <c r="GX77">
        <v>40.677100000000003</v>
      </c>
      <c r="GY77">
        <v>1</v>
      </c>
      <c r="GZ77">
        <v>0.68144099999999996</v>
      </c>
      <c r="HA77">
        <v>1.8065800000000001</v>
      </c>
      <c r="HB77">
        <v>20.199100000000001</v>
      </c>
      <c r="HC77">
        <v>5.2140000000000004</v>
      </c>
      <c r="HD77">
        <v>11.974</v>
      </c>
      <c r="HE77">
        <v>4.9898999999999996</v>
      </c>
      <c r="HF77">
        <v>3.2925</v>
      </c>
      <c r="HG77">
        <v>8350.2999999999993</v>
      </c>
      <c r="HH77">
        <v>9999</v>
      </c>
      <c r="HI77">
        <v>9999</v>
      </c>
      <c r="HJ77">
        <v>970.7</v>
      </c>
      <c r="HK77">
        <v>4.9713000000000003</v>
      </c>
      <c r="HL77">
        <v>1.87408</v>
      </c>
      <c r="HM77">
        <v>1.87042</v>
      </c>
      <c r="HN77">
        <v>1.8699699999999999</v>
      </c>
      <c r="HO77">
        <v>1.87469</v>
      </c>
      <c r="HP77">
        <v>1.87134</v>
      </c>
      <c r="HQ77">
        <v>1.8668400000000001</v>
      </c>
      <c r="HR77">
        <v>1.8778900000000001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-1.6890000000000001</v>
      </c>
      <c r="IG77">
        <v>0.59089999999999998</v>
      </c>
      <c r="IH77">
        <v>-1.4143203888967211</v>
      </c>
      <c r="II77">
        <v>1.7196870422270779E-5</v>
      </c>
      <c r="IJ77">
        <v>-2.1741833173098589E-6</v>
      </c>
      <c r="IK77">
        <v>9.0595066644434051E-10</v>
      </c>
      <c r="IL77">
        <v>-5.0132855213330413E-2</v>
      </c>
      <c r="IM77">
        <v>-1.2435942757381079E-3</v>
      </c>
      <c r="IN77">
        <v>8.3241555849602686E-4</v>
      </c>
      <c r="IO77">
        <v>-6.8006265696850886E-6</v>
      </c>
      <c r="IP77">
        <v>17</v>
      </c>
      <c r="IQ77">
        <v>2050</v>
      </c>
      <c r="IR77">
        <v>3</v>
      </c>
      <c r="IS77">
        <v>34</v>
      </c>
      <c r="IT77">
        <v>179.4</v>
      </c>
      <c r="IU77">
        <v>179.3</v>
      </c>
      <c r="IV77">
        <v>1.0498000000000001</v>
      </c>
      <c r="IW77">
        <v>2.5695800000000002</v>
      </c>
      <c r="IX77">
        <v>1.49902</v>
      </c>
      <c r="IY77">
        <v>2.2973599999999998</v>
      </c>
      <c r="IZ77">
        <v>1.69678</v>
      </c>
      <c r="JA77">
        <v>2.32422</v>
      </c>
      <c r="JB77">
        <v>42.218000000000004</v>
      </c>
      <c r="JC77">
        <v>13.7643</v>
      </c>
      <c r="JD77">
        <v>18</v>
      </c>
      <c r="JE77">
        <v>687.58</v>
      </c>
      <c r="JF77">
        <v>298.24900000000002</v>
      </c>
      <c r="JG77">
        <v>30.000599999999999</v>
      </c>
      <c r="JH77">
        <v>36.155799999999999</v>
      </c>
      <c r="JI77">
        <v>29.9998</v>
      </c>
      <c r="JJ77">
        <v>36.039499999999997</v>
      </c>
      <c r="JK77">
        <v>36.0351</v>
      </c>
      <c r="JL77">
        <v>21.078299999999999</v>
      </c>
      <c r="JM77">
        <v>28.869</v>
      </c>
      <c r="JN77">
        <v>89.804299999999998</v>
      </c>
      <c r="JO77">
        <v>30</v>
      </c>
      <c r="JP77">
        <v>418.01499999999999</v>
      </c>
      <c r="JQ77">
        <v>32.539000000000001</v>
      </c>
      <c r="JR77">
        <v>98.275400000000005</v>
      </c>
      <c r="JS77">
        <v>98.186899999999994</v>
      </c>
    </row>
    <row r="78" spans="1:279" x14ac:dyDescent="0.2">
      <c r="A78">
        <v>63</v>
      </c>
      <c r="B78">
        <v>1658326857.5</v>
      </c>
      <c r="C78">
        <v>248</v>
      </c>
      <c r="D78" t="s">
        <v>545</v>
      </c>
      <c r="E78" t="s">
        <v>546</v>
      </c>
      <c r="F78">
        <v>4</v>
      </c>
      <c r="G78">
        <v>1658326855.1875</v>
      </c>
      <c r="H78">
        <f t="shared" si="0"/>
        <v>1.8797096062843847E-3</v>
      </c>
      <c r="I78">
        <f t="shared" si="1"/>
        <v>1.8797096062843848</v>
      </c>
      <c r="J78">
        <f t="shared" si="2"/>
        <v>5.7546441906069976</v>
      </c>
      <c r="K78">
        <f t="shared" si="3"/>
        <v>394.73837500000002</v>
      </c>
      <c r="L78">
        <f t="shared" si="4"/>
        <v>289.8236475199102</v>
      </c>
      <c r="M78">
        <f t="shared" si="5"/>
        <v>29.336815018999602</v>
      </c>
      <c r="N78">
        <f t="shared" si="6"/>
        <v>39.95659701122198</v>
      </c>
      <c r="O78">
        <f t="shared" si="7"/>
        <v>9.923800545458851E-2</v>
      </c>
      <c r="P78">
        <f t="shared" si="8"/>
        <v>2.7628348666375731</v>
      </c>
      <c r="Q78">
        <f t="shared" si="9"/>
        <v>9.7299450868699705E-2</v>
      </c>
      <c r="R78">
        <f t="shared" si="10"/>
        <v>6.0983174137637194E-2</v>
      </c>
      <c r="S78">
        <f t="shared" si="11"/>
        <v>194.42859411253849</v>
      </c>
      <c r="T78">
        <f t="shared" si="12"/>
        <v>34.671643555703866</v>
      </c>
      <c r="U78">
        <f t="shared" si="13"/>
        <v>33.973350000000003</v>
      </c>
      <c r="V78">
        <f t="shared" si="14"/>
        <v>5.3350725840628845</v>
      </c>
      <c r="W78">
        <f t="shared" si="15"/>
        <v>64.912868856511224</v>
      </c>
      <c r="X78">
        <f t="shared" si="16"/>
        <v>3.4645642033991382</v>
      </c>
      <c r="Y78">
        <f t="shared" si="17"/>
        <v>5.3372532510579651</v>
      </c>
      <c r="Z78">
        <f t="shared" si="18"/>
        <v>1.8705083806637464</v>
      </c>
      <c r="AA78">
        <f t="shared" si="19"/>
        <v>-82.895193637141361</v>
      </c>
      <c r="AB78">
        <f t="shared" si="20"/>
        <v>1.0910584081447512</v>
      </c>
      <c r="AC78">
        <f t="shared" si="21"/>
        <v>9.1310736537018627E-2</v>
      </c>
      <c r="AD78">
        <f t="shared" si="22"/>
        <v>112.7157696200789</v>
      </c>
      <c r="AE78">
        <f t="shared" si="23"/>
        <v>15.271329509256727</v>
      </c>
      <c r="AF78">
        <f t="shared" si="24"/>
        <v>1.8682851172958266</v>
      </c>
      <c r="AG78">
        <f t="shared" si="25"/>
        <v>5.7546441906069976</v>
      </c>
      <c r="AH78">
        <v>424.04599353842963</v>
      </c>
      <c r="AI78">
        <v>411.84338787878761</v>
      </c>
      <c r="AJ78">
        <v>1.719836297123766</v>
      </c>
      <c r="AK78">
        <v>64.097961057381042</v>
      </c>
      <c r="AL78">
        <f t="shared" si="26"/>
        <v>1.8797096062843848</v>
      </c>
      <c r="AM78">
        <v>32.561104542643427</v>
      </c>
      <c r="AN78">
        <v>34.230282424242439</v>
      </c>
      <c r="AO78">
        <v>1.0761299548725841E-3</v>
      </c>
      <c r="AP78">
        <v>90.36402905694564</v>
      </c>
      <c r="AQ78">
        <v>19</v>
      </c>
      <c r="AR78">
        <v>3</v>
      </c>
      <c r="AS78">
        <f t="shared" si="27"/>
        <v>1</v>
      </c>
      <c r="AT78">
        <f t="shared" si="28"/>
        <v>0</v>
      </c>
      <c r="AU78">
        <f t="shared" si="29"/>
        <v>47053.930473095985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1009.5193497992425</v>
      </c>
      <c r="BI78">
        <f t="shared" si="33"/>
        <v>5.7546441906069976</v>
      </c>
      <c r="BJ78" t="e">
        <f t="shared" si="34"/>
        <v>#DIV/0!</v>
      </c>
      <c r="BK78">
        <f t="shared" si="35"/>
        <v>5.7003802767637808E-3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253</v>
      </c>
      <c r="CG78">
        <v>1000</v>
      </c>
      <c r="CH78" t="s">
        <v>414</v>
      </c>
      <c r="CI78">
        <v>1110.1500000000001</v>
      </c>
      <c r="CJ78">
        <v>1175.8634999999999</v>
      </c>
      <c r="CK78">
        <v>1152.67</v>
      </c>
      <c r="CL78">
        <v>1.3005735999999999E-4</v>
      </c>
      <c r="CM78">
        <v>6.5004835999999994E-4</v>
      </c>
      <c r="CN78">
        <v>4.7597999359999997E-2</v>
      </c>
      <c r="CO78">
        <v>5.5000000000000003E-4</v>
      </c>
      <c r="CP78">
        <f t="shared" si="46"/>
        <v>1200.0162499999999</v>
      </c>
      <c r="CQ78">
        <f t="shared" si="47"/>
        <v>1009.5193497992425</v>
      </c>
      <c r="CR78">
        <f t="shared" si="48"/>
        <v>0.8412547328415283</v>
      </c>
      <c r="CS78">
        <f t="shared" si="49"/>
        <v>0.16202163438414979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1658326855.1875</v>
      </c>
      <c r="CZ78">
        <v>394.73837500000002</v>
      </c>
      <c r="DA78">
        <v>409.51024999999998</v>
      </c>
      <c r="DB78">
        <v>34.227049999999998</v>
      </c>
      <c r="DC78">
        <v>32.562124999999988</v>
      </c>
      <c r="DD78">
        <v>396.43099999999998</v>
      </c>
      <c r="DE78">
        <v>33.6360375</v>
      </c>
      <c r="DF78">
        <v>650.24162499999989</v>
      </c>
      <c r="DG78">
        <v>101.123</v>
      </c>
      <c r="DH78">
        <v>9.9986012499999999E-2</v>
      </c>
      <c r="DI78">
        <v>33.980675000000012</v>
      </c>
      <c r="DJ78">
        <v>999.9</v>
      </c>
      <c r="DK78">
        <v>33.973350000000003</v>
      </c>
      <c r="DL78">
        <v>0</v>
      </c>
      <c r="DM78">
        <v>0</v>
      </c>
      <c r="DN78">
        <v>8977.7325000000019</v>
      </c>
      <c r="DO78">
        <v>0</v>
      </c>
      <c r="DP78">
        <v>1837.7474999999999</v>
      </c>
      <c r="DQ78">
        <v>-14.7720375</v>
      </c>
      <c r="DR78">
        <v>408.72775000000001</v>
      </c>
      <c r="DS78">
        <v>423.29374999999999</v>
      </c>
      <c r="DT78">
        <v>1.6649099999999999</v>
      </c>
      <c r="DU78">
        <v>409.51024999999998</v>
      </c>
      <c r="DV78">
        <v>32.562124999999988</v>
      </c>
      <c r="DW78">
        <v>3.4611437500000002</v>
      </c>
      <c r="DX78">
        <v>3.2927824999999999</v>
      </c>
      <c r="DY78">
        <v>26.4303375</v>
      </c>
      <c r="DZ78">
        <v>25.587575000000001</v>
      </c>
      <c r="EA78">
        <v>1200.0162499999999</v>
      </c>
      <c r="EB78">
        <v>0.95800300000000005</v>
      </c>
      <c r="EC78">
        <v>4.19975E-2</v>
      </c>
      <c r="ED78">
        <v>0</v>
      </c>
      <c r="EE78">
        <v>574.94849999999997</v>
      </c>
      <c r="EF78">
        <v>5.0001600000000002</v>
      </c>
      <c r="EG78">
        <v>8455.6137500000004</v>
      </c>
      <c r="EH78">
        <v>9515.3062500000015</v>
      </c>
      <c r="EI78">
        <v>48.445</v>
      </c>
      <c r="EJ78">
        <v>51.125</v>
      </c>
      <c r="EK78">
        <v>49.640500000000003</v>
      </c>
      <c r="EL78">
        <v>49.5</v>
      </c>
      <c r="EM78">
        <v>50.125</v>
      </c>
      <c r="EN78">
        <v>1144.8262500000001</v>
      </c>
      <c r="EO78">
        <v>50.19</v>
      </c>
      <c r="EP78">
        <v>0</v>
      </c>
      <c r="EQ78">
        <v>769368.60000014305</v>
      </c>
      <c r="ER78">
        <v>0</v>
      </c>
      <c r="ES78">
        <v>574.32765384615379</v>
      </c>
      <c r="ET78">
        <v>7.4656752142539942</v>
      </c>
      <c r="EU78">
        <v>75.450256378458207</v>
      </c>
      <c r="EV78">
        <v>8448.4353846153845</v>
      </c>
      <c r="EW78">
        <v>15</v>
      </c>
      <c r="EX78">
        <v>1658316094</v>
      </c>
      <c r="EY78" t="s">
        <v>416</v>
      </c>
      <c r="EZ78">
        <v>1658316090.5</v>
      </c>
      <c r="FA78">
        <v>1658316094</v>
      </c>
      <c r="FB78">
        <v>11</v>
      </c>
      <c r="FC78">
        <v>-0.13300000000000001</v>
      </c>
      <c r="FD78">
        <v>0.107</v>
      </c>
      <c r="FE78">
        <v>-1.72</v>
      </c>
      <c r="FF78">
        <v>0.44</v>
      </c>
      <c r="FG78">
        <v>415</v>
      </c>
      <c r="FH78">
        <v>29</v>
      </c>
      <c r="FI78">
        <v>0.15</v>
      </c>
      <c r="FJ78">
        <v>0.28000000000000003</v>
      </c>
      <c r="FK78">
        <v>-14.39061463414634</v>
      </c>
      <c r="FL78">
        <v>-2.5559665505226792</v>
      </c>
      <c r="FM78">
        <v>0.25556446522042692</v>
      </c>
      <c r="FN78">
        <v>0</v>
      </c>
      <c r="FO78">
        <v>574.04138235294124</v>
      </c>
      <c r="FP78">
        <v>7.1593735623089714</v>
      </c>
      <c r="FQ78">
        <v>0.73357192256174542</v>
      </c>
      <c r="FR78">
        <v>0</v>
      </c>
      <c r="FS78">
        <v>1.629373658536585</v>
      </c>
      <c r="FT78">
        <v>0.23837686411149711</v>
      </c>
      <c r="FU78">
        <v>2.6194224438455579E-2</v>
      </c>
      <c r="FV78">
        <v>0</v>
      </c>
      <c r="FW78">
        <v>0</v>
      </c>
      <c r="FX78">
        <v>3</v>
      </c>
      <c r="FY78" t="s">
        <v>425</v>
      </c>
      <c r="FZ78">
        <v>3.3688899999999999</v>
      </c>
      <c r="GA78">
        <v>2.89344</v>
      </c>
      <c r="GB78">
        <v>9.4556899999999999E-2</v>
      </c>
      <c r="GC78">
        <v>9.8479999999999998E-2</v>
      </c>
      <c r="GD78">
        <v>0.140514</v>
      </c>
      <c r="GE78">
        <v>0.138955</v>
      </c>
      <c r="GF78">
        <v>31237.599999999999</v>
      </c>
      <c r="GG78">
        <v>27051.3</v>
      </c>
      <c r="GH78">
        <v>30837.5</v>
      </c>
      <c r="GI78">
        <v>27970.1</v>
      </c>
      <c r="GJ78">
        <v>34921.199999999997</v>
      </c>
      <c r="GK78">
        <v>33980.400000000001</v>
      </c>
      <c r="GL78">
        <v>40199.599999999999</v>
      </c>
      <c r="GM78">
        <v>38986.300000000003</v>
      </c>
      <c r="GN78">
        <v>2.2928999999999999</v>
      </c>
      <c r="GO78">
        <v>1.5877699999999999</v>
      </c>
      <c r="GP78">
        <v>0</v>
      </c>
      <c r="GQ78">
        <v>5.3748499999999998E-2</v>
      </c>
      <c r="GR78">
        <v>999.9</v>
      </c>
      <c r="GS78">
        <v>33.107999999999997</v>
      </c>
      <c r="GT78">
        <v>64.8</v>
      </c>
      <c r="GU78">
        <v>37.799999999999997</v>
      </c>
      <c r="GV78">
        <v>42.205800000000004</v>
      </c>
      <c r="GW78">
        <v>50.680199999999999</v>
      </c>
      <c r="GX78">
        <v>40.597000000000001</v>
      </c>
      <c r="GY78">
        <v>1</v>
      </c>
      <c r="GZ78">
        <v>0.68110000000000004</v>
      </c>
      <c r="HA78">
        <v>1.8044899999999999</v>
      </c>
      <c r="HB78">
        <v>20.199100000000001</v>
      </c>
      <c r="HC78">
        <v>5.2137000000000002</v>
      </c>
      <c r="HD78">
        <v>11.974</v>
      </c>
      <c r="HE78">
        <v>4.9897999999999998</v>
      </c>
      <c r="HF78">
        <v>3.2924799999999999</v>
      </c>
      <c r="HG78">
        <v>8350.5</v>
      </c>
      <c r="HH78">
        <v>9999</v>
      </c>
      <c r="HI78">
        <v>9999</v>
      </c>
      <c r="HJ78">
        <v>970.7</v>
      </c>
      <c r="HK78">
        <v>4.97126</v>
      </c>
      <c r="HL78">
        <v>1.87408</v>
      </c>
      <c r="HM78">
        <v>1.87042</v>
      </c>
      <c r="HN78">
        <v>1.86998</v>
      </c>
      <c r="HO78">
        <v>1.8746799999999999</v>
      </c>
      <c r="HP78">
        <v>1.87134</v>
      </c>
      <c r="HQ78">
        <v>1.8668400000000001</v>
      </c>
      <c r="HR78">
        <v>1.8778900000000001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-1.698</v>
      </c>
      <c r="IG78">
        <v>0.59119999999999995</v>
      </c>
      <c r="IH78">
        <v>-1.4143203888967211</v>
      </c>
      <c r="II78">
        <v>1.7196870422270779E-5</v>
      </c>
      <c r="IJ78">
        <v>-2.1741833173098589E-6</v>
      </c>
      <c r="IK78">
        <v>9.0595066644434051E-10</v>
      </c>
      <c r="IL78">
        <v>-5.0132855213330413E-2</v>
      </c>
      <c r="IM78">
        <v>-1.2435942757381079E-3</v>
      </c>
      <c r="IN78">
        <v>8.3241555849602686E-4</v>
      </c>
      <c r="IO78">
        <v>-6.8006265696850886E-6</v>
      </c>
      <c r="IP78">
        <v>17</v>
      </c>
      <c r="IQ78">
        <v>2050</v>
      </c>
      <c r="IR78">
        <v>3</v>
      </c>
      <c r="IS78">
        <v>34</v>
      </c>
      <c r="IT78">
        <v>179.4</v>
      </c>
      <c r="IU78">
        <v>179.4</v>
      </c>
      <c r="IV78">
        <v>1.0632299999999999</v>
      </c>
      <c r="IW78">
        <v>2.5659200000000002</v>
      </c>
      <c r="IX78">
        <v>1.49902</v>
      </c>
      <c r="IY78">
        <v>2.2985799999999998</v>
      </c>
      <c r="IZ78">
        <v>1.69678</v>
      </c>
      <c r="JA78">
        <v>2.36938</v>
      </c>
      <c r="JB78">
        <v>42.218000000000004</v>
      </c>
      <c r="JC78">
        <v>13.773</v>
      </c>
      <c r="JD78">
        <v>18</v>
      </c>
      <c r="JE78">
        <v>687.94299999999998</v>
      </c>
      <c r="JF78">
        <v>298.09100000000001</v>
      </c>
      <c r="JG78">
        <v>30</v>
      </c>
      <c r="JH78">
        <v>36.153199999999998</v>
      </c>
      <c r="JI78">
        <v>29.9999</v>
      </c>
      <c r="JJ78">
        <v>36.035299999999999</v>
      </c>
      <c r="JK78">
        <v>36.030999999999999</v>
      </c>
      <c r="JL78">
        <v>21.349599999999999</v>
      </c>
      <c r="JM78">
        <v>28.869</v>
      </c>
      <c r="JN78">
        <v>89.804299999999998</v>
      </c>
      <c r="JO78">
        <v>30</v>
      </c>
      <c r="JP78">
        <v>424.69299999999998</v>
      </c>
      <c r="JQ78">
        <v>32.539000000000001</v>
      </c>
      <c r="JR78">
        <v>98.2761</v>
      </c>
      <c r="JS78">
        <v>98.185500000000005</v>
      </c>
    </row>
    <row r="79" spans="1:279" x14ac:dyDescent="0.2">
      <c r="A79">
        <v>64</v>
      </c>
      <c r="B79">
        <v>1658326861.5</v>
      </c>
      <c r="C79">
        <v>252</v>
      </c>
      <c r="D79" t="s">
        <v>547</v>
      </c>
      <c r="E79" t="s">
        <v>548</v>
      </c>
      <c r="F79">
        <v>4</v>
      </c>
      <c r="G79">
        <v>1658326859.5</v>
      </c>
      <c r="H79">
        <f t="shared" si="0"/>
        <v>1.8764197937637516E-3</v>
      </c>
      <c r="I79">
        <f t="shared" si="1"/>
        <v>1.8764197937637517</v>
      </c>
      <c r="J79">
        <f t="shared" si="2"/>
        <v>5.7433046766794735</v>
      </c>
      <c r="K79">
        <f t="shared" si="3"/>
        <v>401.90057142857142</v>
      </c>
      <c r="L79">
        <f t="shared" si="4"/>
        <v>296.91701459163045</v>
      </c>
      <c r="M79">
        <f t="shared" si="5"/>
        <v>30.054559530715558</v>
      </c>
      <c r="N79">
        <f t="shared" si="6"/>
        <v>40.681214129953339</v>
      </c>
      <c r="O79">
        <f t="shared" si="7"/>
        <v>9.9185339313223472E-2</v>
      </c>
      <c r="P79">
        <f t="shared" si="8"/>
        <v>2.7641897578530483</v>
      </c>
      <c r="Q79">
        <f t="shared" si="9"/>
        <v>9.7249749384761358E-2</v>
      </c>
      <c r="R79">
        <f t="shared" si="10"/>
        <v>6.0951852316620189E-2</v>
      </c>
      <c r="S79">
        <f t="shared" si="11"/>
        <v>194.43101661254326</v>
      </c>
      <c r="T79">
        <f t="shared" si="12"/>
        <v>34.669627919256293</v>
      </c>
      <c r="U79">
        <f t="shared" si="13"/>
        <v>33.968028571428583</v>
      </c>
      <c r="V79">
        <f t="shared" si="14"/>
        <v>5.3334888701777352</v>
      </c>
      <c r="W79">
        <f t="shared" si="15"/>
        <v>64.936310073119884</v>
      </c>
      <c r="X79">
        <f t="shared" si="16"/>
        <v>3.4653091872561257</v>
      </c>
      <c r="Y79">
        <f t="shared" si="17"/>
        <v>5.336473820816277</v>
      </c>
      <c r="Z79">
        <f t="shared" si="18"/>
        <v>1.8681796829216095</v>
      </c>
      <c r="AA79">
        <f t="shared" si="19"/>
        <v>-82.750112904981449</v>
      </c>
      <c r="AB79">
        <f t="shared" si="20"/>
        <v>1.494487782200759</v>
      </c>
      <c r="AC79">
        <f t="shared" si="21"/>
        <v>0.12500760677721059</v>
      </c>
      <c r="AD79">
        <f t="shared" si="22"/>
        <v>113.30039909653979</v>
      </c>
      <c r="AE79">
        <f t="shared" si="23"/>
        <v>15.311110016104269</v>
      </c>
      <c r="AF79">
        <f t="shared" si="24"/>
        <v>1.8704124757408351</v>
      </c>
      <c r="AG79">
        <f t="shared" si="25"/>
        <v>5.7433046766794735</v>
      </c>
      <c r="AH79">
        <v>430.94034241968342</v>
      </c>
      <c r="AI79">
        <v>418.73296363636348</v>
      </c>
      <c r="AJ79">
        <v>1.7237013372162009</v>
      </c>
      <c r="AK79">
        <v>64.097961057381042</v>
      </c>
      <c r="AL79">
        <f t="shared" si="26"/>
        <v>1.8764197937637517</v>
      </c>
      <c r="AM79">
        <v>32.566655258857161</v>
      </c>
      <c r="AN79">
        <v>34.236081212121199</v>
      </c>
      <c r="AO79">
        <v>5.0814993210788974E-4</v>
      </c>
      <c r="AP79">
        <v>90.36402905694564</v>
      </c>
      <c r="AQ79">
        <v>19</v>
      </c>
      <c r="AR79">
        <v>3</v>
      </c>
      <c r="AS79">
        <f t="shared" si="27"/>
        <v>1</v>
      </c>
      <c r="AT79">
        <f t="shared" si="28"/>
        <v>0</v>
      </c>
      <c r="AU79">
        <f t="shared" si="29"/>
        <v>47091.450036134549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1009.5320997992447</v>
      </c>
      <c r="BI79">
        <f t="shared" si="33"/>
        <v>5.7433046766794735</v>
      </c>
      <c r="BJ79" t="e">
        <f t="shared" si="34"/>
        <v>#DIV/0!</v>
      </c>
      <c r="BK79">
        <f t="shared" si="35"/>
        <v>5.6890758380259386E-3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253</v>
      </c>
      <c r="CG79">
        <v>1000</v>
      </c>
      <c r="CH79" t="s">
        <v>414</v>
      </c>
      <c r="CI79">
        <v>1110.1500000000001</v>
      </c>
      <c r="CJ79">
        <v>1175.8634999999999</v>
      </c>
      <c r="CK79">
        <v>1152.67</v>
      </c>
      <c r="CL79">
        <v>1.3005735999999999E-4</v>
      </c>
      <c r="CM79">
        <v>6.5004835999999994E-4</v>
      </c>
      <c r="CN79">
        <v>4.7597999359999997E-2</v>
      </c>
      <c r="CO79">
        <v>5.5000000000000003E-4</v>
      </c>
      <c r="CP79">
        <f t="shared" si="46"/>
        <v>1200.031428571428</v>
      </c>
      <c r="CQ79">
        <f t="shared" si="47"/>
        <v>1009.5320997992447</v>
      </c>
      <c r="CR79">
        <f t="shared" si="48"/>
        <v>0.84125471697106935</v>
      </c>
      <c r="CS79">
        <f t="shared" si="49"/>
        <v>0.162021603754164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1658326859.5</v>
      </c>
      <c r="CZ79">
        <v>401.90057142857142</v>
      </c>
      <c r="DA79">
        <v>416.72285714285721</v>
      </c>
      <c r="DB79">
        <v>34.234714285714283</v>
      </c>
      <c r="DC79">
        <v>32.567842857142857</v>
      </c>
      <c r="DD79">
        <v>403.60271428571428</v>
      </c>
      <c r="DE79">
        <v>33.643485714285717</v>
      </c>
      <c r="DF79">
        <v>650.21671428571426</v>
      </c>
      <c r="DG79">
        <v>101.1221428571429</v>
      </c>
      <c r="DH79">
        <v>9.9942957142857142E-2</v>
      </c>
      <c r="DI79">
        <v>33.978057142857139</v>
      </c>
      <c r="DJ79">
        <v>999.89999999999986</v>
      </c>
      <c r="DK79">
        <v>33.968028571428583</v>
      </c>
      <c r="DL79">
        <v>0</v>
      </c>
      <c r="DM79">
        <v>0</v>
      </c>
      <c r="DN79">
        <v>8984.9971428571444</v>
      </c>
      <c r="DO79">
        <v>0</v>
      </c>
      <c r="DP79">
        <v>1838.037142857143</v>
      </c>
      <c r="DQ79">
        <v>-14.822185714285711</v>
      </c>
      <c r="DR79">
        <v>416.14728571428577</v>
      </c>
      <c r="DS79">
        <v>430.75142857142862</v>
      </c>
      <c r="DT79">
        <v>1.6668799999999999</v>
      </c>
      <c r="DU79">
        <v>416.72285714285721</v>
      </c>
      <c r="DV79">
        <v>32.567842857142857</v>
      </c>
      <c r="DW79">
        <v>3.4618842857142851</v>
      </c>
      <c r="DX79">
        <v>3.293325714285714</v>
      </c>
      <c r="DY79">
        <v>26.433971428571429</v>
      </c>
      <c r="DZ79">
        <v>25.590342857142851</v>
      </c>
      <c r="EA79">
        <v>1200.031428571428</v>
      </c>
      <c r="EB79">
        <v>0.95800299999999994</v>
      </c>
      <c r="EC79">
        <v>4.1997500000000007E-2</v>
      </c>
      <c r="ED79">
        <v>0</v>
      </c>
      <c r="EE79">
        <v>575.82557142857138</v>
      </c>
      <c r="EF79">
        <v>5.0001600000000002</v>
      </c>
      <c r="EG79">
        <v>8460.6371428571438</v>
      </c>
      <c r="EH79">
        <v>9515.4414285714283</v>
      </c>
      <c r="EI79">
        <v>48.455000000000013</v>
      </c>
      <c r="EJ79">
        <v>51.125</v>
      </c>
      <c r="EK79">
        <v>49.669285714285706</v>
      </c>
      <c r="EL79">
        <v>49.517714285714291</v>
      </c>
      <c r="EM79">
        <v>50.107000000000014</v>
      </c>
      <c r="EN79">
        <v>1144.8414285714291</v>
      </c>
      <c r="EO79">
        <v>50.19</v>
      </c>
      <c r="EP79">
        <v>0</v>
      </c>
      <c r="EQ79">
        <v>769372.79999995232</v>
      </c>
      <c r="ER79">
        <v>0</v>
      </c>
      <c r="ES79">
        <v>574.96696000000009</v>
      </c>
      <c r="ET79">
        <v>9.0012307780439258</v>
      </c>
      <c r="EU79">
        <v>78.170769287205275</v>
      </c>
      <c r="EV79">
        <v>8454.0587999999989</v>
      </c>
      <c r="EW79">
        <v>15</v>
      </c>
      <c r="EX79">
        <v>1658316094</v>
      </c>
      <c r="EY79" t="s">
        <v>416</v>
      </c>
      <c r="EZ79">
        <v>1658316090.5</v>
      </c>
      <c r="FA79">
        <v>1658316094</v>
      </c>
      <c r="FB79">
        <v>11</v>
      </c>
      <c r="FC79">
        <v>-0.13300000000000001</v>
      </c>
      <c r="FD79">
        <v>0.107</v>
      </c>
      <c r="FE79">
        <v>-1.72</v>
      </c>
      <c r="FF79">
        <v>0.44</v>
      </c>
      <c r="FG79">
        <v>415</v>
      </c>
      <c r="FH79">
        <v>29</v>
      </c>
      <c r="FI79">
        <v>0.15</v>
      </c>
      <c r="FJ79">
        <v>0.28000000000000003</v>
      </c>
      <c r="FK79">
        <v>-14.49815609756098</v>
      </c>
      <c r="FL79">
        <v>-2.510427177700393</v>
      </c>
      <c r="FM79">
        <v>0.25186453874544151</v>
      </c>
      <c r="FN79">
        <v>0</v>
      </c>
      <c r="FO79">
        <v>574.41473529411758</v>
      </c>
      <c r="FP79">
        <v>8.1775859366266896</v>
      </c>
      <c r="FQ79">
        <v>0.82025201682608551</v>
      </c>
      <c r="FR79">
        <v>0</v>
      </c>
      <c r="FS79">
        <v>1.637256341463414</v>
      </c>
      <c r="FT79">
        <v>0.27415526132404022</v>
      </c>
      <c r="FU79">
        <v>2.791929036383247E-2</v>
      </c>
      <c r="FV79">
        <v>0</v>
      </c>
      <c r="FW79">
        <v>0</v>
      </c>
      <c r="FX79">
        <v>3</v>
      </c>
      <c r="FY79" t="s">
        <v>425</v>
      </c>
      <c r="FZ79">
        <v>3.3689300000000002</v>
      </c>
      <c r="GA79">
        <v>2.89364</v>
      </c>
      <c r="GB79">
        <v>9.5775200000000005E-2</v>
      </c>
      <c r="GC79">
        <v>9.9707599999999993E-2</v>
      </c>
      <c r="GD79">
        <v>0.14052899999999999</v>
      </c>
      <c r="GE79">
        <v>0.13897200000000001</v>
      </c>
      <c r="GF79">
        <v>31196.2</v>
      </c>
      <c r="GG79">
        <v>27014.6</v>
      </c>
      <c r="GH79">
        <v>30838.2</v>
      </c>
      <c r="GI79">
        <v>27970.3</v>
      </c>
      <c r="GJ79">
        <v>34920.9</v>
      </c>
      <c r="GK79">
        <v>33979.699999999997</v>
      </c>
      <c r="GL79">
        <v>40199.800000000003</v>
      </c>
      <c r="GM79">
        <v>38986.199999999997</v>
      </c>
      <c r="GN79">
        <v>2.2928700000000002</v>
      </c>
      <c r="GO79">
        <v>1.5878000000000001</v>
      </c>
      <c r="GP79">
        <v>0</v>
      </c>
      <c r="GQ79">
        <v>5.2478200000000003E-2</v>
      </c>
      <c r="GR79">
        <v>999.9</v>
      </c>
      <c r="GS79">
        <v>33.109099999999998</v>
      </c>
      <c r="GT79">
        <v>64.8</v>
      </c>
      <c r="GU79">
        <v>37.799999999999997</v>
      </c>
      <c r="GV79">
        <v>42.201999999999998</v>
      </c>
      <c r="GW79">
        <v>50.950200000000002</v>
      </c>
      <c r="GX79">
        <v>40.597000000000001</v>
      </c>
      <c r="GY79">
        <v>1</v>
      </c>
      <c r="GZ79">
        <v>0.68112600000000001</v>
      </c>
      <c r="HA79">
        <v>1.8033399999999999</v>
      </c>
      <c r="HB79">
        <v>20.199000000000002</v>
      </c>
      <c r="HC79">
        <v>5.2140000000000004</v>
      </c>
      <c r="HD79">
        <v>11.974</v>
      </c>
      <c r="HE79">
        <v>4.9894499999999997</v>
      </c>
      <c r="HF79">
        <v>3.2925</v>
      </c>
      <c r="HG79">
        <v>8350.5</v>
      </c>
      <c r="HH79">
        <v>9999</v>
      </c>
      <c r="HI79">
        <v>9999</v>
      </c>
      <c r="HJ79">
        <v>970.7</v>
      </c>
      <c r="HK79">
        <v>4.9713000000000003</v>
      </c>
      <c r="HL79">
        <v>1.87409</v>
      </c>
      <c r="HM79">
        <v>1.87042</v>
      </c>
      <c r="HN79">
        <v>1.86999</v>
      </c>
      <c r="HO79">
        <v>1.87469</v>
      </c>
      <c r="HP79">
        <v>1.87134</v>
      </c>
      <c r="HQ79">
        <v>1.8668199999999999</v>
      </c>
      <c r="HR79">
        <v>1.8778900000000001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-1.7070000000000001</v>
      </c>
      <c r="IG79">
        <v>0.59130000000000005</v>
      </c>
      <c r="IH79">
        <v>-1.4143203888967211</v>
      </c>
      <c r="II79">
        <v>1.7196870422270779E-5</v>
      </c>
      <c r="IJ79">
        <v>-2.1741833173098589E-6</v>
      </c>
      <c r="IK79">
        <v>9.0595066644434051E-10</v>
      </c>
      <c r="IL79">
        <v>-5.0132855213330413E-2</v>
      </c>
      <c r="IM79">
        <v>-1.2435942757381079E-3</v>
      </c>
      <c r="IN79">
        <v>8.3241555849602686E-4</v>
      </c>
      <c r="IO79">
        <v>-6.8006265696850886E-6</v>
      </c>
      <c r="IP79">
        <v>17</v>
      </c>
      <c r="IQ79">
        <v>2050</v>
      </c>
      <c r="IR79">
        <v>3</v>
      </c>
      <c r="IS79">
        <v>34</v>
      </c>
      <c r="IT79">
        <v>179.5</v>
      </c>
      <c r="IU79">
        <v>179.5</v>
      </c>
      <c r="IV79">
        <v>1.07666</v>
      </c>
      <c r="IW79">
        <v>2.5671400000000002</v>
      </c>
      <c r="IX79">
        <v>1.49902</v>
      </c>
      <c r="IY79">
        <v>2.2985799999999998</v>
      </c>
      <c r="IZ79">
        <v>1.69678</v>
      </c>
      <c r="JA79">
        <v>2.3742700000000001</v>
      </c>
      <c r="JB79">
        <v>42.244500000000002</v>
      </c>
      <c r="JC79">
        <v>13.773</v>
      </c>
      <c r="JD79">
        <v>18</v>
      </c>
      <c r="JE79">
        <v>687.87699999999995</v>
      </c>
      <c r="JF79">
        <v>298.08699999999999</v>
      </c>
      <c r="JG79">
        <v>29.9998</v>
      </c>
      <c r="JH79">
        <v>36.150700000000001</v>
      </c>
      <c r="JI79">
        <v>29.9999</v>
      </c>
      <c r="JJ79">
        <v>36.031100000000002</v>
      </c>
      <c r="JK79">
        <v>36.0276</v>
      </c>
      <c r="JL79">
        <v>21.62</v>
      </c>
      <c r="JM79">
        <v>28.869</v>
      </c>
      <c r="JN79">
        <v>89.804299999999998</v>
      </c>
      <c r="JO79">
        <v>30</v>
      </c>
      <c r="JP79">
        <v>431.37200000000001</v>
      </c>
      <c r="JQ79">
        <v>32.539000000000001</v>
      </c>
      <c r="JR79">
        <v>98.277299999999997</v>
      </c>
      <c r="JS79">
        <v>98.185699999999997</v>
      </c>
    </row>
    <row r="80" spans="1:279" x14ac:dyDescent="0.2">
      <c r="A80">
        <v>65</v>
      </c>
      <c r="B80">
        <v>1658326865</v>
      </c>
      <c r="C80">
        <v>255.5</v>
      </c>
      <c r="D80" t="s">
        <v>549</v>
      </c>
      <c r="E80" t="s">
        <v>550</v>
      </c>
      <c r="F80">
        <v>4</v>
      </c>
      <c r="G80">
        <v>1658326862.928571</v>
      </c>
      <c r="H80">
        <f t="shared" ref="H80:H143" si="50">(I80)/1000</f>
        <v>1.8715952094265885E-3</v>
      </c>
      <c r="I80">
        <f t="shared" ref="I80:I143" si="51">IF(CX80, AL80, AF80)</f>
        <v>1.8715952094265884</v>
      </c>
      <c r="J80">
        <f t="shared" ref="J80:J143" si="52">IF(CX80, AG80, AE80)</f>
        <v>5.9475396669330616</v>
      </c>
      <c r="K80">
        <f t="shared" ref="K80:K143" si="53">CZ80 - IF(AS80&gt;1, J80*CT80*100/(AU80*DN80), 0)</f>
        <v>407.57642857142861</v>
      </c>
      <c r="L80">
        <f t="shared" ref="L80:L143" si="54">((R80-H80/2)*K80-J80)/(R80+H80/2)</f>
        <v>299.04641008680801</v>
      </c>
      <c r="M80">
        <f t="shared" ref="M80:M143" si="55">L80*(DG80+DH80)/1000</f>
        <v>30.27020935283128</v>
      </c>
      <c r="N80">
        <f t="shared" ref="N80:N143" si="56">(CZ80 - IF(AS80&gt;1, J80*CT80*100/(AU80*DN80), 0))*(DG80+DH80)/1000</f>
        <v>41.255883381295526</v>
      </c>
      <c r="O80">
        <f t="shared" ref="O80:O143" si="57">2/((1/Q80-1/P80)+SIGN(Q80)*SQRT((1/Q80-1/P80)*(1/Q80-1/P80) + 4*CU80/((CU80+1)*(CU80+1))*(2*1/Q80*1/P80-1/P80*1/P80)))</f>
        <v>9.9086853953184215E-2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2.7679105344059827</v>
      </c>
      <c r="Q80">
        <f t="shared" ref="Q80:Q143" si="59">H80*(1000-(1000*0.61365*EXP(17.502*U80/(240.97+U80))/(DG80+DH80)+DB80)/2)/(1000*0.61365*EXP(17.502*U80/(240.97+U80))/(DG80+DH80)-DB80)</f>
        <v>9.7157607956490671E-2</v>
      </c>
      <c r="R80">
        <f t="shared" ref="R80:R143" si="60">1/((CU80+1)/(O80/1.6)+1/(P80/1.37)) + CU80/((CU80+1)/(O80/1.6) + CU80/(P80/1.37))</f>
        <v>6.0893711427144531E-2</v>
      </c>
      <c r="S80">
        <f t="shared" ref="S80:S143" si="61">(CP80*CS80)</f>
        <v>194.43238461254614</v>
      </c>
      <c r="T80">
        <f t="shared" ref="T80:T143" si="62">(DI80+(S80+2*0.95*0.0000000567*(((DI80+$B$6)+273)^4-(DI80+273)^4)-44100*H80)/(1.84*29.3*P80+8*0.95*0.0000000567*(DI80+273)^3))</f>
        <v>34.665725138793995</v>
      </c>
      <c r="U80">
        <f t="shared" ref="U80:U143" si="63">($C$6*DJ80+$D$6*DK80+$E$6*T80)</f>
        <v>33.959128571428572</v>
      </c>
      <c r="V80">
        <f t="shared" ref="V80:V143" si="64">0.61365*EXP(17.502*U80/(240.97+U80))</f>
        <v>5.330841048937268</v>
      </c>
      <c r="W80">
        <f t="shared" ref="W80:W143" si="65">(X80/Y80*100)</f>
        <v>64.958885385552307</v>
      </c>
      <c r="X80">
        <f t="shared" ref="X80:X143" si="66">DB80*(DG80+DH80)/1000</f>
        <v>3.465668595844408</v>
      </c>
      <c r="Y80">
        <f t="shared" ref="Y80:Y143" si="67">0.61365*EXP(17.502*DI80/(240.97+DI80))</f>
        <v>5.3351725099261289</v>
      </c>
      <c r="Z80">
        <f t="shared" ref="Z80:Z143" si="68">(V80-DB80*(DG80+DH80)/1000)</f>
        <v>1.8651724530928599</v>
      </c>
      <c r="AA80">
        <f t="shared" ref="AA80:AA143" si="69">(-H80*44100)</f>
        <v>-82.537348735712555</v>
      </c>
      <c r="AB80">
        <f t="shared" ref="AB80:AB143" si="70">2*29.3*P80*0.92*(DI80-U80)</f>
        <v>2.1722691570386994</v>
      </c>
      <c r="AC80">
        <f t="shared" ref="AC80:AC143" si="71">2*0.95*0.0000000567*(((DI80+$B$6)+273)^4-(U80+273)^4)</f>
        <v>0.18144514355454608</v>
      </c>
      <c r="AD80">
        <f t="shared" ref="AD80:AD143" si="72">S80+AC80+AA80+AB80</f>
        <v>114.24875017742684</v>
      </c>
      <c r="AE80">
        <f t="shared" ref="AE80:AE143" si="73">DF80*AS80*(DA80-CZ80*(1000-AS80*DC80)/(1000-AS80*DB80))/(100*CT80)</f>
        <v>15.388126643730329</v>
      </c>
      <c r="AF80">
        <f t="shared" ref="AF80:AF143" si="74">1000*DF80*AS80*(DB80-DC80)/(100*CT80*(1000-AS80*DB80))</f>
        <v>1.8672535313754153</v>
      </c>
      <c r="AG80">
        <f t="shared" ref="AG80:AG143" si="75">(AH80 - AI80 - DG80*1000/(8.314*(DI80+273.15)) * AK80/DF80 * AJ80) * DF80/(100*CT80) * (1000 - DC80)/1000</f>
        <v>5.9475396669330616</v>
      </c>
      <c r="AH80">
        <v>437.01944510386528</v>
      </c>
      <c r="AI80">
        <v>424.70076363636349</v>
      </c>
      <c r="AJ80">
        <v>1.702477007752333</v>
      </c>
      <c r="AK80">
        <v>64.097961057381042</v>
      </c>
      <c r="AL80">
        <f t="shared" ref="AL80:AL143" si="76">(AN80 - AM80 + DG80*1000/(8.314*(DI80+273.15)) * AP80/DF80 * AO80) * DF80/(100*CT80) * 1000/(1000 - AN80)</f>
        <v>1.8715952094265884</v>
      </c>
      <c r="AM80">
        <v>32.572941423382559</v>
      </c>
      <c r="AN80">
        <v>34.240263030303019</v>
      </c>
      <c r="AO80">
        <v>8.8405824903475854E-5</v>
      </c>
      <c r="AP80">
        <v>90.36402905694564</v>
      </c>
      <c r="AQ80">
        <v>19</v>
      </c>
      <c r="AR80">
        <v>3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47194.122011495005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1009.5392997992466</v>
      </c>
      <c r="BI80">
        <f t="shared" ref="BI80:BI143" si="83">J80</f>
        <v>5.9475396669330616</v>
      </c>
      <c r="BJ80" t="e">
        <f t="shared" ref="BJ80:BJ143" si="84">BF80*BG80*BH80</f>
        <v>#DIV/0!</v>
      </c>
      <c r="BK80">
        <f t="shared" ref="BK80:BK143" si="85">(BI80-BA80)/BH80</f>
        <v>5.8913404045942228E-3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253</v>
      </c>
      <c r="CG80">
        <v>1000</v>
      </c>
      <c r="CH80" t="s">
        <v>414</v>
      </c>
      <c r="CI80">
        <v>1110.1500000000001</v>
      </c>
      <c r="CJ80">
        <v>1175.8634999999999</v>
      </c>
      <c r="CK80">
        <v>1152.67</v>
      </c>
      <c r="CL80">
        <v>1.3005735999999999E-4</v>
      </c>
      <c r="CM80">
        <v>6.5004835999999994E-4</v>
      </c>
      <c r="CN80">
        <v>4.7597999359999997E-2</v>
      </c>
      <c r="CO80">
        <v>5.5000000000000003E-4</v>
      </c>
      <c r="CP80">
        <f t="shared" ref="CP80:CP143" si="96">$B$10*DO80+$C$10*DP80+$F$10*EA80*(1-ED80)</f>
        <v>1200.04</v>
      </c>
      <c r="CQ80">
        <f t="shared" ref="CQ80:CQ143" si="97">CP80*CR80</f>
        <v>1009.5392997992466</v>
      </c>
      <c r="CR80">
        <f t="shared" ref="CR80:CR143" si="98">($B$10*$D$8+$C$10*$D$8+$F$10*((EN80+EF80)/MAX(EN80+EF80+EO80, 0.1)*$I$8+EO80/MAX(EN80+EF80+EO80, 0.1)*$J$8))/($B$10+$C$10+$F$10)</f>
        <v>0.84125470800910518</v>
      </c>
      <c r="CS80">
        <f t="shared" ref="CS80:CS143" si="99">($B$10*$K$8+$C$10*$K$8+$F$10*((EN80+EF80)/MAX(EN80+EF80+EO80, 0.1)*$P$8+EO80/MAX(EN80+EF80+EO80, 0.1)*$Q$8))/($B$10+$C$10+$F$10)</f>
        <v>0.1620215864575732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1658326862.928571</v>
      </c>
      <c r="CZ80">
        <v>407.57642857142861</v>
      </c>
      <c r="DA80">
        <v>422.47742857142862</v>
      </c>
      <c r="DB80">
        <v>34.238142857142847</v>
      </c>
      <c r="DC80">
        <v>32.574199999999998</v>
      </c>
      <c r="DD80">
        <v>409.286</v>
      </c>
      <c r="DE80">
        <v>33.646785714285713</v>
      </c>
      <c r="DF80">
        <v>650.25871428571429</v>
      </c>
      <c r="DG80">
        <v>101.1224285714286</v>
      </c>
      <c r="DH80">
        <v>0.1000182857142857</v>
      </c>
      <c r="DI80">
        <v>33.973685714285708</v>
      </c>
      <c r="DJ80">
        <v>999.89999999999986</v>
      </c>
      <c r="DK80">
        <v>33.959128571428572</v>
      </c>
      <c r="DL80">
        <v>0</v>
      </c>
      <c r="DM80">
        <v>0</v>
      </c>
      <c r="DN80">
        <v>9004.7300000000014</v>
      </c>
      <c r="DO80">
        <v>0</v>
      </c>
      <c r="DP80">
        <v>1838.0828571428569</v>
      </c>
      <c r="DQ80">
        <v>-14.900957142857139</v>
      </c>
      <c r="DR80">
        <v>422.02571428571429</v>
      </c>
      <c r="DS80">
        <v>436.70271428571431</v>
      </c>
      <c r="DT80">
        <v>1.6639357142857141</v>
      </c>
      <c r="DU80">
        <v>422.47742857142862</v>
      </c>
      <c r="DV80">
        <v>32.574199999999998</v>
      </c>
      <c r="DW80">
        <v>3.4622485714285709</v>
      </c>
      <c r="DX80">
        <v>3.293984285714286</v>
      </c>
      <c r="DY80">
        <v>26.43571428571429</v>
      </c>
      <c r="DZ80">
        <v>25.593728571428571</v>
      </c>
      <c r="EA80">
        <v>1200.04</v>
      </c>
      <c r="EB80">
        <v>0.95800299999999994</v>
      </c>
      <c r="EC80">
        <v>4.1997500000000007E-2</v>
      </c>
      <c r="ED80">
        <v>0</v>
      </c>
      <c r="EE80">
        <v>576.29999999999995</v>
      </c>
      <c r="EF80">
        <v>5.0001600000000002</v>
      </c>
      <c r="EG80">
        <v>8468.9985714285722</v>
      </c>
      <c r="EH80">
        <v>9515.5157142857151</v>
      </c>
      <c r="EI80">
        <v>48.454999999999998</v>
      </c>
      <c r="EJ80">
        <v>51.125</v>
      </c>
      <c r="EK80">
        <v>49.669285714285721</v>
      </c>
      <c r="EL80">
        <v>49.5</v>
      </c>
      <c r="EM80">
        <v>50.107000000000014</v>
      </c>
      <c r="EN80">
        <v>1144.8499999999999</v>
      </c>
      <c r="EO80">
        <v>50.19</v>
      </c>
      <c r="EP80">
        <v>0</v>
      </c>
      <c r="EQ80">
        <v>769376.40000009537</v>
      </c>
      <c r="ER80">
        <v>0</v>
      </c>
      <c r="ES80">
        <v>575.48728000000006</v>
      </c>
      <c r="ET80">
        <v>9.6846923068563218</v>
      </c>
      <c r="EU80">
        <v>100.4746153385131</v>
      </c>
      <c r="EV80">
        <v>8459.8088000000007</v>
      </c>
      <c r="EW80">
        <v>15</v>
      </c>
      <c r="EX80">
        <v>1658316094</v>
      </c>
      <c r="EY80" t="s">
        <v>416</v>
      </c>
      <c r="EZ80">
        <v>1658316090.5</v>
      </c>
      <c r="FA80">
        <v>1658316094</v>
      </c>
      <c r="FB80">
        <v>11</v>
      </c>
      <c r="FC80">
        <v>-0.13300000000000001</v>
      </c>
      <c r="FD80">
        <v>0.107</v>
      </c>
      <c r="FE80">
        <v>-1.72</v>
      </c>
      <c r="FF80">
        <v>0.44</v>
      </c>
      <c r="FG80">
        <v>415</v>
      </c>
      <c r="FH80">
        <v>29</v>
      </c>
      <c r="FI80">
        <v>0.15</v>
      </c>
      <c r="FJ80">
        <v>0.28000000000000003</v>
      </c>
      <c r="FK80">
        <v>-14.672572499999999</v>
      </c>
      <c r="FL80">
        <v>-2.0031163227016409</v>
      </c>
      <c r="FM80">
        <v>0.20023026992378051</v>
      </c>
      <c r="FN80">
        <v>0</v>
      </c>
      <c r="FO80">
        <v>575.02214705882352</v>
      </c>
      <c r="FP80">
        <v>8.8820015309230307</v>
      </c>
      <c r="FQ80">
        <v>0.88993655201310873</v>
      </c>
      <c r="FR80">
        <v>0</v>
      </c>
      <c r="FS80">
        <v>1.6533260000000001</v>
      </c>
      <c r="FT80">
        <v>0.1512213883677245</v>
      </c>
      <c r="FU80">
        <v>1.7209539767233731E-2</v>
      </c>
      <c r="FV80">
        <v>0</v>
      </c>
      <c r="FW80">
        <v>0</v>
      </c>
      <c r="FX80">
        <v>3</v>
      </c>
      <c r="FY80" t="s">
        <v>425</v>
      </c>
      <c r="FZ80">
        <v>3.3690000000000002</v>
      </c>
      <c r="GA80">
        <v>2.8938299999999999</v>
      </c>
      <c r="GB80">
        <v>9.6824800000000003E-2</v>
      </c>
      <c r="GC80">
        <v>0.100771</v>
      </c>
      <c r="GD80">
        <v>0.140544</v>
      </c>
      <c r="GE80">
        <v>0.138988</v>
      </c>
      <c r="GF80">
        <v>31160</v>
      </c>
      <c r="GG80">
        <v>26982.3</v>
      </c>
      <c r="GH80">
        <v>30838.2</v>
      </c>
      <c r="GI80">
        <v>27970</v>
      </c>
      <c r="GJ80">
        <v>34920.6</v>
      </c>
      <c r="GK80">
        <v>33978.699999999997</v>
      </c>
      <c r="GL80">
        <v>40200.199999999997</v>
      </c>
      <c r="GM80">
        <v>38985.800000000003</v>
      </c>
      <c r="GN80">
        <v>2.29312</v>
      </c>
      <c r="GO80">
        <v>1.5878000000000001</v>
      </c>
      <c r="GP80">
        <v>0</v>
      </c>
      <c r="GQ80">
        <v>5.2839499999999998E-2</v>
      </c>
      <c r="GR80">
        <v>999.9</v>
      </c>
      <c r="GS80">
        <v>33.108400000000003</v>
      </c>
      <c r="GT80">
        <v>64.8</v>
      </c>
      <c r="GU80">
        <v>37.799999999999997</v>
      </c>
      <c r="GV80">
        <v>42.203000000000003</v>
      </c>
      <c r="GW80">
        <v>50.230200000000004</v>
      </c>
      <c r="GX80">
        <v>41.554499999999997</v>
      </c>
      <c r="GY80">
        <v>1</v>
      </c>
      <c r="GZ80">
        <v>0.68108000000000002</v>
      </c>
      <c r="HA80">
        <v>1.79911</v>
      </c>
      <c r="HB80">
        <v>20.198899999999998</v>
      </c>
      <c r="HC80">
        <v>5.2138499999999999</v>
      </c>
      <c r="HD80">
        <v>11.974</v>
      </c>
      <c r="HE80">
        <v>4.9894499999999997</v>
      </c>
      <c r="HF80">
        <v>3.2925</v>
      </c>
      <c r="HG80">
        <v>8350.5</v>
      </c>
      <c r="HH80">
        <v>9999</v>
      </c>
      <c r="HI80">
        <v>9999</v>
      </c>
      <c r="HJ80">
        <v>970.7</v>
      </c>
      <c r="HK80">
        <v>4.9712800000000001</v>
      </c>
      <c r="HL80">
        <v>1.87408</v>
      </c>
      <c r="HM80">
        <v>1.87042</v>
      </c>
      <c r="HN80">
        <v>1.87</v>
      </c>
      <c r="HO80">
        <v>1.87469</v>
      </c>
      <c r="HP80">
        <v>1.87134</v>
      </c>
      <c r="HQ80">
        <v>1.86683</v>
      </c>
      <c r="HR80">
        <v>1.8778900000000001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-1.714</v>
      </c>
      <c r="IG80">
        <v>0.59140000000000004</v>
      </c>
      <c r="IH80">
        <v>-1.4143203888967211</v>
      </c>
      <c r="II80">
        <v>1.7196870422270779E-5</v>
      </c>
      <c r="IJ80">
        <v>-2.1741833173098589E-6</v>
      </c>
      <c r="IK80">
        <v>9.0595066644434051E-10</v>
      </c>
      <c r="IL80">
        <v>-5.0132855213330413E-2</v>
      </c>
      <c r="IM80">
        <v>-1.2435942757381079E-3</v>
      </c>
      <c r="IN80">
        <v>8.3241555849602686E-4</v>
      </c>
      <c r="IO80">
        <v>-6.8006265696850886E-6</v>
      </c>
      <c r="IP80">
        <v>17</v>
      </c>
      <c r="IQ80">
        <v>2050</v>
      </c>
      <c r="IR80">
        <v>3</v>
      </c>
      <c r="IS80">
        <v>34</v>
      </c>
      <c r="IT80">
        <v>179.6</v>
      </c>
      <c r="IU80">
        <v>179.5</v>
      </c>
      <c r="IV80">
        <v>1.08765</v>
      </c>
      <c r="IW80">
        <v>2.5708000000000002</v>
      </c>
      <c r="IX80">
        <v>1.49902</v>
      </c>
      <c r="IY80">
        <v>2.2973599999999998</v>
      </c>
      <c r="IZ80">
        <v>1.69678</v>
      </c>
      <c r="JA80">
        <v>2.2607400000000002</v>
      </c>
      <c r="JB80">
        <v>42.244500000000002</v>
      </c>
      <c r="JC80">
        <v>13.7643</v>
      </c>
      <c r="JD80">
        <v>18</v>
      </c>
      <c r="JE80">
        <v>688.048</v>
      </c>
      <c r="JF80">
        <v>298.07299999999998</v>
      </c>
      <c r="JG80">
        <v>29.999199999999998</v>
      </c>
      <c r="JH80">
        <v>36.148600000000002</v>
      </c>
      <c r="JI80">
        <v>29.9999</v>
      </c>
      <c r="JJ80">
        <v>36.028100000000002</v>
      </c>
      <c r="JK80">
        <v>36.024700000000003</v>
      </c>
      <c r="JL80">
        <v>21.860199999999999</v>
      </c>
      <c r="JM80">
        <v>28.869</v>
      </c>
      <c r="JN80">
        <v>89.426100000000005</v>
      </c>
      <c r="JO80">
        <v>30</v>
      </c>
      <c r="JP80">
        <v>438.05</v>
      </c>
      <c r="JQ80">
        <v>32.539000000000001</v>
      </c>
      <c r="JR80">
        <v>98.277900000000002</v>
      </c>
      <c r="JS80">
        <v>98.1845</v>
      </c>
    </row>
    <row r="81" spans="1:279" x14ac:dyDescent="0.2">
      <c r="A81">
        <v>66</v>
      </c>
      <c r="B81">
        <v>1658326869</v>
      </c>
      <c r="C81">
        <v>259.5</v>
      </c>
      <c r="D81" t="s">
        <v>551</v>
      </c>
      <c r="E81" t="s">
        <v>552</v>
      </c>
      <c r="F81">
        <v>4</v>
      </c>
      <c r="G81">
        <v>1658326867</v>
      </c>
      <c r="H81">
        <f t="shared" si="50"/>
        <v>1.876886172345626E-3</v>
      </c>
      <c r="I81">
        <f t="shared" si="51"/>
        <v>1.876886172345626</v>
      </c>
      <c r="J81">
        <f t="shared" si="52"/>
        <v>5.968650931471851</v>
      </c>
      <c r="K81">
        <f t="shared" si="53"/>
        <v>414.30842857142858</v>
      </c>
      <c r="L81">
        <f t="shared" si="54"/>
        <v>305.39189087935165</v>
      </c>
      <c r="M81">
        <f t="shared" si="55"/>
        <v>30.912607022507895</v>
      </c>
      <c r="N81">
        <f t="shared" si="56"/>
        <v>41.937438488178572</v>
      </c>
      <c r="O81">
        <f t="shared" si="57"/>
        <v>9.9264217323481063E-2</v>
      </c>
      <c r="P81">
        <f t="shared" si="58"/>
        <v>2.7689910587366118</v>
      </c>
      <c r="Q81">
        <f t="shared" si="59"/>
        <v>9.7328870878420293E-2</v>
      </c>
      <c r="R81">
        <f t="shared" si="60"/>
        <v>6.1001284664047091E-2</v>
      </c>
      <c r="S81">
        <f t="shared" si="61"/>
        <v>194.42554461253232</v>
      </c>
      <c r="T81">
        <f t="shared" si="62"/>
        <v>34.663405632731255</v>
      </c>
      <c r="U81">
        <f t="shared" si="63"/>
        <v>33.967257142857143</v>
      </c>
      <c r="V81">
        <f t="shared" si="64"/>
        <v>5.3332593187416579</v>
      </c>
      <c r="W81">
        <f t="shared" si="65"/>
        <v>64.969605146349608</v>
      </c>
      <c r="X81">
        <f t="shared" si="66"/>
        <v>3.4661272470714288</v>
      </c>
      <c r="Y81">
        <f t="shared" si="67"/>
        <v>5.3349981722432824</v>
      </c>
      <c r="Z81">
        <f t="shared" si="68"/>
        <v>1.8671320716702291</v>
      </c>
      <c r="AA81">
        <f t="shared" si="69"/>
        <v>-82.770680200442101</v>
      </c>
      <c r="AB81">
        <f t="shared" si="70"/>
        <v>0.87223249995846963</v>
      </c>
      <c r="AC81">
        <f t="shared" si="71"/>
        <v>7.2830028471279021E-2</v>
      </c>
      <c r="AD81">
        <f t="shared" si="72"/>
        <v>112.59992694051998</v>
      </c>
      <c r="AE81">
        <f t="shared" si="73"/>
        <v>15.512807155685101</v>
      </c>
      <c r="AF81">
        <f t="shared" si="74"/>
        <v>1.8795045163169708</v>
      </c>
      <c r="AG81">
        <f t="shared" si="75"/>
        <v>5.968650931471851</v>
      </c>
      <c r="AH81">
        <v>443.99716117930939</v>
      </c>
      <c r="AI81">
        <v>431.58247878787847</v>
      </c>
      <c r="AJ81">
        <v>1.722011745588488</v>
      </c>
      <c r="AK81">
        <v>64.097961057381042</v>
      </c>
      <c r="AL81">
        <f t="shared" si="76"/>
        <v>1.876886172345626</v>
      </c>
      <c r="AM81">
        <v>32.571470150814633</v>
      </c>
      <c r="AN81">
        <v>34.24309090909091</v>
      </c>
      <c r="AO81">
        <v>1.5357600785461921E-4</v>
      </c>
      <c r="AP81">
        <v>90.36402905694564</v>
      </c>
      <c r="AQ81">
        <v>19</v>
      </c>
      <c r="AR81">
        <v>3</v>
      </c>
      <c r="AS81">
        <f t="shared" si="77"/>
        <v>1</v>
      </c>
      <c r="AT81">
        <f t="shared" si="78"/>
        <v>0</v>
      </c>
      <c r="AU81">
        <f t="shared" si="79"/>
        <v>47223.848428309182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1009.5032997992397</v>
      </c>
      <c r="BI81">
        <f t="shared" si="83"/>
        <v>5.968650931471851</v>
      </c>
      <c r="BJ81" t="e">
        <f t="shared" si="84"/>
        <v>#DIV/0!</v>
      </c>
      <c r="BK81">
        <f t="shared" si="85"/>
        <v>5.9124630228141297E-3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253</v>
      </c>
      <c r="CG81">
        <v>1000</v>
      </c>
      <c r="CH81" t="s">
        <v>414</v>
      </c>
      <c r="CI81">
        <v>1110.1500000000001</v>
      </c>
      <c r="CJ81">
        <v>1175.8634999999999</v>
      </c>
      <c r="CK81">
        <v>1152.67</v>
      </c>
      <c r="CL81">
        <v>1.3005735999999999E-4</v>
      </c>
      <c r="CM81">
        <v>6.5004835999999994E-4</v>
      </c>
      <c r="CN81">
        <v>4.7597999359999997E-2</v>
      </c>
      <c r="CO81">
        <v>5.5000000000000003E-4</v>
      </c>
      <c r="CP81">
        <f t="shared" si="96"/>
        <v>1199.997142857143</v>
      </c>
      <c r="CQ81">
        <f t="shared" si="97"/>
        <v>1009.5032997992397</v>
      </c>
      <c r="CR81">
        <f t="shared" si="98"/>
        <v>0.84125475282020634</v>
      </c>
      <c r="CS81">
        <f t="shared" si="99"/>
        <v>0.16202167294299821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1658326867</v>
      </c>
      <c r="CZ81">
        <v>414.30842857142858</v>
      </c>
      <c r="DA81">
        <v>429.3402857142857</v>
      </c>
      <c r="DB81">
        <v>34.242571428571431</v>
      </c>
      <c r="DC81">
        <v>32.567771428571433</v>
      </c>
      <c r="DD81">
        <v>416.02642857142871</v>
      </c>
      <c r="DE81">
        <v>33.651071428571427</v>
      </c>
      <c r="DF81">
        <v>650.27900000000011</v>
      </c>
      <c r="DG81">
        <v>101.1227142857143</v>
      </c>
      <c r="DH81">
        <v>0.1000357142857143</v>
      </c>
      <c r="DI81">
        <v>33.973100000000002</v>
      </c>
      <c r="DJ81">
        <v>999.89999999999986</v>
      </c>
      <c r="DK81">
        <v>33.967257142857143</v>
      </c>
      <c r="DL81">
        <v>0</v>
      </c>
      <c r="DM81">
        <v>0</v>
      </c>
      <c r="DN81">
        <v>9010.4471428571433</v>
      </c>
      <c r="DO81">
        <v>0</v>
      </c>
      <c r="DP81">
        <v>1838.58</v>
      </c>
      <c r="DQ81">
        <v>-15.03185714285714</v>
      </c>
      <c r="DR81">
        <v>428.99814285714291</v>
      </c>
      <c r="DS81">
        <v>443.79357142857151</v>
      </c>
      <c r="DT81">
        <v>1.67479</v>
      </c>
      <c r="DU81">
        <v>429.3402857142857</v>
      </c>
      <c r="DV81">
        <v>32.567771428571433</v>
      </c>
      <c r="DW81">
        <v>3.462707142857143</v>
      </c>
      <c r="DX81">
        <v>3.2933471428571428</v>
      </c>
      <c r="DY81">
        <v>26.437985714285709</v>
      </c>
      <c r="DZ81">
        <v>25.59045714285714</v>
      </c>
      <c r="EA81">
        <v>1199.997142857143</v>
      </c>
      <c r="EB81">
        <v>0.95800142857142856</v>
      </c>
      <c r="EC81">
        <v>4.1999028571428572E-2</v>
      </c>
      <c r="ED81">
        <v>0</v>
      </c>
      <c r="EE81">
        <v>577.16914285714279</v>
      </c>
      <c r="EF81">
        <v>5.0001600000000002</v>
      </c>
      <c r="EG81">
        <v>8480.1842857142874</v>
      </c>
      <c r="EH81">
        <v>9515.1557142857146</v>
      </c>
      <c r="EI81">
        <v>48.428285714285707</v>
      </c>
      <c r="EJ81">
        <v>51.125</v>
      </c>
      <c r="EK81">
        <v>49.678142857142859</v>
      </c>
      <c r="EL81">
        <v>49.517714285714291</v>
      </c>
      <c r="EM81">
        <v>50.098000000000013</v>
      </c>
      <c r="EN81">
        <v>1144.8071428571429</v>
      </c>
      <c r="EO81">
        <v>50.19</v>
      </c>
      <c r="EP81">
        <v>0</v>
      </c>
      <c r="EQ81">
        <v>769380.60000014305</v>
      </c>
      <c r="ER81">
        <v>0</v>
      </c>
      <c r="ES81">
        <v>576.15023076923069</v>
      </c>
      <c r="ET81">
        <v>10.8548376045438</v>
      </c>
      <c r="EU81">
        <v>129.93709399197959</v>
      </c>
      <c r="EV81">
        <v>8467.5876923076903</v>
      </c>
      <c r="EW81">
        <v>15</v>
      </c>
      <c r="EX81">
        <v>1658316094</v>
      </c>
      <c r="EY81" t="s">
        <v>416</v>
      </c>
      <c r="EZ81">
        <v>1658316090.5</v>
      </c>
      <c r="FA81">
        <v>1658316094</v>
      </c>
      <c r="FB81">
        <v>11</v>
      </c>
      <c r="FC81">
        <v>-0.13300000000000001</v>
      </c>
      <c r="FD81">
        <v>0.107</v>
      </c>
      <c r="FE81">
        <v>-1.72</v>
      </c>
      <c r="FF81">
        <v>0.44</v>
      </c>
      <c r="FG81">
        <v>415</v>
      </c>
      <c r="FH81">
        <v>29</v>
      </c>
      <c r="FI81">
        <v>0.15</v>
      </c>
      <c r="FJ81">
        <v>0.28000000000000003</v>
      </c>
      <c r="FK81">
        <v>-14.80165</v>
      </c>
      <c r="FL81">
        <v>-1.7325590994371149</v>
      </c>
      <c r="FM81">
        <v>0.17414253501083521</v>
      </c>
      <c r="FN81">
        <v>0</v>
      </c>
      <c r="FO81">
        <v>575.69358823529421</v>
      </c>
      <c r="FP81">
        <v>9.6722689056089592</v>
      </c>
      <c r="FQ81">
        <v>0.96722471741535843</v>
      </c>
      <c r="FR81">
        <v>0</v>
      </c>
      <c r="FS81">
        <v>1.66348875</v>
      </c>
      <c r="FT81">
        <v>7.7260750469041531E-2</v>
      </c>
      <c r="FU81">
        <v>9.3404074288812467E-3</v>
      </c>
      <c r="FV81">
        <v>1</v>
      </c>
      <c r="FW81">
        <v>1</v>
      </c>
      <c r="FX81">
        <v>3</v>
      </c>
      <c r="FY81" t="s">
        <v>436</v>
      </c>
      <c r="FZ81">
        <v>3.3690099999999998</v>
      </c>
      <c r="GA81">
        <v>2.8936700000000002</v>
      </c>
      <c r="GB81">
        <v>9.8022799999999993E-2</v>
      </c>
      <c r="GC81">
        <v>0.101977</v>
      </c>
      <c r="GD81">
        <v>0.14055300000000001</v>
      </c>
      <c r="GE81">
        <v>0.13894500000000001</v>
      </c>
      <c r="GF81">
        <v>31118.7</v>
      </c>
      <c r="GG81">
        <v>26946.5</v>
      </c>
      <c r="GH81">
        <v>30838.3</v>
      </c>
      <c r="GI81">
        <v>27970.3</v>
      </c>
      <c r="GJ81">
        <v>34920.400000000001</v>
      </c>
      <c r="GK81">
        <v>33980.699999999997</v>
      </c>
      <c r="GL81">
        <v>40200.400000000001</v>
      </c>
      <c r="GM81">
        <v>38986.1</v>
      </c>
      <c r="GN81">
        <v>2.2932999999999999</v>
      </c>
      <c r="GO81">
        <v>1.5876699999999999</v>
      </c>
      <c r="GP81">
        <v>0</v>
      </c>
      <c r="GQ81">
        <v>5.3502599999999997E-2</v>
      </c>
      <c r="GR81">
        <v>999.9</v>
      </c>
      <c r="GS81">
        <v>33.103200000000001</v>
      </c>
      <c r="GT81">
        <v>64.8</v>
      </c>
      <c r="GU81">
        <v>37.799999999999997</v>
      </c>
      <c r="GV81">
        <v>42.197499999999998</v>
      </c>
      <c r="GW81">
        <v>50.410200000000003</v>
      </c>
      <c r="GX81">
        <v>41.494399999999999</v>
      </c>
      <c r="GY81">
        <v>1</v>
      </c>
      <c r="GZ81">
        <v>0.68067800000000001</v>
      </c>
      <c r="HA81">
        <v>1.7942400000000001</v>
      </c>
      <c r="HB81">
        <v>20.199100000000001</v>
      </c>
      <c r="HC81">
        <v>5.2144399999999997</v>
      </c>
      <c r="HD81">
        <v>11.974</v>
      </c>
      <c r="HE81">
        <v>4.9892500000000002</v>
      </c>
      <c r="HF81">
        <v>3.2924799999999999</v>
      </c>
      <c r="HG81">
        <v>8350.7000000000007</v>
      </c>
      <c r="HH81">
        <v>9999</v>
      </c>
      <c r="HI81">
        <v>9999</v>
      </c>
      <c r="HJ81">
        <v>970.7</v>
      </c>
      <c r="HK81">
        <v>4.9713399999999996</v>
      </c>
      <c r="HL81">
        <v>1.8741000000000001</v>
      </c>
      <c r="HM81">
        <v>1.87042</v>
      </c>
      <c r="HN81">
        <v>1.86998</v>
      </c>
      <c r="HO81">
        <v>1.87469</v>
      </c>
      <c r="HP81">
        <v>1.87134</v>
      </c>
      <c r="HQ81">
        <v>1.8668199999999999</v>
      </c>
      <c r="HR81">
        <v>1.87788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-1.7230000000000001</v>
      </c>
      <c r="IG81">
        <v>0.59150000000000003</v>
      </c>
      <c r="IH81">
        <v>-1.4143203888967211</v>
      </c>
      <c r="II81">
        <v>1.7196870422270779E-5</v>
      </c>
      <c r="IJ81">
        <v>-2.1741833173098589E-6</v>
      </c>
      <c r="IK81">
        <v>9.0595066644434051E-10</v>
      </c>
      <c r="IL81">
        <v>-5.0132855213330413E-2</v>
      </c>
      <c r="IM81">
        <v>-1.2435942757381079E-3</v>
      </c>
      <c r="IN81">
        <v>8.3241555849602686E-4</v>
      </c>
      <c r="IO81">
        <v>-6.8006265696850886E-6</v>
      </c>
      <c r="IP81">
        <v>17</v>
      </c>
      <c r="IQ81">
        <v>2050</v>
      </c>
      <c r="IR81">
        <v>3</v>
      </c>
      <c r="IS81">
        <v>34</v>
      </c>
      <c r="IT81">
        <v>179.6</v>
      </c>
      <c r="IU81">
        <v>179.6</v>
      </c>
      <c r="IV81">
        <v>1.10107</v>
      </c>
      <c r="IW81">
        <v>2.5732400000000002</v>
      </c>
      <c r="IX81">
        <v>1.49902</v>
      </c>
      <c r="IY81">
        <v>2.2973599999999998</v>
      </c>
      <c r="IZ81">
        <v>1.69678</v>
      </c>
      <c r="JA81">
        <v>2.2509800000000002</v>
      </c>
      <c r="JB81">
        <v>42.244500000000002</v>
      </c>
      <c r="JC81">
        <v>13.7468</v>
      </c>
      <c r="JD81">
        <v>18</v>
      </c>
      <c r="JE81">
        <v>688.14599999999996</v>
      </c>
      <c r="JF81">
        <v>297.99099999999999</v>
      </c>
      <c r="JG81">
        <v>29.998999999999999</v>
      </c>
      <c r="JH81">
        <v>36.146099999999997</v>
      </c>
      <c r="JI81">
        <v>29.9999</v>
      </c>
      <c r="JJ81">
        <v>36.024099999999997</v>
      </c>
      <c r="JK81">
        <v>36.020600000000002</v>
      </c>
      <c r="JL81">
        <v>22.1296</v>
      </c>
      <c r="JM81">
        <v>28.869</v>
      </c>
      <c r="JN81">
        <v>89.426100000000005</v>
      </c>
      <c r="JO81">
        <v>30</v>
      </c>
      <c r="JP81">
        <v>444.72899999999998</v>
      </c>
      <c r="JQ81">
        <v>32.537999999999997</v>
      </c>
      <c r="JR81">
        <v>98.278300000000002</v>
      </c>
      <c r="JS81">
        <v>98.185599999999994</v>
      </c>
    </row>
    <row r="82" spans="1:279" x14ac:dyDescent="0.2">
      <c r="A82">
        <v>67</v>
      </c>
      <c r="B82">
        <v>1658326873</v>
      </c>
      <c r="C82">
        <v>263.5</v>
      </c>
      <c r="D82" t="s">
        <v>553</v>
      </c>
      <c r="E82" t="s">
        <v>554</v>
      </c>
      <c r="F82">
        <v>4</v>
      </c>
      <c r="G82">
        <v>1658326870.6875</v>
      </c>
      <c r="H82">
        <f t="shared" si="50"/>
        <v>1.8922101230460357E-3</v>
      </c>
      <c r="I82">
        <f t="shared" si="51"/>
        <v>1.8922101230460358</v>
      </c>
      <c r="J82">
        <f t="shared" si="52"/>
        <v>6.2207365683339351</v>
      </c>
      <c r="K82">
        <f t="shared" si="53"/>
        <v>420.37937499999998</v>
      </c>
      <c r="L82">
        <f t="shared" si="54"/>
        <v>307.99795603933802</v>
      </c>
      <c r="M82">
        <f t="shared" si="55"/>
        <v>31.176438850823772</v>
      </c>
      <c r="N82">
        <f t="shared" si="56"/>
        <v>42.552009264506623</v>
      </c>
      <c r="O82">
        <f t="shared" si="57"/>
        <v>0.10006992550750353</v>
      </c>
      <c r="P82">
        <f t="shared" si="58"/>
        <v>2.7628476207517303</v>
      </c>
      <c r="Q82">
        <f t="shared" si="59"/>
        <v>9.8099089312220292E-2</v>
      </c>
      <c r="R82">
        <f t="shared" si="60"/>
        <v>6.1485769728068726E-2</v>
      </c>
      <c r="S82">
        <f t="shared" si="61"/>
        <v>194.43058911254249</v>
      </c>
      <c r="T82">
        <f t="shared" si="62"/>
        <v>34.665164352340938</v>
      </c>
      <c r="U82">
        <f t="shared" si="63"/>
        <v>33.969875000000002</v>
      </c>
      <c r="V82">
        <f t="shared" si="64"/>
        <v>5.3340383406854484</v>
      </c>
      <c r="W82">
        <f t="shared" si="65"/>
        <v>64.959335089819618</v>
      </c>
      <c r="X82">
        <f t="shared" si="66"/>
        <v>3.4664495030700078</v>
      </c>
      <c r="Y82">
        <f t="shared" si="67"/>
        <v>5.3363377230954256</v>
      </c>
      <c r="Z82">
        <f t="shared" si="68"/>
        <v>1.8675888376154406</v>
      </c>
      <c r="AA82">
        <f t="shared" si="69"/>
        <v>-83.446466426330176</v>
      </c>
      <c r="AB82">
        <f t="shared" si="70"/>
        <v>1.150643701184094</v>
      </c>
      <c r="AC82">
        <f t="shared" si="71"/>
        <v>9.6293906347250907E-2</v>
      </c>
      <c r="AD82">
        <f t="shared" si="72"/>
        <v>112.23106029374367</v>
      </c>
      <c r="AE82">
        <f t="shared" si="73"/>
        <v>15.553266447603486</v>
      </c>
      <c r="AF82">
        <f t="shared" si="74"/>
        <v>1.8870127648232853</v>
      </c>
      <c r="AG82">
        <f t="shared" si="75"/>
        <v>6.2207365683339351</v>
      </c>
      <c r="AH82">
        <v>450.84484739235501</v>
      </c>
      <c r="AI82">
        <v>438.33932121212092</v>
      </c>
      <c r="AJ82">
        <v>1.683668774882866</v>
      </c>
      <c r="AK82">
        <v>64.097961057381042</v>
      </c>
      <c r="AL82">
        <f t="shared" si="76"/>
        <v>1.8922101230460358</v>
      </c>
      <c r="AM82">
        <v>32.563007809264249</v>
      </c>
      <c r="AN82">
        <v>34.248858181818171</v>
      </c>
      <c r="AO82">
        <v>5.2330129104414078E-5</v>
      </c>
      <c r="AP82">
        <v>90.36402905694564</v>
      </c>
      <c r="AQ82">
        <v>19</v>
      </c>
      <c r="AR82">
        <v>3</v>
      </c>
      <c r="AS82">
        <f t="shared" si="77"/>
        <v>1</v>
      </c>
      <c r="AT82">
        <f t="shared" si="78"/>
        <v>0</v>
      </c>
      <c r="AU82">
        <f t="shared" si="79"/>
        <v>47054.750387533866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1009.5298497992446</v>
      </c>
      <c r="BI82">
        <f t="shared" si="83"/>
        <v>6.2207365683339351</v>
      </c>
      <c r="BJ82" t="e">
        <f t="shared" si="84"/>
        <v>#DIV/0!</v>
      </c>
      <c r="BK82">
        <f t="shared" si="85"/>
        <v>6.1620135051687602E-3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253</v>
      </c>
      <c r="CG82">
        <v>1000</v>
      </c>
      <c r="CH82" t="s">
        <v>414</v>
      </c>
      <c r="CI82">
        <v>1110.1500000000001</v>
      </c>
      <c r="CJ82">
        <v>1175.8634999999999</v>
      </c>
      <c r="CK82">
        <v>1152.67</v>
      </c>
      <c r="CL82">
        <v>1.3005735999999999E-4</v>
      </c>
      <c r="CM82">
        <v>6.5004835999999994E-4</v>
      </c>
      <c r="CN82">
        <v>4.7597999359999997E-2</v>
      </c>
      <c r="CO82">
        <v>5.5000000000000003E-4</v>
      </c>
      <c r="CP82">
        <f t="shared" si="96"/>
        <v>1200.0287499999999</v>
      </c>
      <c r="CQ82">
        <f t="shared" si="97"/>
        <v>1009.5298497992446</v>
      </c>
      <c r="CR82">
        <f t="shared" si="98"/>
        <v>0.8412547197717094</v>
      </c>
      <c r="CS82">
        <f t="shared" si="99"/>
        <v>0.16202160915939931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1658326870.6875</v>
      </c>
      <c r="CZ82">
        <v>420.37937499999998</v>
      </c>
      <c r="DA82">
        <v>435.46224999999998</v>
      </c>
      <c r="DB82">
        <v>34.245712500000003</v>
      </c>
      <c r="DC82">
        <v>32.5642</v>
      </c>
      <c r="DD82">
        <v>422.10550000000001</v>
      </c>
      <c r="DE82">
        <v>33.654137499999997</v>
      </c>
      <c r="DF82">
        <v>650.26837500000011</v>
      </c>
      <c r="DG82">
        <v>101.12287499999999</v>
      </c>
      <c r="DH82">
        <v>0.1000008</v>
      </c>
      <c r="DI82">
        <v>33.977600000000002</v>
      </c>
      <c r="DJ82">
        <v>999.9</v>
      </c>
      <c r="DK82">
        <v>33.969875000000002</v>
      </c>
      <c r="DL82">
        <v>0</v>
      </c>
      <c r="DM82">
        <v>0</v>
      </c>
      <c r="DN82">
        <v>8977.8112500000007</v>
      </c>
      <c r="DO82">
        <v>0</v>
      </c>
      <c r="DP82">
        <v>1838.5987500000001</v>
      </c>
      <c r="DQ82">
        <v>-15.082875</v>
      </c>
      <c r="DR82">
        <v>435.28612500000003</v>
      </c>
      <c r="DS82">
        <v>450.12012499999997</v>
      </c>
      <c r="DT82">
        <v>1.68154</v>
      </c>
      <c r="DU82">
        <v>435.46224999999998</v>
      </c>
      <c r="DV82">
        <v>32.5642</v>
      </c>
      <c r="DW82">
        <v>3.4630237500000001</v>
      </c>
      <c r="DX82">
        <v>3.29298125</v>
      </c>
      <c r="DY82">
        <v>26.439525</v>
      </c>
      <c r="DZ82">
        <v>25.5886</v>
      </c>
      <c r="EA82">
        <v>1200.0287499999999</v>
      </c>
      <c r="EB82">
        <v>0.95800300000000005</v>
      </c>
      <c r="EC82">
        <v>4.19975E-2</v>
      </c>
      <c r="ED82">
        <v>0</v>
      </c>
      <c r="EE82">
        <v>577.88962499999991</v>
      </c>
      <c r="EF82">
        <v>5.0001600000000002</v>
      </c>
      <c r="EG82">
        <v>8488.8237499999996</v>
      </c>
      <c r="EH82">
        <v>9515.4</v>
      </c>
      <c r="EI82">
        <v>48.429250000000003</v>
      </c>
      <c r="EJ82">
        <v>51.125</v>
      </c>
      <c r="EK82">
        <v>49.663749999999993</v>
      </c>
      <c r="EL82">
        <v>49.491999999999997</v>
      </c>
      <c r="EM82">
        <v>50.101374999999997</v>
      </c>
      <c r="EN82">
        <v>1144.8387499999999</v>
      </c>
      <c r="EO82">
        <v>50.19</v>
      </c>
      <c r="EP82">
        <v>0</v>
      </c>
      <c r="EQ82">
        <v>769384.20000004768</v>
      </c>
      <c r="ER82">
        <v>0</v>
      </c>
      <c r="ES82">
        <v>576.83103846153836</v>
      </c>
      <c r="ET82">
        <v>11.239350404117481</v>
      </c>
      <c r="EU82">
        <v>150.2988031626704</v>
      </c>
      <c r="EV82">
        <v>8475.3430769230781</v>
      </c>
      <c r="EW82">
        <v>15</v>
      </c>
      <c r="EX82">
        <v>1658316094</v>
      </c>
      <c r="EY82" t="s">
        <v>416</v>
      </c>
      <c r="EZ82">
        <v>1658316090.5</v>
      </c>
      <c r="FA82">
        <v>1658316094</v>
      </c>
      <c r="FB82">
        <v>11</v>
      </c>
      <c r="FC82">
        <v>-0.13300000000000001</v>
      </c>
      <c r="FD82">
        <v>0.107</v>
      </c>
      <c r="FE82">
        <v>-1.72</v>
      </c>
      <c r="FF82">
        <v>0.44</v>
      </c>
      <c r="FG82">
        <v>415</v>
      </c>
      <c r="FH82">
        <v>29</v>
      </c>
      <c r="FI82">
        <v>0.15</v>
      </c>
      <c r="FJ82">
        <v>0.28000000000000003</v>
      </c>
      <c r="FK82">
        <v>-14.9148975</v>
      </c>
      <c r="FL82">
        <v>-1.285266416510298</v>
      </c>
      <c r="FM82">
        <v>0.12599015931313851</v>
      </c>
      <c r="FN82">
        <v>0</v>
      </c>
      <c r="FO82">
        <v>576.3954705882353</v>
      </c>
      <c r="FP82">
        <v>11.023040486321991</v>
      </c>
      <c r="FQ82">
        <v>1.0924596165720739</v>
      </c>
      <c r="FR82">
        <v>0</v>
      </c>
      <c r="FS82">
        <v>1.6701105000000001</v>
      </c>
      <c r="FT82">
        <v>6.1942964352720883E-2</v>
      </c>
      <c r="FU82">
        <v>7.2438377087011103E-3</v>
      </c>
      <c r="FV82">
        <v>1</v>
      </c>
      <c r="FW82">
        <v>1</v>
      </c>
      <c r="FX82">
        <v>3</v>
      </c>
      <c r="FY82" t="s">
        <v>436</v>
      </c>
      <c r="FZ82">
        <v>3.3689200000000001</v>
      </c>
      <c r="GA82">
        <v>2.8934799999999998</v>
      </c>
      <c r="GB82">
        <v>9.9189799999999995E-2</v>
      </c>
      <c r="GC82">
        <v>0.10316699999999999</v>
      </c>
      <c r="GD82">
        <v>0.140567</v>
      </c>
      <c r="GE82">
        <v>0.138963</v>
      </c>
      <c r="GF82">
        <v>31077.599999999999</v>
      </c>
      <c r="GG82">
        <v>26910.2</v>
      </c>
      <c r="GH82">
        <v>30837.599999999999</v>
      </c>
      <c r="GI82">
        <v>27969.8</v>
      </c>
      <c r="GJ82">
        <v>34919</v>
      </c>
      <c r="GK82">
        <v>33979.599999999999</v>
      </c>
      <c r="GL82">
        <v>40199.4</v>
      </c>
      <c r="GM82">
        <v>38985.699999999997</v>
      </c>
      <c r="GN82">
        <v>2.29345</v>
      </c>
      <c r="GO82">
        <v>1.5876699999999999</v>
      </c>
      <c r="GP82">
        <v>0</v>
      </c>
      <c r="GQ82">
        <v>5.4001800000000003E-2</v>
      </c>
      <c r="GR82">
        <v>999.9</v>
      </c>
      <c r="GS82">
        <v>33.097999999999999</v>
      </c>
      <c r="GT82">
        <v>64.7</v>
      </c>
      <c r="GU82">
        <v>37.799999999999997</v>
      </c>
      <c r="GV82">
        <v>42.133099999999999</v>
      </c>
      <c r="GW82">
        <v>50.8902</v>
      </c>
      <c r="GX82">
        <v>41.486400000000003</v>
      </c>
      <c r="GY82">
        <v>1</v>
      </c>
      <c r="GZ82">
        <v>0.68058700000000005</v>
      </c>
      <c r="HA82">
        <v>1.7918000000000001</v>
      </c>
      <c r="HB82">
        <v>20.198699999999999</v>
      </c>
      <c r="HC82">
        <v>5.2141500000000001</v>
      </c>
      <c r="HD82">
        <v>11.974</v>
      </c>
      <c r="HE82">
        <v>4.9891500000000004</v>
      </c>
      <c r="HF82">
        <v>3.29243</v>
      </c>
      <c r="HG82">
        <v>8350.7000000000007</v>
      </c>
      <c r="HH82">
        <v>9999</v>
      </c>
      <c r="HI82">
        <v>9999</v>
      </c>
      <c r="HJ82">
        <v>970.7</v>
      </c>
      <c r="HK82">
        <v>4.9713000000000003</v>
      </c>
      <c r="HL82">
        <v>1.87408</v>
      </c>
      <c r="HM82">
        <v>1.87042</v>
      </c>
      <c r="HN82">
        <v>1.86998</v>
      </c>
      <c r="HO82">
        <v>1.87469</v>
      </c>
      <c r="HP82">
        <v>1.87134</v>
      </c>
      <c r="HQ82">
        <v>1.8668499999999999</v>
      </c>
      <c r="HR82">
        <v>1.8778999999999999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-1.732</v>
      </c>
      <c r="IG82">
        <v>0.59179999999999999</v>
      </c>
      <c r="IH82">
        <v>-1.4143203888967211</v>
      </c>
      <c r="II82">
        <v>1.7196870422270779E-5</v>
      </c>
      <c r="IJ82">
        <v>-2.1741833173098589E-6</v>
      </c>
      <c r="IK82">
        <v>9.0595066644434051E-10</v>
      </c>
      <c r="IL82">
        <v>-5.0132855213330413E-2</v>
      </c>
      <c r="IM82">
        <v>-1.2435942757381079E-3</v>
      </c>
      <c r="IN82">
        <v>8.3241555849602686E-4</v>
      </c>
      <c r="IO82">
        <v>-6.8006265696850886E-6</v>
      </c>
      <c r="IP82">
        <v>17</v>
      </c>
      <c r="IQ82">
        <v>2050</v>
      </c>
      <c r="IR82">
        <v>3</v>
      </c>
      <c r="IS82">
        <v>34</v>
      </c>
      <c r="IT82">
        <v>179.7</v>
      </c>
      <c r="IU82">
        <v>179.7</v>
      </c>
      <c r="IV82">
        <v>1.1145</v>
      </c>
      <c r="IW82">
        <v>2.5720200000000002</v>
      </c>
      <c r="IX82">
        <v>1.49902</v>
      </c>
      <c r="IY82">
        <v>2.2985799999999998</v>
      </c>
      <c r="IZ82">
        <v>1.69678</v>
      </c>
      <c r="JA82">
        <v>2.2473100000000001</v>
      </c>
      <c r="JB82">
        <v>42.244500000000002</v>
      </c>
      <c r="JC82">
        <v>13.7468</v>
      </c>
      <c r="JD82">
        <v>18</v>
      </c>
      <c r="JE82">
        <v>688.22400000000005</v>
      </c>
      <c r="JF82">
        <v>297.97500000000002</v>
      </c>
      <c r="JG82">
        <v>29.999300000000002</v>
      </c>
      <c r="JH82">
        <v>36.143099999999997</v>
      </c>
      <c r="JI82">
        <v>30</v>
      </c>
      <c r="JJ82">
        <v>36.0199</v>
      </c>
      <c r="JK82">
        <v>36.017299999999999</v>
      </c>
      <c r="JL82">
        <v>22.398199999999999</v>
      </c>
      <c r="JM82">
        <v>28.869</v>
      </c>
      <c r="JN82">
        <v>89.426100000000005</v>
      </c>
      <c r="JO82">
        <v>30</v>
      </c>
      <c r="JP82">
        <v>451.40699999999998</v>
      </c>
      <c r="JQ82">
        <v>32.529400000000003</v>
      </c>
      <c r="JR82">
        <v>98.275899999999993</v>
      </c>
      <c r="JS82">
        <v>98.184100000000001</v>
      </c>
    </row>
    <row r="83" spans="1:279" x14ac:dyDescent="0.2">
      <c r="A83">
        <v>68</v>
      </c>
      <c r="B83">
        <v>1658326877</v>
      </c>
      <c r="C83">
        <v>267.5</v>
      </c>
      <c r="D83" t="s">
        <v>555</v>
      </c>
      <c r="E83" t="s">
        <v>556</v>
      </c>
      <c r="F83">
        <v>4</v>
      </c>
      <c r="G83">
        <v>1658326875</v>
      </c>
      <c r="H83">
        <f t="shared" si="50"/>
        <v>1.8939587170670404E-3</v>
      </c>
      <c r="I83">
        <f t="shared" si="51"/>
        <v>1.8939587170670404</v>
      </c>
      <c r="J83">
        <f t="shared" si="52"/>
        <v>6.3339832082983287</v>
      </c>
      <c r="K83">
        <f t="shared" si="53"/>
        <v>427.41542857142849</v>
      </c>
      <c r="L83">
        <f t="shared" si="54"/>
        <v>313.08317584200046</v>
      </c>
      <c r="M83">
        <f t="shared" si="55"/>
        <v>31.690578182866101</v>
      </c>
      <c r="N83">
        <f t="shared" si="56"/>
        <v>43.263398038806379</v>
      </c>
      <c r="O83">
        <f t="shared" si="57"/>
        <v>0.100147111394948</v>
      </c>
      <c r="P83">
        <f t="shared" si="58"/>
        <v>2.7647765109655795</v>
      </c>
      <c r="Q83">
        <f t="shared" si="59"/>
        <v>9.8174613906488115E-2</v>
      </c>
      <c r="R83">
        <f t="shared" si="60"/>
        <v>6.1533118903463427E-2</v>
      </c>
      <c r="S83">
        <f t="shared" si="61"/>
        <v>194.42106732679784</v>
      </c>
      <c r="T83">
        <f t="shared" si="62"/>
        <v>34.669054218496242</v>
      </c>
      <c r="U83">
        <f t="shared" si="63"/>
        <v>33.97287142857143</v>
      </c>
      <c r="V83">
        <f t="shared" si="64"/>
        <v>5.3349301393694715</v>
      </c>
      <c r="W83">
        <f t="shared" si="65"/>
        <v>64.953972870459353</v>
      </c>
      <c r="X83">
        <f t="shared" si="66"/>
        <v>3.467105479655392</v>
      </c>
      <c r="Y83">
        <f t="shared" si="67"/>
        <v>5.3377881697398211</v>
      </c>
      <c r="Z83">
        <f t="shared" si="68"/>
        <v>1.8678246597140795</v>
      </c>
      <c r="AA83">
        <f t="shared" si="69"/>
        <v>-83.523579422656482</v>
      </c>
      <c r="AB83">
        <f t="shared" si="70"/>
        <v>1.4309244600879354</v>
      </c>
      <c r="AC83">
        <f t="shared" si="71"/>
        <v>0.11967081442080944</v>
      </c>
      <c r="AD83">
        <f t="shared" si="72"/>
        <v>112.44808317865009</v>
      </c>
      <c r="AE83">
        <f t="shared" si="73"/>
        <v>15.761749255458984</v>
      </c>
      <c r="AF83">
        <f t="shared" si="74"/>
        <v>1.890133372488956</v>
      </c>
      <c r="AG83">
        <f t="shared" si="75"/>
        <v>6.3339832082983287</v>
      </c>
      <c r="AH83">
        <v>457.81254799164492</v>
      </c>
      <c r="AI83">
        <v>445.12906060606042</v>
      </c>
      <c r="AJ83">
        <v>1.701520305315096</v>
      </c>
      <c r="AK83">
        <v>64.097961057381042</v>
      </c>
      <c r="AL83">
        <f t="shared" si="76"/>
        <v>1.8939587170670404</v>
      </c>
      <c r="AM83">
        <v>32.567486732892959</v>
      </c>
      <c r="AN83">
        <v>34.254416969696962</v>
      </c>
      <c r="AO83">
        <v>1.4876937135308211E-4</v>
      </c>
      <c r="AP83">
        <v>90.36402905694564</v>
      </c>
      <c r="AQ83">
        <v>19</v>
      </c>
      <c r="AR83">
        <v>3</v>
      </c>
      <c r="AS83">
        <f t="shared" si="77"/>
        <v>1</v>
      </c>
      <c r="AT83">
        <f t="shared" si="78"/>
        <v>0</v>
      </c>
      <c r="AU83">
        <f t="shared" si="79"/>
        <v>47106.844732325779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1009.4793426563723</v>
      </c>
      <c r="BI83">
        <f t="shared" si="83"/>
        <v>6.3339832082983287</v>
      </c>
      <c r="BJ83" t="e">
        <f t="shared" si="84"/>
        <v>#DIV/0!</v>
      </c>
      <c r="BK83">
        <f t="shared" si="85"/>
        <v>6.2745050251656539E-3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253</v>
      </c>
      <c r="CG83">
        <v>1000</v>
      </c>
      <c r="CH83" t="s">
        <v>414</v>
      </c>
      <c r="CI83">
        <v>1110.1500000000001</v>
      </c>
      <c r="CJ83">
        <v>1175.8634999999999</v>
      </c>
      <c r="CK83">
        <v>1152.67</v>
      </c>
      <c r="CL83">
        <v>1.3005735999999999E-4</v>
      </c>
      <c r="CM83">
        <v>6.5004835999999994E-4</v>
      </c>
      <c r="CN83">
        <v>4.7597999359999997E-2</v>
      </c>
      <c r="CO83">
        <v>5.5000000000000003E-4</v>
      </c>
      <c r="CP83">
        <f t="shared" si="96"/>
        <v>1199.968571428572</v>
      </c>
      <c r="CQ83">
        <f t="shared" si="97"/>
        <v>1009.4793426563723</v>
      </c>
      <c r="CR83">
        <f t="shared" si="98"/>
        <v>0.84125481841126826</v>
      </c>
      <c r="CS83">
        <f t="shared" si="99"/>
        <v>0.16202179953374782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1658326875</v>
      </c>
      <c r="CZ83">
        <v>427.41542857142849</v>
      </c>
      <c r="DA83">
        <v>442.70471428571432</v>
      </c>
      <c r="DB83">
        <v>34.252842857142859</v>
      </c>
      <c r="DC83">
        <v>32.568499999999993</v>
      </c>
      <c r="DD83">
        <v>429.15100000000001</v>
      </c>
      <c r="DE83">
        <v>33.661042857142853</v>
      </c>
      <c r="DF83">
        <v>650.24442857142856</v>
      </c>
      <c r="DG83">
        <v>101.121</v>
      </c>
      <c r="DH83">
        <v>9.9955414285714292E-2</v>
      </c>
      <c r="DI83">
        <v>33.982471428571429</v>
      </c>
      <c r="DJ83">
        <v>999.89999999999986</v>
      </c>
      <c r="DK83">
        <v>33.97287142857143</v>
      </c>
      <c r="DL83">
        <v>0</v>
      </c>
      <c r="DM83">
        <v>0</v>
      </c>
      <c r="DN83">
        <v>8988.2128571428584</v>
      </c>
      <c r="DO83">
        <v>0</v>
      </c>
      <c r="DP83">
        <v>1839.834285714285</v>
      </c>
      <c r="DQ83">
        <v>-15.289314285714291</v>
      </c>
      <c r="DR83">
        <v>442.57485714285713</v>
      </c>
      <c r="DS83">
        <v>457.60814285714292</v>
      </c>
      <c r="DT83">
        <v>1.684348571428572</v>
      </c>
      <c r="DU83">
        <v>442.70471428571432</v>
      </c>
      <c r="DV83">
        <v>32.568499999999993</v>
      </c>
      <c r="DW83">
        <v>3.4636785714285718</v>
      </c>
      <c r="DX83">
        <v>3.2933557142857142</v>
      </c>
      <c r="DY83">
        <v>26.44275714285714</v>
      </c>
      <c r="DZ83">
        <v>25.590499999999999</v>
      </c>
      <c r="EA83">
        <v>1199.968571428572</v>
      </c>
      <c r="EB83">
        <v>0.95799985714285707</v>
      </c>
      <c r="EC83">
        <v>4.2000557142857151E-2</v>
      </c>
      <c r="ED83">
        <v>0</v>
      </c>
      <c r="EE83">
        <v>578.85228571428581</v>
      </c>
      <c r="EF83">
        <v>5.0001600000000002</v>
      </c>
      <c r="EG83">
        <v>8497.4114285714277</v>
      </c>
      <c r="EH83">
        <v>9514.9114285714295</v>
      </c>
      <c r="EI83">
        <v>48.446142857142853</v>
      </c>
      <c r="EJ83">
        <v>51.142714285714291</v>
      </c>
      <c r="EK83">
        <v>49.686999999999998</v>
      </c>
      <c r="EL83">
        <v>49.535428571428568</v>
      </c>
      <c r="EM83">
        <v>50.098000000000013</v>
      </c>
      <c r="EN83">
        <v>1144.777142857143</v>
      </c>
      <c r="EO83">
        <v>50.191428571428567</v>
      </c>
      <c r="EP83">
        <v>0</v>
      </c>
      <c r="EQ83">
        <v>769388.40000009537</v>
      </c>
      <c r="ER83">
        <v>0</v>
      </c>
      <c r="ES83">
        <v>577.68751999999995</v>
      </c>
      <c r="ET83">
        <v>12.39392306630546</v>
      </c>
      <c r="EU83">
        <v>136.03769226320699</v>
      </c>
      <c r="EV83">
        <v>8486.0264000000006</v>
      </c>
      <c r="EW83">
        <v>15</v>
      </c>
      <c r="EX83">
        <v>1658316094</v>
      </c>
      <c r="EY83" t="s">
        <v>416</v>
      </c>
      <c r="EZ83">
        <v>1658316090.5</v>
      </c>
      <c r="FA83">
        <v>1658316094</v>
      </c>
      <c r="FB83">
        <v>11</v>
      </c>
      <c r="FC83">
        <v>-0.13300000000000001</v>
      </c>
      <c r="FD83">
        <v>0.107</v>
      </c>
      <c r="FE83">
        <v>-1.72</v>
      </c>
      <c r="FF83">
        <v>0.44</v>
      </c>
      <c r="FG83">
        <v>415</v>
      </c>
      <c r="FH83">
        <v>29</v>
      </c>
      <c r="FI83">
        <v>0.15</v>
      </c>
      <c r="FJ83">
        <v>0.28000000000000003</v>
      </c>
      <c r="FK83">
        <v>-15.017844999999999</v>
      </c>
      <c r="FL83">
        <v>-1.671658536585362</v>
      </c>
      <c r="FM83">
        <v>0.1640600346671913</v>
      </c>
      <c r="FN83">
        <v>0</v>
      </c>
      <c r="FO83">
        <v>577.09791176470594</v>
      </c>
      <c r="FP83">
        <v>11.719495798908129</v>
      </c>
      <c r="FQ83">
        <v>1.160176872105052</v>
      </c>
      <c r="FR83">
        <v>0</v>
      </c>
      <c r="FS83">
        <v>1.6740072500000001</v>
      </c>
      <c r="FT83">
        <v>7.762750469043013E-2</v>
      </c>
      <c r="FU83">
        <v>8.3388047667216757E-3</v>
      </c>
      <c r="FV83">
        <v>1</v>
      </c>
      <c r="FW83">
        <v>1</v>
      </c>
      <c r="FX83">
        <v>3</v>
      </c>
      <c r="FY83" t="s">
        <v>436</v>
      </c>
      <c r="FZ83">
        <v>3.36896</v>
      </c>
      <c r="GA83">
        <v>2.8938000000000001</v>
      </c>
      <c r="GB83">
        <v>0.100359</v>
      </c>
      <c r="GC83">
        <v>0.104361</v>
      </c>
      <c r="GD83">
        <v>0.14058300000000001</v>
      </c>
      <c r="GE83">
        <v>0.13897699999999999</v>
      </c>
      <c r="GF83">
        <v>31037.599999999999</v>
      </c>
      <c r="GG83">
        <v>26874.3</v>
      </c>
      <c r="GH83">
        <v>30837.9</v>
      </c>
      <c r="GI83">
        <v>27969.8</v>
      </c>
      <c r="GJ83">
        <v>34918.699999999997</v>
      </c>
      <c r="GK83">
        <v>33979.1</v>
      </c>
      <c r="GL83">
        <v>40199.699999999997</v>
      </c>
      <c r="GM83">
        <v>38985.599999999999</v>
      </c>
      <c r="GN83">
        <v>2.2934999999999999</v>
      </c>
      <c r="GO83">
        <v>1.5878300000000001</v>
      </c>
      <c r="GP83">
        <v>0</v>
      </c>
      <c r="GQ83">
        <v>5.3852799999999999E-2</v>
      </c>
      <c r="GR83">
        <v>999.9</v>
      </c>
      <c r="GS83">
        <v>33.100299999999997</v>
      </c>
      <c r="GT83">
        <v>64.7</v>
      </c>
      <c r="GU83">
        <v>37.799999999999997</v>
      </c>
      <c r="GV83">
        <v>42.136000000000003</v>
      </c>
      <c r="GW83">
        <v>51.010199999999998</v>
      </c>
      <c r="GX83">
        <v>41.402200000000001</v>
      </c>
      <c r="GY83">
        <v>1</v>
      </c>
      <c r="GZ83">
        <v>0.68056399999999995</v>
      </c>
      <c r="HA83">
        <v>1.7919099999999999</v>
      </c>
      <c r="HB83">
        <v>20.198699999999999</v>
      </c>
      <c r="HC83">
        <v>5.2141500000000001</v>
      </c>
      <c r="HD83">
        <v>11.974</v>
      </c>
      <c r="HE83">
        <v>4.9890999999999996</v>
      </c>
      <c r="HF83">
        <v>3.2924500000000001</v>
      </c>
      <c r="HG83">
        <v>8350.9</v>
      </c>
      <c r="HH83">
        <v>9999</v>
      </c>
      <c r="HI83">
        <v>9999</v>
      </c>
      <c r="HJ83">
        <v>970.7</v>
      </c>
      <c r="HK83">
        <v>4.9713200000000004</v>
      </c>
      <c r="HL83">
        <v>1.8741000000000001</v>
      </c>
      <c r="HM83">
        <v>1.87042</v>
      </c>
      <c r="HN83">
        <v>1.86998</v>
      </c>
      <c r="HO83">
        <v>1.8746799999999999</v>
      </c>
      <c r="HP83">
        <v>1.87134</v>
      </c>
      <c r="HQ83">
        <v>1.8668400000000001</v>
      </c>
      <c r="HR83">
        <v>1.8778999999999999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-1.74</v>
      </c>
      <c r="IG83">
        <v>0.59179999999999999</v>
      </c>
      <c r="IH83">
        <v>-1.4143203888967211</v>
      </c>
      <c r="II83">
        <v>1.7196870422270779E-5</v>
      </c>
      <c r="IJ83">
        <v>-2.1741833173098589E-6</v>
      </c>
      <c r="IK83">
        <v>9.0595066644434051E-10</v>
      </c>
      <c r="IL83">
        <v>-5.0132855213330413E-2</v>
      </c>
      <c r="IM83">
        <v>-1.2435942757381079E-3</v>
      </c>
      <c r="IN83">
        <v>8.3241555849602686E-4</v>
      </c>
      <c r="IO83">
        <v>-6.8006265696850886E-6</v>
      </c>
      <c r="IP83">
        <v>17</v>
      </c>
      <c r="IQ83">
        <v>2050</v>
      </c>
      <c r="IR83">
        <v>3</v>
      </c>
      <c r="IS83">
        <v>34</v>
      </c>
      <c r="IT83">
        <v>179.8</v>
      </c>
      <c r="IU83">
        <v>179.7</v>
      </c>
      <c r="IV83">
        <v>1.1279300000000001</v>
      </c>
      <c r="IW83">
        <v>2.5756800000000002</v>
      </c>
      <c r="IX83">
        <v>1.49902</v>
      </c>
      <c r="IY83">
        <v>2.2973599999999998</v>
      </c>
      <c r="IZ83">
        <v>1.69678</v>
      </c>
      <c r="JA83">
        <v>2.2399900000000001</v>
      </c>
      <c r="JB83">
        <v>42.244500000000002</v>
      </c>
      <c r="JC83">
        <v>13.7468</v>
      </c>
      <c r="JD83">
        <v>18</v>
      </c>
      <c r="JE83">
        <v>688.23699999999997</v>
      </c>
      <c r="JF83">
        <v>298.03500000000003</v>
      </c>
      <c r="JG83">
        <v>29.9998</v>
      </c>
      <c r="JH83">
        <v>36.141100000000002</v>
      </c>
      <c r="JI83">
        <v>30</v>
      </c>
      <c r="JJ83">
        <v>36.017400000000002</v>
      </c>
      <c r="JK83">
        <v>36.0139</v>
      </c>
      <c r="JL83">
        <v>22.665099999999999</v>
      </c>
      <c r="JM83">
        <v>28.869</v>
      </c>
      <c r="JN83">
        <v>89.426100000000005</v>
      </c>
      <c r="JO83">
        <v>30</v>
      </c>
      <c r="JP83">
        <v>458.08499999999998</v>
      </c>
      <c r="JQ83">
        <v>32.527700000000003</v>
      </c>
      <c r="JR83">
        <v>98.276799999999994</v>
      </c>
      <c r="JS83">
        <v>98.183999999999997</v>
      </c>
    </row>
    <row r="84" spans="1:279" x14ac:dyDescent="0.2">
      <c r="A84">
        <v>69</v>
      </c>
      <c r="B84">
        <v>1658326881</v>
      </c>
      <c r="C84">
        <v>271.5</v>
      </c>
      <c r="D84" t="s">
        <v>557</v>
      </c>
      <c r="E84" t="s">
        <v>558</v>
      </c>
      <c r="F84">
        <v>4</v>
      </c>
      <c r="G84">
        <v>1658326878.6875</v>
      </c>
      <c r="H84">
        <f t="shared" si="50"/>
        <v>1.8880797773026205E-3</v>
      </c>
      <c r="I84">
        <f t="shared" si="51"/>
        <v>1.8880797773026206</v>
      </c>
      <c r="J84">
        <f t="shared" si="52"/>
        <v>6.4709369763134035</v>
      </c>
      <c r="K84">
        <f t="shared" si="53"/>
        <v>433.46687500000002</v>
      </c>
      <c r="L84">
        <f t="shared" si="54"/>
        <v>316.46493279411015</v>
      </c>
      <c r="M84">
        <f t="shared" si="55"/>
        <v>32.033189601431793</v>
      </c>
      <c r="N84">
        <f t="shared" si="56"/>
        <v>43.876351386612654</v>
      </c>
      <c r="O84">
        <f t="shared" si="57"/>
        <v>9.9853210236084108E-2</v>
      </c>
      <c r="P84">
        <f t="shared" si="58"/>
        <v>2.7689095457249788</v>
      </c>
      <c r="Q84">
        <f t="shared" si="59"/>
        <v>9.7895016273693694E-2</v>
      </c>
      <c r="R84">
        <f t="shared" si="60"/>
        <v>6.135712263653386E-2</v>
      </c>
      <c r="S84">
        <f t="shared" si="61"/>
        <v>194.42659911253443</v>
      </c>
      <c r="T84">
        <f t="shared" si="62"/>
        <v>34.671373216474358</v>
      </c>
      <c r="U84">
        <f t="shared" si="63"/>
        <v>33.972524999999997</v>
      </c>
      <c r="V84">
        <f t="shared" si="64"/>
        <v>5.3348270284833665</v>
      </c>
      <c r="W84">
        <f t="shared" si="65"/>
        <v>64.954822460359068</v>
      </c>
      <c r="X84">
        <f t="shared" si="66"/>
        <v>3.4674658445957536</v>
      </c>
      <c r="Y84">
        <f t="shared" si="67"/>
        <v>5.3382731462500637</v>
      </c>
      <c r="Z84">
        <f t="shared" si="68"/>
        <v>1.867361183887613</v>
      </c>
      <c r="AA84">
        <f t="shared" si="69"/>
        <v>-83.26431817904556</v>
      </c>
      <c r="AB84">
        <f t="shared" si="70"/>
        <v>1.7278865002922057</v>
      </c>
      <c r="AC84">
        <f t="shared" si="71"/>
        <v>0.14429149534384259</v>
      </c>
      <c r="AD84">
        <f t="shared" si="72"/>
        <v>113.03445892912492</v>
      </c>
      <c r="AE84">
        <f t="shared" si="73"/>
        <v>15.855796505171838</v>
      </c>
      <c r="AF84">
        <f t="shared" si="74"/>
        <v>1.8858316180807253</v>
      </c>
      <c r="AG84">
        <f t="shared" si="75"/>
        <v>6.4709369763134035</v>
      </c>
      <c r="AH84">
        <v>464.69639705707749</v>
      </c>
      <c r="AI84">
        <v>451.91285454545459</v>
      </c>
      <c r="AJ84">
        <v>1.6937015717874031</v>
      </c>
      <c r="AK84">
        <v>64.097961057381042</v>
      </c>
      <c r="AL84">
        <f t="shared" si="76"/>
        <v>1.8880797773026206</v>
      </c>
      <c r="AM84">
        <v>32.575053379085141</v>
      </c>
      <c r="AN84">
        <v>34.25710787878787</v>
      </c>
      <c r="AO84">
        <v>7.8964212924094275E-5</v>
      </c>
      <c r="AP84">
        <v>90.36402905694564</v>
      </c>
      <c r="AQ84">
        <v>19</v>
      </c>
      <c r="AR84">
        <v>3</v>
      </c>
      <c r="AS84">
        <f t="shared" si="77"/>
        <v>1</v>
      </c>
      <c r="AT84">
        <f t="shared" si="78"/>
        <v>0</v>
      </c>
      <c r="AU84">
        <f t="shared" si="79"/>
        <v>47219.915434434442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1009.5088497992407</v>
      </c>
      <c r="BI84">
        <f t="shared" si="83"/>
        <v>6.4709369763134035</v>
      </c>
      <c r="BJ84" t="e">
        <f t="shared" si="84"/>
        <v>#DIV/0!</v>
      </c>
      <c r="BK84">
        <f t="shared" si="85"/>
        <v>6.4099853880431731E-3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253</v>
      </c>
      <c r="CG84">
        <v>1000</v>
      </c>
      <c r="CH84" t="s">
        <v>414</v>
      </c>
      <c r="CI84">
        <v>1110.1500000000001</v>
      </c>
      <c r="CJ84">
        <v>1175.8634999999999</v>
      </c>
      <c r="CK84">
        <v>1152.67</v>
      </c>
      <c r="CL84">
        <v>1.3005735999999999E-4</v>
      </c>
      <c r="CM84">
        <v>6.5004835999999994E-4</v>
      </c>
      <c r="CN84">
        <v>4.7597999359999997E-2</v>
      </c>
      <c r="CO84">
        <v>5.5000000000000003E-4</v>
      </c>
      <c r="CP84">
        <f t="shared" si="96"/>
        <v>1200.0037500000001</v>
      </c>
      <c r="CQ84">
        <f t="shared" si="97"/>
        <v>1009.5088497992407</v>
      </c>
      <c r="CR84">
        <f t="shared" si="98"/>
        <v>0.84125474591161953</v>
      </c>
      <c r="CS84">
        <f t="shared" si="99"/>
        <v>0.16202165960942574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1658326878.6875</v>
      </c>
      <c r="CZ84">
        <v>433.46687500000002</v>
      </c>
      <c r="DA84">
        <v>448.85162500000001</v>
      </c>
      <c r="DB84">
        <v>34.256075000000003</v>
      </c>
      <c r="DC84">
        <v>32.575587499999997</v>
      </c>
      <c r="DD84">
        <v>435.21062499999988</v>
      </c>
      <c r="DE84">
        <v>33.664162500000003</v>
      </c>
      <c r="DF84">
        <v>650.25075000000004</v>
      </c>
      <c r="DG84">
        <v>101.122</v>
      </c>
      <c r="DH84">
        <v>9.9924712500000012E-2</v>
      </c>
      <c r="DI84">
        <v>33.984099999999998</v>
      </c>
      <c r="DJ84">
        <v>999.9</v>
      </c>
      <c r="DK84">
        <v>33.972524999999997</v>
      </c>
      <c r="DL84">
        <v>0</v>
      </c>
      <c r="DM84">
        <v>0</v>
      </c>
      <c r="DN84">
        <v>9010.0774999999994</v>
      </c>
      <c r="DO84">
        <v>0</v>
      </c>
      <c r="DP84">
        <v>1840.5237500000001</v>
      </c>
      <c r="DQ84">
        <v>-15.3847375</v>
      </c>
      <c r="DR84">
        <v>448.842625</v>
      </c>
      <c r="DS84">
        <v>463.96562499999999</v>
      </c>
      <c r="DT84">
        <v>1.6805062500000001</v>
      </c>
      <c r="DU84">
        <v>448.85162500000001</v>
      </c>
      <c r="DV84">
        <v>32.575587499999997</v>
      </c>
      <c r="DW84">
        <v>3.4640474999999999</v>
      </c>
      <c r="DX84">
        <v>3.2941125000000002</v>
      </c>
      <c r="DY84">
        <v>26.44455</v>
      </c>
      <c r="DZ84">
        <v>25.594362499999999</v>
      </c>
      <c r="EA84">
        <v>1200.0037500000001</v>
      </c>
      <c r="EB84">
        <v>0.95800300000000005</v>
      </c>
      <c r="EC84">
        <v>4.19975E-2</v>
      </c>
      <c r="ED84">
        <v>0</v>
      </c>
      <c r="EE84">
        <v>579.49562500000002</v>
      </c>
      <c r="EF84">
        <v>5.0001600000000002</v>
      </c>
      <c r="EG84">
        <v>8504.2924999999996</v>
      </c>
      <c r="EH84">
        <v>9515.213749999999</v>
      </c>
      <c r="EI84">
        <v>48.444875000000003</v>
      </c>
      <c r="EJ84">
        <v>51.132750000000001</v>
      </c>
      <c r="EK84">
        <v>49.686999999999998</v>
      </c>
      <c r="EL84">
        <v>49.538749999999993</v>
      </c>
      <c r="EM84">
        <v>50.101374999999997</v>
      </c>
      <c r="EN84">
        <v>1144.81375</v>
      </c>
      <c r="EO84">
        <v>50.19</v>
      </c>
      <c r="EP84">
        <v>0</v>
      </c>
      <c r="EQ84">
        <v>769392.60000014305</v>
      </c>
      <c r="ER84">
        <v>0</v>
      </c>
      <c r="ES84">
        <v>578.47038461538466</v>
      </c>
      <c r="ET84">
        <v>11.821675207918121</v>
      </c>
      <c r="EU84">
        <v>121.73675209665559</v>
      </c>
      <c r="EV84">
        <v>8494.3453846153843</v>
      </c>
      <c r="EW84">
        <v>15</v>
      </c>
      <c r="EX84">
        <v>1658316094</v>
      </c>
      <c r="EY84" t="s">
        <v>416</v>
      </c>
      <c r="EZ84">
        <v>1658316090.5</v>
      </c>
      <c r="FA84">
        <v>1658316094</v>
      </c>
      <c r="FB84">
        <v>11</v>
      </c>
      <c r="FC84">
        <v>-0.13300000000000001</v>
      </c>
      <c r="FD84">
        <v>0.107</v>
      </c>
      <c r="FE84">
        <v>-1.72</v>
      </c>
      <c r="FF84">
        <v>0.44</v>
      </c>
      <c r="FG84">
        <v>415</v>
      </c>
      <c r="FH84">
        <v>29</v>
      </c>
      <c r="FI84">
        <v>0.15</v>
      </c>
      <c r="FJ84">
        <v>0.28000000000000003</v>
      </c>
      <c r="FK84">
        <v>-15.133445</v>
      </c>
      <c r="FL84">
        <v>-1.844942589118177</v>
      </c>
      <c r="FM84">
        <v>0.18008200486167411</v>
      </c>
      <c r="FN84">
        <v>0</v>
      </c>
      <c r="FO84">
        <v>577.88397058823534</v>
      </c>
      <c r="FP84">
        <v>11.80851030952681</v>
      </c>
      <c r="FQ84">
        <v>1.172802161875425</v>
      </c>
      <c r="FR84">
        <v>0</v>
      </c>
      <c r="FS84">
        <v>1.67676275</v>
      </c>
      <c r="FT84">
        <v>6.3584352720447546E-2</v>
      </c>
      <c r="FU84">
        <v>7.7204527028860272E-3</v>
      </c>
      <c r="FV84">
        <v>1</v>
      </c>
      <c r="FW84">
        <v>1</v>
      </c>
      <c r="FX84">
        <v>3</v>
      </c>
      <c r="FY84" t="s">
        <v>436</v>
      </c>
      <c r="FZ84">
        <v>3.3690000000000002</v>
      </c>
      <c r="GA84">
        <v>2.8936799999999998</v>
      </c>
      <c r="GB84">
        <v>0.101521</v>
      </c>
      <c r="GC84">
        <v>0.105533</v>
      </c>
      <c r="GD84">
        <v>0.140596</v>
      </c>
      <c r="GE84">
        <v>0.13899800000000001</v>
      </c>
      <c r="GF84">
        <v>30998.2</v>
      </c>
      <c r="GG84">
        <v>26838.3</v>
      </c>
      <c r="GH84">
        <v>30838.7</v>
      </c>
      <c r="GI84">
        <v>27968.9</v>
      </c>
      <c r="GJ84">
        <v>34918.800000000003</v>
      </c>
      <c r="GK84">
        <v>33977.4</v>
      </c>
      <c r="GL84">
        <v>40200.5</v>
      </c>
      <c r="GM84">
        <v>38984.6</v>
      </c>
      <c r="GN84">
        <v>2.2932700000000001</v>
      </c>
      <c r="GO84">
        <v>1.58795</v>
      </c>
      <c r="GP84">
        <v>0</v>
      </c>
      <c r="GQ84">
        <v>5.3376E-2</v>
      </c>
      <c r="GR84">
        <v>999.9</v>
      </c>
      <c r="GS84">
        <v>33.106900000000003</v>
      </c>
      <c r="GT84">
        <v>64.7</v>
      </c>
      <c r="GU84">
        <v>37.799999999999997</v>
      </c>
      <c r="GV84">
        <v>42.134500000000003</v>
      </c>
      <c r="GW84">
        <v>50.560200000000002</v>
      </c>
      <c r="GX84">
        <v>41.157899999999998</v>
      </c>
      <c r="GY84">
        <v>1</v>
      </c>
      <c r="GZ84">
        <v>0.68049800000000005</v>
      </c>
      <c r="HA84">
        <v>1.7970999999999999</v>
      </c>
      <c r="HB84">
        <v>20.198599999999999</v>
      </c>
      <c r="HC84">
        <v>5.2147399999999999</v>
      </c>
      <c r="HD84">
        <v>11.974</v>
      </c>
      <c r="HE84">
        <v>4.98935</v>
      </c>
      <c r="HF84">
        <v>3.2925800000000001</v>
      </c>
      <c r="HG84">
        <v>8350.9</v>
      </c>
      <c r="HH84">
        <v>9999</v>
      </c>
      <c r="HI84">
        <v>9999</v>
      </c>
      <c r="HJ84">
        <v>970.7</v>
      </c>
      <c r="HK84">
        <v>4.9713399999999996</v>
      </c>
      <c r="HL84">
        <v>1.87409</v>
      </c>
      <c r="HM84">
        <v>1.87042</v>
      </c>
      <c r="HN84">
        <v>1.87</v>
      </c>
      <c r="HO84">
        <v>1.87469</v>
      </c>
      <c r="HP84">
        <v>1.87134</v>
      </c>
      <c r="HQ84">
        <v>1.86687</v>
      </c>
      <c r="HR84">
        <v>1.8778999999999999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-1.7490000000000001</v>
      </c>
      <c r="IG84">
        <v>0.59199999999999997</v>
      </c>
      <c r="IH84">
        <v>-1.4143203888967211</v>
      </c>
      <c r="II84">
        <v>1.7196870422270779E-5</v>
      </c>
      <c r="IJ84">
        <v>-2.1741833173098589E-6</v>
      </c>
      <c r="IK84">
        <v>9.0595066644434051E-10</v>
      </c>
      <c r="IL84">
        <v>-5.0132855213330413E-2</v>
      </c>
      <c r="IM84">
        <v>-1.2435942757381079E-3</v>
      </c>
      <c r="IN84">
        <v>8.3241555849602686E-4</v>
      </c>
      <c r="IO84">
        <v>-6.8006265696850886E-6</v>
      </c>
      <c r="IP84">
        <v>17</v>
      </c>
      <c r="IQ84">
        <v>2050</v>
      </c>
      <c r="IR84">
        <v>3</v>
      </c>
      <c r="IS84">
        <v>34</v>
      </c>
      <c r="IT84">
        <v>179.8</v>
      </c>
      <c r="IU84">
        <v>179.8</v>
      </c>
      <c r="IV84">
        <v>1.1413599999999999</v>
      </c>
      <c r="IW84">
        <v>2.5744600000000002</v>
      </c>
      <c r="IX84">
        <v>1.49902</v>
      </c>
      <c r="IY84">
        <v>2.2973599999999998</v>
      </c>
      <c r="IZ84">
        <v>1.69678</v>
      </c>
      <c r="JA84">
        <v>2.2778299999999998</v>
      </c>
      <c r="JB84">
        <v>42.244500000000002</v>
      </c>
      <c r="JC84">
        <v>13.7468</v>
      </c>
      <c r="JD84">
        <v>18</v>
      </c>
      <c r="JE84">
        <v>688.01800000000003</v>
      </c>
      <c r="JF84">
        <v>298.08199999999999</v>
      </c>
      <c r="JG84">
        <v>30.000800000000002</v>
      </c>
      <c r="JH84">
        <v>36.139400000000002</v>
      </c>
      <c r="JI84">
        <v>29.9999</v>
      </c>
      <c r="JJ84">
        <v>36.014099999999999</v>
      </c>
      <c r="JK84">
        <v>36.010599999999997</v>
      </c>
      <c r="JL84">
        <v>22.934799999999999</v>
      </c>
      <c r="JM84">
        <v>28.869</v>
      </c>
      <c r="JN84">
        <v>89.049000000000007</v>
      </c>
      <c r="JO84">
        <v>30</v>
      </c>
      <c r="JP84">
        <v>464.76799999999997</v>
      </c>
      <c r="JQ84">
        <v>32.516399999999997</v>
      </c>
      <c r="JR84">
        <v>98.278899999999993</v>
      </c>
      <c r="JS84">
        <v>98.181200000000004</v>
      </c>
    </row>
    <row r="85" spans="1:279" x14ac:dyDescent="0.2">
      <c r="A85">
        <v>70</v>
      </c>
      <c r="B85">
        <v>1658326885</v>
      </c>
      <c r="C85">
        <v>275.5</v>
      </c>
      <c r="D85" t="s">
        <v>559</v>
      </c>
      <c r="E85" t="s">
        <v>560</v>
      </c>
      <c r="F85">
        <v>4</v>
      </c>
      <c r="G85">
        <v>1658326883</v>
      </c>
      <c r="H85">
        <f t="shared" si="50"/>
        <v>1.8956232190333261E-3</v>
      </c>
      <c r="I85">
        <f t="shared" si="51"/>
        <v>1.8956232190333262</v>
      </c>
      <c r="J85">
        <f t="shared" si="52"/>
        <v>6.6032385219024619</v>
      </c>
      <c r="K85">
        <f t="shared" si="53"/>
        <v>440.5182857142857</v>
      </c>
      <c r="L85">
        <f t="shared" si="54"/>
        <v>321.65716204614165</v>
      </c>
      <c r="M85">
        <f t="shared" si="55"/>
        <v>32.558930321753643</v>
      </c>
      <c r="N85">
        <f t="shared" si="56"/>
        <v>44.590346065331254</v>
      </c>
      <c r="O85">
        <f t="shared" si="57"/>
        <v>0.10030707624834549</v>
      </c>
      <c r="P85">
        <f t="shared" si="58"/>
        <v>2.770516371379582</v>
      </c>
      <c r="Q85">
        <f t="shared" si="59"/>
        <v>9.8332351982399396E-2</v>
      </c>
      <c r="R85">
        <f t="shared" si="60"/>
        <v>6.1631903129498178E-2</v>
      </c>
      <c r="S85">
        <f t="shared" si="61"/>
        <v>194.42691261253503</v>
      </c>
      <c r="T85">
        <f t="shared" si="62"/>
        <v>34.671635946627632</v>
      </c>
      <c r="U85">
        <f t="shared" si="63"/>
        <v>33.971528571428571</v>
      </c>
      <c r="V85">
        <f t="shared" si="64"/>
        <v>5.3345304614720144</v>
      </c>
      <c r="W85">
        <f t="shared" si="65"/>
        <v>64.955830434457326</v>
      </c>
      <c r="X85">
        <f t="shared" si="66"/>
        <v>3.468039214898766</v>
      </c>
      <c r="Y85">
        <f t="shared" si="67"/>
        <v>5.3390730157751385</v>
      </c>
      <c r="Z85">
        <f t="shared" si="68"/>
        <v>1.8664912465732484</v>
      </c>
      <c r="AA85">
        <f t="shared" si="69"/>
        <v>-83.59698395936968</v>
      </c>
      <c r="AB85">
        <f t="shared" si="70"/>
        <v>2.2788690851378677</v>
      </c>
      <c r="AC85">
        <f t="shared" si="71"/>
        <v>0.19019387732770274</v>
      </c>
      <c r="AD85">
        <f t="shared" si="72"/>
        <v>113.29899161563094</v>
      </c>
      <c r="AE85">
        <f t="shared" si="73"/>
        <v>16.009710046332607</v>
      </c>
      <c r="AF85">
        <f t="shared" si="74"/>
        <v>1.8961740182899613</v>
      </c>
      <c r="AG85">
        <f t="shared" si="75"/>
        <v>6.6032385219024619</v>
      </c>
      <c r="AH85">
        <v>471.61221826984593</v>
      </c>
      <c r="AI85">
        <v>458.69228484848469</v>
      </c>
      <c r="AJ85">
        <v>1.6962872863393359</v>
      </c>
      <c r="AK85">
        <v>64.097961057381042</v>
      </c>
      <c r="AL85">
        <f t="shared" si="76"/>
        <v>1.8956232190333262</v>
      </c>
      <c r="AM85">
        <v>32.574640245820007</v>
      </c>
      <c r="AN85">
        <v>34.263043636363648</v>
      </c>
      <c r="AO85">
        <v>1.485404226961012E-4</v>
      </c>
      <c r="AP85">
        <v>90.36402905694564</v>
      </c>
      <c r="AQ85">
        <v>19</v>
      </c>
      <c r="AR85">
        <v>3</v>
      </c>
      <c r="AS85">
        <f t="shared" si="77"/>
        <v>1</v>
      </c>
      <c r="AT85">
        <f t="shared" si="78"/>
        <v>0</v>
      </c>
      <c r="AU85">
        <f t="shared" si="79"/>
        <v>47263.583514253049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1009.5104997992406</v>
      </c>
      <c r="BI85">
        <f t="shared" si="83"/>
        <v>6.6032385219024619</v>
      </c>
      <c r="BJ85" t="e">
        <f t="shared" si="84"/>
        <v>#DIV/0!</v>
      </c>
      <c r="BK85">
        <f t="shared" si="85"/>
        <v>6.541030056859869E-3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253</v>
      </c>
      <c r="CG85">
        <v>1000</v>
      </c>
      <c r="CH85" t="s">
        <v>414</v>
      </c>
      <c r="CI85">
        <v>1110.1500000000001</v>
      </c>
      <c r="CJ85">
        <v>1175.8634999999999</v>
      </c>
      <c r="CK85">
        <v>1152.67</v>
      </c>
      <c r="CL85">
        <v>1.3005735999999999E-4</v>
      </c>
      <c r="CM85">
        <v>6.5004835999999994E-4</v>
      </c>
      <c r="CN85">
        <v>4.7597999359999997E-2</v>
      </c>
      <c r="CO85">
        <v>5.5000000000000003E-4</v>
      </c>
      <c r="CP85">
        <f t="shared" si="96"/>
        <v>1200.005714285714</v>
      </c>
      <c r="CQ85">
        <f t="shared" si="97"/>
        <v>1009.5104997992406</v>
      </c>
      <c r="CR85">
        <f t="shared" si="98"/>
        <v>0.84125474385772991</v>
      </c>
      <c r="CS85">
        <f t="shared" si="99"/>
        <v>0.16202165564541901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1658326883</v>
      </c>
      <c r="CZ85">
        <v>440.5182857142857</v>
      </c>
      <c r="DA85">
        <v>456.06171428571417</v>
      </c>
      <c r="DB85">
        <v>34.261557142857143</v>
      </c>
      <c r="DC85">
        <v>32.571842857142862</v>
      </c>
      <c r="DD85">
        <v>442.27214285714291</v>
      </c>
      <c r="DE85">
        <v>33.669471428571427</v>
      </c>
      <c r="DF85">
        <v>650.24300000000005</v>
      </c>
      <c r="DG85">
        <v>101.1225714285714</v>
      </c>
      <c r="DH85">
        <v>9.9892000000000009E-2</v>
      </c>
      <c r="DI85">
        <v>33.986785714285723</v>
      </c>
      <c r="DJ85">
        <v>999.89999999999986</v>
      </c>
      <c r="DK85">
        <v>33.971528571428571</v>
      </c>
      <c r="DL85">
        <v>0</v>
      </c>
      <c r="DM85">
        <v>0</v>
      </c>
      <c r="DN85">
        <v>9018.5700000000015</v>
      </c>
      <c r="DO85">
        <v>0</v>
      </c>
      <c r="DP85">
        <v>1838.6057142857139</v>
      </c>
      <c r="DQ85">
        <v>-15.543428571428571</v>
      </c>
      <c r="DR85">
        <v>456.14685714285719</v>
      </c>
      <c r="DS85">
        <v>471.41657142857139</v>
      </c>
      <c r="DT85">
        <v>1.689697142857143</v>
      </c>
      <c r="DU85">
        <v>456.06171428571417</v>
      </c>
      <c r="DV85">
        <v>32.571842857142862</v>
      </c>
      <c r="DW85">
        <v>3.4646128571428569</v>
      </c>
      <c r="DX85">
        <v>3.2937442857142858</v>
      </c>
      <c r="DY85">
        <v>26.447314285714292</v>
      </c>
      <c r="DZ85">
        <v>25.592500000000001</v>
      </c>
      <c r="EA85">
        <v>1200.005714285714</v>
      </c>
      <c r="EB85">
        <v>0.95800299999999994</v>
      </c>
      <c r="EC85">
        <v>4.1997500000000007E-2</v>
      </c>
      <c r="ED85">
        <v>0</v>
      </c>
      <c r="EE85">
        <v>580.60442857142857</v>
      </c>
      <c r="EF85">
        <v>5.0001600000000002</v>
      </c>
      <c r="EG85">
        <v>8513.6857142857152</v>
      </c>
      <c r="EH85">
        <v>9515.2314285714274</v>
      </c>
      <c r="EI85">
        <v>48.410428571428568</v>
      </c>
      <c r="EJ85">
        <v>51.125</v>
      </c>
      <c r="EK85">
        <v>49.615857142857138</v>
      </c>
      <c r="EL85">
        <v>49.526571428571422</v>
      </c>
      <c r="EM85">
        <v>50.089000000000013</v>
      </c>
      <c r="EN85">
        <v>1144.815714285714</v>
      </c>
      <c r="EO85">
        <v>50.19</v>
      </c>
      <c r="EP85">
        <v>0</v>
      </c>
      <c r="EQ85">
        <v>769396.20000004768</v>
      </c>
      <c r="ER85">
        <v>0</v>
      </c>
      <c r="ES85">
        <v>579.27373076923072</v>
      </c>
      <c r="ET85">
        <v>12.99627347893013</v>
      </c>
      <c r="EU85">
        <v>121.8389742048972</v>
      </c>
      <c r="EV85">
        <v>8501.9111538461548</v>
      </c>
      <c r="EW85">
        <v>15</v>
      </c>
      <c r="EX85">
        <v>1658316094</v>
      </c>
      <c r="EY85" t="s">
        <v>416</v>
      </c>
      <c r="EZ85">
        <v>1658316090.5</v>
      </c>
      <c r="FA85">
        <v>1658316094</v>
      </c>
      <c r="FB85">
        <v>11</v>
      </c>
      <c r="FC85">
        <v>-0.13300000000000001</v>
      </c>
      <c r="FD85">
        <v>0.107</v>
      </c>
      <c r="FE85">
        <v>-1.72</v>
      </c>
      <c r="FF85">
        <v>0.44</v>
      </c>
      <c r="FG85">
        <v>415</v>
      </c>
      <c r="FH85">
        <v>29</v>
      </c>
      <c r="FI85">
        <v>0.15</v>
      </c>
      <c r="FJ85">
        <v>0.28000000000000003</v>
      </c>
      <c r="FK85">
        <v>-15.2600225</v>
      </c>
      <c r="FL85">
        <v>-1.9794697936209811</v>
      </c>
      <c r="FM85">
        <v>0.19287297048510979</v>
      </c>
      <c r="FN85">
        <v>0</v>
      </c>
      <c r="FO85">
        <v>578.77029411764715</v>
      </c>
      <c r="FP85">
        <v>12.772864777775011</v>
      </c>
      <c r="FQ85">
        <v>1.268803756425066</v>
      </c>
      <c r="FR85">
        <v>0</v>
      </c>
      <c r="FS85">
        <v>1.6816525</v>
      </c>
      <c r="FT85">
        <v>4.5267242026268008E-2</v>
      </c>
      <c r="FU85">
        <v>6.0448117216336996E-3</v>
      </c>
      <c r="FV85">
        <v>1</v>
      </c>
      <c r="FW85">
        <v>1</v>
      </c>
      <c r="FX85">
        <v>3</v>
      </c>
      <c r="FY85" t="s">
        <v>436</v>
      </c>
      <c r="FZ85">
        <v>3.36903</v>
      </c>
      <c r="GA85">
        <v>2.8938100000000002</v>
      </c>
      <c r="GB85">
        <v>0.10266599999999999</v>
      </c>
      <c r="GC85">
        <v>0.10671</v>
      </c>
      <c r="GD85">
        <v>0.14060800000000001</v>
      </c>
      <c r="GE85">
        <v>0.138958</v>
      </c>
      <c r="GF85">
        <v>30958.3</v>
      </c>
      <c r="GG85">
        <v>26803.5</v>
      </c>
      <c r="GH85">
        <v>30838.3</v>
      </c>
      <c r="GI85">
        <v>27969.5</v>
      </c>
      <c r="GJ85">
        <v>34918.1</v>
      </c>
      <c r="GK85">
        <v>33979.599999999999</v>
      </c>
      <c r="GL85">
        <v>40200.199999999997</v>
      </c>
      <c r="GM85">
        <v>38985.4</v>
      </c>
      <c r="GN85">
        <v>2.2930999999999999</v>
      </c>
      <c r="GO85">
        <v>1.5879000000000001</v>
      </c>
      <c r="GP85">
        <v>0</v>
      </c>
      <c r="GQ85">
        <v>5.3286600000000003E-2</v>
      </c>
      <c r="GR85">
        <v>999.9</v>
      </c>
      <c r="GS85">
        <v>33.1128</v>
      </c>
      <c r="GT85">
        <v>64.7</v>
      </c>
      <c r="GU85">
        <v>37.799999999999997</v>
      </c>
      <c r="GV85">
        <v>42.133699999999997</v>
      </c>
      <c r="GW85">
        <v>50.380200000000002</v>
      </c>
      <c r="GX85">
        <v>40.777200000000001</v>
      </c>
      <c r="GY85">
        <v>1</v>
      </c>
      <c r="GZ85">
        <v>0.68050100000000002</v>
      </c>
      <c r="HA85">
        <v>1.8023899999999999</v>
      </c>
      <c r="HB85">
        <v>20.198699999999999</v>
      </c>
      <c r="HC85">
        <v>5.2151899999999998</v>
      </c>
      <c r="HD85">
        <v>11.974</v>
      </c>
      <c r="HE85">
        <v>4.9894499999999997</v>
      </c>
      <c r="HF85">
        <v>3.2926500000000001</v>
      </c>
      <c r="HG85">
        <v>8350.9</v>
      </c>
      <c r="HH85">
        <v>9999</v>
      </c>
      <c r="HI85">
        <v>9999</v>
      </c>
      <c r="HJ85">
        <v>970.7</v>
      </c>
      <c r="HK85">
        <v>4.9713099999999999</v>
      </c>
      <c r="HL85">
        <v>1.87409</v>
      </c>
      <c r="HM85">
        <v>1.87042</v>
      </c>
      <c r="HN85">
        <v>1.87</v>
      </c>
      <c r="HO85">
        <v>1.87469</v>
      </c>
      <c r="HP85">
        <v>1.87134</v>
      </c>
      <c r="HQ85">
        <v>1.8668899999999999</v>
      </c>
      <c r="HR85">
        <v>1.8778999999999999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-1.7589999999999999</v>
      </c>
      <c r="IG85">
        <v>0.59209999999999996</v>
      </c>
      <c r="IH85">
        <v>-1.4143203888967211</v>
      </c>
      <c r="II85">
        <v>1.7196870422270779E-5</v>
      </c>
      <c r="IJ85">
        <v>-2.1741833173098589E-6</v>
      </c>
      <c r="IK85">
        <v>9.0595066644434051E-10</v>
      </c>
      <c r="IL85">
        <v>-5.0132855213330413E-2</v>
      </c>
      <c r="IM85">
        <v>-1.2435942757381079E-3</v>
      </c>
      <c r="IN85">
        <v>8.3241555849602686E-4</v>
      </c>
      <c r="IO85">
        <v>-6.8006265696850886E-6</v>
      </c>
      <c r="IP85">
        <v>17</v>
      </c>
      <c r="IQ85">
        <v>2050</v>
      </c>
      <c r="IR85">
        <v>3</v>
      </c>
      <c r="IS85">
        <v>34</v>
      </c>
      <c r="IT85">
        <v>179.9</v>
      </c>
      <c r="IU85">
        <v>179.8</v>
      </c>
      <c r="IV85">
        <v>1.15479</v>
      </c>
      <c r="IW85">
        <v>2.5683600000000002</v>
      </c>
      <c r="IX85">
        <v>1.49902</v>
      </c>
      <c r="IY85">
        <v>2.2973599999999998</v>
      </c>
      <c r="IZ85">
        <v>1.69678</v>
      </c>
      <c r="JA85">
        <v>2.34009</v>
      </c>
      <c r="JB85">
        <v>42.244500000000002</v>
      </c>
      <c r="JC85">
        <v>13.773</v>
      </c>
      <c r="JD85">
        <v>18</v>
      </c>
      <c r="JE85">
        <v>687.84</v>
      </c>
      <c r="JF85">
        <v>298.04500000000002</v>
      </c>
      <c r="JG85">
        <v>30.001100000000001</v>
      </c>
      <c r="JH85">
        <v>36.136400000000002</v>
      </c>
      <c r="JI85">
        <v>29.9999</v>
      </c>
      <c r="JJ85">
        <v>36.010899999999999</v>
      </c>
      <c r="JK85">
        <v>36.008099999999999</v>
      </c>
      <c r="JL85">
        <v>23.200900000000001</v>
      </c>
      <c r="JM85">
        <v>28.869</v>
      </c>
      <c r="JN85">
        <v>89.049000000000007</v>
      </c>
      <c r="JO85">
        <v>30</v>
      </c>
      <c r="JP85">
        <v>471.44499999999999</v>
      </c>
      <c r="JQ85">
        <v>32.509799999999998</v>
      </c>
      <c r="JR85">
        <v>98.278000000000006</v>
      </c>
      <c r="JS85">
        <v>98.183199999999999</v>
      </c>
    </row>
    <row r="86" spans="1:279" x14ac:dyDescent="0.2">
      <c r="A86">
        <v>71</v>
      </c>
      <c r="B86">
        <v>1658326889</v>
      </c>
      <c r="C86">
        <v>279.5</v>
      </c>
      <c r="D86" t="s">
        <v>561</v>
      </c>
      <c r="E86" t="s">
        <v>562</v>
      </c>
      <c r="F86">
        <v>4</v>
      </c>
      <c r="G86">
        <v>1658326886.6875</v>
      </c>
      <c r="H86">
        <f t="shared" si="50"/>
        <v>1.9014876326571254E-3</v>
      </c>
      <c r="I86">
        <f t="shared" si="51"/>
        <v>1.9014876326571253</v>
      </c>
      <c r="J86">
        <f t="shared" si="52"/>
        <v>6.6974475180616846</v>
      </c>
      <c r="K86">
        <f t="shared" si="53"/>
        <v>446.55975000000001</v>
      </c>
      <c r="L86">
        <f t="shared" si="54"/>
        <v>326.24756601729916</v>
      </c>
      <c r="M86">
        <f t="shared" si="55"/>
        <v>33.023810761305157</v>
      </c>
      <c r="N86">
        <f t="shared" si="56"/>
        <v>45.20219064817109</v>
      </c>
      <c r="O86">
        <f t="shared" si="57"/>
        <v>0.10054275049009231</v>
      </c>
      <c r="P86">
        <f t="shared" si="58"/>
        <v>2.7703705092644371</v>
      </c>
      <c r="Q86">
        <f t="shared" si="59"/>
        <v>9.8558732649852709E-2</v>
      </c>
      <c r="R86">
        <f t="shared" si="60"/>
        <v>6.1774203151754331E-2</v>
      </c>
      <c r="S86">
        <f t="shared" si="61"/>
        <v>194.42699811253524</v>
      </c>
      <c r="T86">
        <f t="shared" si="62"/>
        <v>34.668624116168679</v>
      </c>
      <c r="U86">
        <f t="shared" si="63"/>
        <v>33.976162500000001</v>
      </c>
      <c r="V86">
        <f t="shared" si="64"/>
        <v>5.3359097792276504</v>
      </c>
      <c r="W86">
        <f t="shared" si="65"/>
        <v>64.959286390571918</v>
      </c>
      <c r="X86">
        <f t="shared" si="66"/>
        <v>3.4679435449071141</v>
      </c>
      <c r="Y86">
        <f t="shared" si="67"/>
        <v>5.3386416902055833</v>
      </c>
      <c r="Z86">
        <f t="shared" si="68"/>
        <v>1.8679662343205363</v>
      </c>
      <c r="AA86">
        <f t="shared" si="69"/>
        <v>-83.855604600179234</v>
      </c>
      <c r="AB86">
        <f t="shared" si="70"/>
        <v>1.3703432716657427</v>
      </c>
      <c r="AC86">
        <f t="shared" si="71"/>
        <v>0.11437632878986964</v>
      </c>
      <c r="AD86">
        <f t="shared" si="72"/>
        <v>112.05611311281162</v>
      </c>
      <c r="AE86">
        <f t="shared" si="73"/>
        <v>16.105621728837335</v>
      </c>
      <c r="AF86">
        <f t="shared" si="74"/>
        <v>1.9043787322160839</v>
      </c>
      <c r="AG86">
        <f t="shared" si="75"/>
        <v>6.6974475180616846</v>
      </c>
      <c r="AH86">
        <v>478.49282903032548</v>
      </c>
      <c r="AI86">
        <v>465.47773939393937</v>
      </c>
      <c r="AJ86">
        <v>1.69769432427753</v>
      </c>
      <c r="AK86">
        <v>64.097961057381042</v>
      </c>
      <c r="AL86">
        <f t="shared" si="76"/>
        <v>1.9014876326571253</v>
      </c>
      <c r="AM86">
        <v>32.563144789400319</v>
      </c>
      <c r="AN86">
        <v>34.2579303030303</v>
      </c>
      <c r="AO86">
        <v>-6.4960073794357345E-5</v>
      </c>
      <c r="AP86">
        <v>90.36402905694564</v>
      </c>
      <c r="AQ86">
        <v>19</v>
      </c>
      <c r="AR86">
        <v>3</v>
      </c>
      <c r="AS86">
        <f t="shared" si="77"/>
        <v>1</v>
      </c>
      <c r="AT86">
        <f t="shared" si="78"/>
        <v>0</v>
      </c>
      <c r="AU86">
        <f t="shared" si="79"/>
        <v>47259.809713700932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1009.5109497992408</v>
      </c>
      <c r="BI86">
        <f t="shared" si="83"/>
        <v>6.6974475180616846</v>
      </c>
      <c r="BJ86" t="e">
        <f t="shared" si="84"/>
        <v>#DIV/0!</v>
      </c>
      <c r="BK86">
        <f t="shared" si="85"/>
        <v>6.6343485619384229E-3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253</v>
      </c>
      <c r="CG86">
        <v>1000</v>
      </c>
      <c r="CH86" t="s">
        <v>414</v>
      </c>
      <c r="CI86">
        <v>1110.1500000000001</v>
      </c>
      <c r="CJ86">
        <v>1175.8634999999999</v>
      </c>
      <c r="CK86">
        <v>1152.67</v>
      </c>
      <c r="CL86">
        <v>1.3005735999999999E-4</v>
      </c>
      <c r="CM86">
        <v>6.5004835999999994E-4</v>
      </c>
      <c r="CN86">
        <v>4.7597999359999997E-2</v>
      </c>
      <c r="CO86">
        <v>5.5000000000000003E-4</v>
      </c>
      <c r="CP86">
        <f t="shared" si="96"/>
        <v>1200.0062499999999</v>
      </c>
      <c r="CQ86">
        <f t="shared" si="97"/>
        <v>1009.5109497992408</v>
      </c>
      <c r="CR86">
        <f t="shared" si="98"/>
        <v>0.84125474329757943</v>
      </c>
      <c r="CS86">
        <f t="shared" si="99"/>
        <v>0.16202165456432852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1658326886.6875</v>
      </c>
      <c r="CZ86">
        <v>446.55975000000001</v>
      </c>
      <c r="DA86">
        <v>462.205375</v>
      </c>
      <c r="DB86">
        <v>34.260375000000003</v>
      </c>
      <c r="DC86">
        <v>32.563375000000001</v>
      </c>
      <c r="DD86">
        <v>448.32175000000001</v>
      </c>
      <c r="DE86">
        <v>33.668349999999997</v>
      </c>
      <c r="DF86">
        <v>650.25362500000006</v>
      </c>
      <c r="DG86">
        <v>101.12325</v>
      </c>
      <c r="DH86">
        <v>9.9913637499999999E-2</v>
      </c>
      <c r="DI86">
        <v>33.9853375</v>
      </c>
      <c r="DJ86">
        <v>999.9</v>
      </c>
      <c r="DK86">
        <v>33.976162500000001</v>
      </c>
      <c r="DL86">
        <v>0</v>
      </c>
      <c r="DM86">
        <v>0</v>
      </c>
      <c r="DN86">
        <v>9017.7337499999994</v>
      </c>
      <c r="DO86">
        <v>0</v>
      </c>
      <c r="DP86">
        <v>1837.2125000000001</v>
      </c>
      <c r="DQ86">
        <v>-15.645737499999999</v>
      </c>
      <c r="DR86">
        <v>462.40162500000002</v>
      </c>
      <c r="DS86">
        <v>477.76287500000001</v>
      </c>
      <c r="DT86">
        <v>1.6970050000000001</v>
      </c>
      <c r="DU86">
        <v>462.205375</v>
      </c>
      <c r="DV86">
        <v>32.563375000000001</v>
      </c>
      <c r="DW86">
        <v>3.4645187499999999</v>
      </c>
      <c r="DX86">
        <v>3.29291125</v>
      </c>
      <c r="DY86">
        <v>26.446862500000002</v>
      </c>
      <c r="DZ86">
        <v>25.588225000000001</v>
      </c>
      <c r="EA86">
        <v>1200.0062499999999</v>
      </c>
      <c r="EB86">
        <v>0.95800300000000005</v>
      </c>
      <c r="EC86">
        <v>4.19975E-2</v>
      </c>
      <c r="ED86">
        <v>0</v>
      </c>
      <c r="EE86">
        <v>581.35337500000003</v>
      </c>
      <c r="EF86">
        <v>5.0001600000000002</v>
      </c>
      <c r="EG86">
        <v>8524.8362500000003</v>
      </c>
      <c r="EH86">
        <v>9515.2337499999994</v>
      </c>
      <c r="EI86">
        <v>48.421499999999988</v>
      </c>
      <c r="EJ86">
        <v>51.140500000000003</v>
      </c>
      <c r="EK86">
        <v>49.609250000000003</v>
      </c>
      <c r="EL86">
        <v>49.530999999999999</v>
      </c>
      <c r="EM86">
        <v>50.093499999999999</v>
      </c>
      <c r="EN86">
        <v>1144.8162500000001</v>
      </c>
      <c r="EO86">
        <v>50.19</v>
      </c>
      <c r="EP86">
        <v>0</v>
      </c>
      <c r="EQ86">
        <v>769400.40000009537</v>
      </c>
      <c r="ER86">
        <v>0</v>
      </c>
      <c r="ES86">
        <v>580.24656000000004</v>
      </c>
      <c r="ET86">
        <v>13.53961538831469</v>
      </c>
      <c r="EU86">
        <v>151.60923078549709</v>
      </c>
      <c r="EV86">
        <v>8512.1880000000001</v>
      </c>
      <c r="EW86">
        <v>15</v>
      </c>
      <c r="EX86">
        <v>1658316094</v>
      </c>
      <c r="EY86" t="s">
        <v>416</v>
      </c>
      <c r="EZ86">
        <v>1658316090.5</v>
      </c>
      <c r="FA86">
        <v>1658316094</v>
      </c>
      <c r="FB86">
        <v>11</v>
      </c>
      <c r="FC86">
        <v>-0.13300000000000001</v>
      </c>
      <c r="FD86">
        <v>0.107</v>
      </c>
      <c r="FE86">
        <v>-1.72</v>
      </c>
      <c r="FF86">
        <v>0.44</v>
      </c>
      <c r="FG86">
        <v>415</v>
      </c>
      <c r="FH86">
        <v>29</v>
      </c>
      <c r="FI86">
        <v>0.15</v>
      </c>
      <c r="FJ86">
        <v>0.28000000000000003</v>
      </c>
      <c r="FK86">
        <v>-15.3855325</v>
      </c>
      <c r="FL86">
        <v>-2.0765752345215458</v>
      </c>
      <c r="FM86">
        <v>0.20167672447198759</v>
      </c>
      <c r="FN86">
        <v>0</v>
      </c>
      <c r="FO86">
        <v>579.53641176470592</v>
      </c>
      <c r="FP86">
        <v>12.876302526184739</v>
      </c>
      <c r="FQ86">
        <v>1.280585346804284</v>
      </c>
      <c r="FR86">
        <v>0</v>
      </c>
      <c r="FS86">
        <v>1.68638825</v>
      </c>
      <c r="FT86">
        <v>5.2516435272045463E-2</v>
      </c>
      <c r="FU86">
        <v>6.6057425349085484E-3</v>
      </c>
      <c r="FV86">
        <v>1</v>
      </c>
      <c r="FW86">
        <v>1</v>
      </c>
      <c r="FX86">
        <v>3</v>
      </c>
      <c r="FY86" t="s">
        <v>436</v>
      </c>
      <c r="FZ86">
        <v>3.36897</v>
      </c>
      <c r="GA86">
        <v>2.8937400000000002</v>
      </c>
      <c r="GB86">
        <v>0.103813</v>
      </c>
      <c r="GC86">
        <v>0.107861</v>
      </c>
      <c r="GD86">
        <v>0.140597</v>
      </c>
      <c r="GE86">
        <v>0.138958</v>
      </c>
      <c r="GF86">
        <v>30918.3</v>
      </c>
      <c r="GG86">
        <v>26769.1</v>
      </c>
      <c r="GH86">
        <v>30838</v>
      </c>
      <c r="GI86">
        <v>27969.7</v>
      </c>
      <c r="GJ86">
        <v>34918.1</v>
      </c>
      <c r="GK86">
        <v>33979.699999999997</v>
      </c>
      <c r="GL86">
        <v>40199.699999999997</v>
      </c>
      <c r="GM86">
        <v>38985.4</v>
      </c>
      <c r="GN86">
        <v>2.2932299999999999</v>
      </c>
      <c r="GO86">
        <v>1.58758</v>
      </c>
      <c r="GP86">
        <v>0</v>
      </c>
      <c r="GQ86">
        <v>5.3338700000000003E-2</v>
      </c>
      <c r="GR86">
        <v>999.9</v>
      </c>
      <c r="GS86">
        <v>33.115099999999998</v>
      </c>
      <c r="GT86">
        <v>64.7</v>
      </c>
      <c r="GU86">
        <v>37.799999999999997</v>
      </c>
      <c r="GV86">
        <v>42.133800000000001</v>
      </c>
      <c r="GW86">
        <v>50.650199999999998</v>
      </c>
      <c r="GX86">
        <v>40.621000000000002</v>
      </c>
      <c r="GY86">
        <v>1</v>
      </c>
      <c r="GZ86">
        <v>0.68005599999999999</v>
      </c>
      <c r="HA86">
        <v>1.80742</v>
      </c>
      <c r="HB86">
        <v>20.198799999999999</v>
      </c>
      <c r="HC86">
        <v>5.2147399999999999</v>
      </c>
      <c r="HD86">
        <v>11.974</v>
      </c>
      <c r="HE86">
        <v>4.98935</v>
      </c>
      <c r="HF86">
        <v>3.2925800000000001</v>
      </c>
      <c r="HG86">
        <v>8351.2000000000007</v>
      </c>
      <c r="HH86">
        <v>9999</v>
      </c>
      <c r="HI86">
        <v>9999</v>
      </c>
      <c r="HJ86">
        <v>970.7</v>
      </c>
      <c r="HK86">
        <v>4.97126</v>
      </c>
      <c r="HL86">
        <v>1.87408</v>
      </c>
      <c r="HM86">
        <v>1.87042</v>
      </c>
      <c r="HN86">
        <v>1.87</v>
      </c>
      <c r="HO86">
        <v>1.87469</v>
      </c>
      <c r="HP86">
        <v>1.87134</v>
      </c>
      <c r="HQ86">
        <v>1.86687</v>
      </c>
      <c r="HR86">
        <v>1.8778999999999999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-1.7669999999999999</v>
      </c>
      <c r="IG86">
        <v>0.59189999999999998</v>
      </c>
      <c r="IH86">
        <v>-1.4143203888967211</v>
      </c>
      <c r="II86">
        <v>1.7196870422270779E-5</v>
      </c>
      <c r="IJ86">
        <v>-2.1741833173098589E-6</v>
      </c>
      <c r="IK86">
        <v>9.0595066644434051E-10</v>
      </c>
      <c r="IL86">
        <v>-5.0132855213330413E-2</v>
      </c>
      <c r="IM86">
        <v>-1.2435942757381079E-3</v>
      </c>
      <c r="IN86">
        <v>8.3241555849602686E-4</v>
      </c>
      <c r="IO86">
        <v>-6.8006265696850886E-6</v>
      </c>
      <c r="IP86">
        <v>17</v>
      </c>
      <c r="IQ86">
        <v>2050</v>
      </c>
      <c r="IR86">
        <v>3</v>
      </c>
      <c r="IS86">
        <v>34</v>
      </c>
      <c r="IT86">
        <v>180</v>
      </c>
      <c r="IU86">
        <v>179.9</v>
      </c>
      <c r="IV86">
        <v>1.16821</v>
      </c>
      <c r="IW86">
        <v>2.5659200000000002</v>
      </c>
      <c r="IX86">
        <v>1.49902</v>
      </c>
      <c r="IY86">
        <v>2.2973599999999998</v>
      </c>
      <c r="IZ86">
        <v>1.69678</v>
      </c>
      <c r="JA86">
        <v>2.3596200000000001</v>
      </c>
      <c r="JB86">
        <v>42.244500000000002</v>
      </c>
      <c r="JC86">
        <v>13.7643</v>
      </c>
      <c r="JD86">
        <v>18</v>
      </c>
      <c r="JE86">
        <v>687.91399999999999</v>
      </c>
      <c r="JF86">
        <v>297.87</v>
      </c>
      <c r="JG86">
        <v>30.001300000000001</v>
      </c>
      <c r="JH86">
        <v>36.135199999999998</v>
      </c>
      <c r="JI86">
        <v>30</v>
      </c>
      <c r="JJ86">
        <v>36.008200000000002</v>
      </c>
      <c r="JK86">
        <v>36.005600000000001</v>
      </c>
      <c r="JL86">
        <v>23.471399999999999</v>
      </c>
      <c r="JM86">
        <v>28.869</v>
      </c>
      <c r="JN86">
        <v>89.049000000000007</v>
      </c>
      <c r="JO86">
        <v>30</v>
      </c>
      <c r="JP86">
        <v>478.12299999999999</v>
      </c>
      <c r="JQ86">
        <v>32.510599999999997</v>
      </c>
      <c r="JR86">
        <v>98.276799999999994</v>
      </c>
      <c r="JS86">
        <v>98.183599999999998</v>
      </c>
    </row>
    <row r="87" spans="1:279" x14ac:dyDescent="0.2">
      <c r="A87">
        <v>72</v>
      </c>
      <c r="B87">
        <v>1658326893</v>
      </c>
      <c r="C87">
        <v>283.5</v>
      </c>
      <c r="D87" t="s">
        <v>563</v>
      </c>
      <c r="E87" t="s">
        <v>564</v>
      </c>
      <c r="F87">
        <v>4</v>
      </c>
      <c r="G87">
        <v>1658326891</v>
      </c>
      <c r="H87">
        <f t="shared" si="50"/>
        <v>1.9025952664759079E-3</v>
      </c>
      <c r="I87">
        <f t="shared" si="51"/>
        <v>1.902595266475908</v>
      </c>
      <c r="J87">
        <f t="shared" si="52"/>
        <v>6.7594980651450491</v>
      </c>
      <c r="K87">
        <f t="shared" si="53"/>
        <v>453.63271428571431</v>
      </c>
      <c r="L87">
        <f t="shared" si="54"/>
        <v>332.14063492775119</v>
      </c>
      <c r="M87">
        <f t="shared" si="55"/>
        <v>33.620506597412636</v>
      </c>
      <c r="N87">
        <f t="shared" si="56"/>
        <v>45.91838534529991</v>
      </c>
      <c r="O87">
        <f t="shared" si="57"/>
        <v>0.10057453813898169</v>
      </c>
      <c r="P87">
        <f t="shared" si="58"/>
        <v>2.7615353352008314</v>
      </c>
      <c r="Q87">
        <f t="shared" si="59"/>
        <v>9.8583062875727975E-2</v>
      </c>
      <c r="R87">
        <f t="shared" si="60"/>
        <v>6.1790056044680228E-2</v>
      </c>
      <c r="S87">
        <f t="shared" si="61"/>
        <v>194.42828061253789</v>
      </c>
      <c r="T87">
        <f t="shared" si="62"/>
        <v>34.670937263004909</v>
      </c>
      <c r="U87">
        <f t="shared" si="63"/>
        <v>33.977885714285712</v>
      </c>
      <c r="V87">
        <f t="shared" si="64"/>
        <v>5.3364227838172349</v>
      </c>
      <c r="W87">
        <f t="shared" si="65"/>
        <v>64.954886734119071</v>
      </c>
      <c r="X87">
        <f t="shared" si="66"/>
        <v>3.467823007477858</v>
      </c>
      <c r="Y87">
        <f t="shared" si="67"/>
        <v>5.3388177269444803</v>
      </c>
      <c r="Z87">
        <f t="shared" si="68"/>
        <v>1.8685997763393769</v>
      </c>
      <c r="AA87">
        <f t="shared" si="69"/>
        <v>-83.904451251587545</v>
      </c>
      <c r="AB87">
        <f t="shared" si="70"/>
        <v>1.1974197107738735</v>
      </c>
      <c r="AC87">
        <f t="shared" si="71"/>
        <v>0.10026407363617944</v>
      </c>
      <c r="AD87">
        <f t="shared" si="72"/>
        <v>111.82151314536038</v>
      </c>
      <c r="AE87">
        <f t="shared" si="73"/>
        <v>16.225074202604151</v>
      </c>
      <c r="AF87">
        <f t="shared" si="74"/>
        <v>1.8981538546549244</v>
      </c>
      <c r="AG87">
        <f t="shared" si="75"/>
        <v>6.7594980651450491</v>
      </c>
      <c r="AH87">
        <v>485.3930207097427</v>
      </c>
      <c r="AI87">
        <v>472.2854181818181</v>
      </c>
      <c r="AJ87">
        <v>1.706307302296644</v>
      </c>
      <c r="AK87">
        <v>64.097961057381042</v>
      </c>
      <c r="AL87">
        <f t="shared" si="76"/>
        <v>1.902595266475908</v>
      </c>
      <c r="AM87">
        <v>32.565365433340773</v>
      </c>
      <c r="AN87">
        <v>34.260712727272711</v>
      </c>
      <c r="AO87">
        <v>3.9350925341277758E-6</v>
      </c>
      <c r="AP87">
        <v>90.36402905694564</v>
      </c>
      <c r="AQ87">
        <v>19</v>
      </c>
      <c r="AR87">
        <v>3</v>
      </c>
      <c r="AS87">
        <f t="shared" si="77"/>
        <v>1</v>
      </c>
      <c r="AT87">
        <f t="shared" si="78"/>
        <v>0</v>
      </c>
      <c r="AU87">
        <f t="shared" si="79"/>
        <v>47017.530490355901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1009.5176997992425</v>
      </c>
      <c r="BI87">
        <f t="shared" si="83"/>
        <v>6.7594980651450491</v>
      </c>
      <c r="BJ87" t="e">
        <f t="shared" si="84"/>
        <v>#DIV/0!</v>
      </c>
      <c r="BK87">
        <f t="shared" si="85"/>
        <v>6.6957697388458619E-3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253</v>
      </c>
      <c r="CG87">
        <v>1000</v>
      </c>
      <c r="CH87" t="s">
        <v>414</v>
      </c>
      <c r="CI87">
        <v>1110.1500000000001</v>
      </c>
      <c r="CJ87">
        <v>1175.8634999999999</v>
      </c>
      <c r="CK87">
        <v>1152.67</v>
      </c>
      <c r="CL87">
        <v>1.3005735999999999E-4</v>
      </c>
      <c r="CM87">
        <v>6.5004835999999994E-4</v>
      </c>
      <c r="CN87">
        <v>4.7597999359999997E-2</v>
      </c>
      <c r="CO87">
        <v>5.5000000000000003E-4</v>
      </c>
      <c r="CP87">
        <f t="shared" si="96"/>
        <v>1200.014285714286</v>
      </c>
      <c r="CQ87">
        <f t="shared" si="97"/>
        <v>1009.5176997992425</v>
      </c>
      <c r="CR87">
        <f t="shared" si="98"/>
        <v>0.84125473489538172</v>
      </c>
      <c r="CS87">
        <f t="shared" si="99"/>
        <v>0.16202163834808692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1658326891</v>
      </c>
      <c r="CZ87">
        <v>453.63271428571431</v>
      </c>
      <c r="DA87">
        <v>469.39800000000002</v>
      </c>
      <c r="DB87">
        <v>34.259</v>
      </c>
      <c r="DC87">
        <v>32.567585714285713</v>
      </c>
      <c r="DD87">
        <v>455.40442857142853</v>
      </c>
      <c r="DE87">
        <v>33.666985714285723</v>
      </c>
      <c r="DF87">
        <v>650.26942857142853</v>
      </c>
      <c r="DG87">
        <v>101.1234285714286</v>
      </c>
      <c r="DH87">
        <v>0.1002792857142857</v>
      </c>
      <c r="DI87">
        <v>33.985928571428573</v>
      </c>
      <c r="DJ87">
        <v>999.89999999999986</v>
      </c>
      <c r="DK87">
        <v>33.977885714285712</v>
      </c>
      <c r="DL87">
        <v>0</v>
      </c>
      <c r="DM87">
        <v>0</v>
      </c>
      <c r="DN87">
        <v>8970.8028571428567</v>
      </c>
      <c r="DO87">
        <v>0</v>
      </c>
      <c r="DP87">
        <v>1837.675714285715</v>
      </c>
      <c r="DQ87">
        <v>-15.765271428571429</v>
      </c>
      <c r="DR87">
        <v>469.72500000000002</v>
      </c>
      <c r="DS87">
        <v>485.19971428571432</v>
      </c>
      <c r="DT87">
        <v>1.6914</v>
      </c>
      <c r="DU87">
        <v>469.39800000000002</v>
      </c>
      <c r="DV87">
        <v>32.567585714285713</v>
      </c>
      <c r="DW87">
        <v>3.4643857142857151</v>
      </c>
      <c r="DX87">
        <v>3.293345714285715</v>
      </c>
      <c r="DY87">
        <v>26.446214285714291</v>
      </c>
      <c r="DZ87">
        <v>25.59044285714285</v>
      </c>
      <c r="EA87">
        <v>1200.014285714286</v>
      </c>
      <c r="EB87">
        <v>0.95800299999999994</v>
      </c>
      <c r="EC87">
        <v>4.1997500000000007E-2</v>
      </c>
      <c r="ED87">
        <v>0</v>
      </c>
      <c r="EE87">
        <v>582.21242857142863</v>
      </c>
      <c r="EF87">
        <v>5.0001600000000002</v>
      </c>
      <c r="EG87">
        <v>8538.4957142857147</v>
      </c>
      <c r="EH87">
        <v>9515.2899999999991</v>
      </c>
      <c r="EI87">
        <v>48.410428571428568</v>
      </c>
      <c r="EJ87">
        <v>51.125</v>
      </c>
      <c r="EK87">
        <v>49.669285714285706</v>
      </c>
      <c r="EL87">
        <v>49.553142857142859</v>
      </c>
      <c r="EM87">
        <v>50.089142857142861</v>
      </c>
      <c r="EN87">
        <v>1144.824285714285</v>
      </c>
      <c r="EO87">
        <v>50.19</v>
      </c>
      <c r="EP87">
        <v>0</v>
      </c>
      <c r="EQ87">
        <v>769404.60000014305</v>
      </c>
      <c r="ER87">
        <v>0</v>
      </c>
      <c r="ES87">
        <v>581.11496153846156</v>
      </c>
      <c r="ET87">
        <v>13.322769238390711</v>
      </c>
      <c r="EU87">
        <v>171.7456410688138</v>
      </c>
      <c r="EV87">
        <v>8522.74</v>
      </c>
      <c r="EW87">
        <v>15</v>
      </c>
      <c r="EX87">
        <v>1658316094</v>
      </c>
      <c r="EY87" t="s">
        <v>416</v>
      </c>
      <c r="EZ87">
        <v>1658316090.5</v>
      </c>
      <c r="FA87">
        <v>1658316094</v>
      </c>
      <c r="FB87">
        <v>11</v>
      </c>
      <c r="FC87">
        <v>-0.13300000000000001</v>
      </c>
      <c r="FD87">
        <v>0.107</v>
      </c>
      <c r="FE87">
        <v>-1.72</v>
      </c>
      <c r="FF87">
        <v>0.44</v>
      </c>
      <c r="FG87">
        <v>415</v>
      </c>
      <c r="FH87">
        <v>29</v>
      </c>
      <c r="FI87">
        <v>0.15</v>
      </c>
      <c r="FJ87">
        <v>0.28000000000000003</v>
      </c>
      <c r="FK87">
        <v>-15.52032</v>
      </c>
      <c r="FL87">
        <v>-1.836031519699808</v>
      </c>
      <c r="FM87">
        <v>0.17782924562624669</v>
      </c>
      <c r="FN87">
        <v>0</v>
      </c>
      <c r="FO87">
        <v>580.43623529411764</v>
      </c>
      <c r="FP87">
        <v>13.1532773114431</v>
      </c>
      <c r="FQ87">
        <v>1.307599800686102</v>
      </c>
      <c r="FR87">
        <v>0</v>
      </c>
      <c r="FS87">
        <v>1.68840375</v>
      </c>
      <c r="FT87">
        <v>4.7213245778604848E-2</v>
      </c>
      <c r="FU87">
        <v>6.4493979127899998E-3</v>
      </c>
      <c r="FV87">
        <v>1</v>
      </c>
      <c r="FW87">
        <v>1</v>
      </c>
      <c r="FX87">
        <v>3</v>
      </c>
      <c r="FY87" t="s">
        <v>436</v>
      </c>
      <c r="FZ87">
        <v>3.3689499999999999</v>
      </c>
      <c r="GA87">
        <v>2.8936700000000002</v>
      </c>
      <c r="GB87">
        <v>0.10495400000000001</v>
      </c>
      <c r="GC87">
        <v>0.10902100000000001</v>
      </c>
      <c r="GD87">
        <v>0.14060600000000001</v>
      </c>
      <c r="GE87">
        <v>0.138984</v>
      </c>
      <c r="GF87">
        <v>30878.799999999999</v>
      </c>
      <c r="GG87">
        <v>26734.3</v>
      </c>
      <c r="GH87">
        <v>30837.9</v>
      </c>
      <c r="GI87">
        <v>27969.7</v>
      </c>
      <c r="GJ87">
        <v>34917.5</v>
      </c>
      <c r="GK87">
        <v>33978.9</v>
      </c>
      <c r="GL87">
        <v>40199.300000000003</v>
      </c>
      <c r="GM87">
        <v>38985.699999999997</v>
      </c>
      <c r="GN87">
        <v>2.2936999999999999</v>
      </c>
      <c r="GO87">
        <v>1.5874999999999999</v>
      </c>
      <c r="GP87">
        <v>0</v>
      </c>
      <c r="GQ87">
        <v>5.3539900000000001E-2</v>
      </c>
      <c r="GR87">
        <v>999.9</v>
      </c>
      <c r="GS87">
        <v>33.1143</v>
      </c>
      <c r="GT87">
        <v>64.7</v>
      </c>
      <c r="GU87">
        <v>37.799999999999997</v>
      </c>
      <c r="GV87">
        <v>42.133899999999997</v>
      </c>
      <c r="GW87">
        <v>50.800199999999997</v>
      </c>
      <c r="GX87">
        <v>40.621000000000002</v>
      </c>
      <c r="GY87">
        <v>1</v>
      </c>
      <c r="GZ87">
        <v>0.68026399999999998</v>
      </c>
      <c r="HA87">
        <v>1.8127800000000001</v>
      </c>
      <c r="HB87">
        <v>20.198699999999999</v>
      </c>
      <c r="HC87">
        <v>5.2153400000000003</v>
      </c>
      <c r="HD87">
        <v>11.974</v>
      </c>
      <c r="HE87">
        <v>4.98935</v>
      </c>
      <c r="HF87">
        <v>3.2926500000000001</v>
      </c>
      <c r="HG87">
        <v>8351.2000000000007</v>
      </c>
      <c r="HH87">
        <v>9999</v>
      </c>
      <c r="HI87">
        <v>9999</v>
      </c>
      <c r="HJ87">
        <v>970.7</v>
      </c>
      <c r="HK87">
        <v>4.9713000000000003</v>
      </c>
      <c r="HL87">
        <v>1.87409</v>
      </c>
      <c r="HM87">
        <v>1.87042</v>
      </c>
      <c r="HN87">
        <v>1.87</v>
      </c>
      <c r="HO87">
        <v>1.87469</v>
      </c>
      <c r="HP87">
        <v>1.87134</v>
      </c>
      <c r="HQ87">
        <v>1.86686</v>
      </c>
      <c r="HR87">
        <v>1.8778999999999999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-1.776</v>
      </c>
      <c r="IG87">
        <v>0.59209999999999996</v>
      </c>
      <c r="IH87">
        <v>-1.4143203888967211</v>
      </c>
      <c r="II87">
        <v>1.7196870422270779E-5</v>
      </c>
      <c r="IJ87">
        <v>-2.1741833173098589E-6</v>
      </c>
      <c r="IK87">
        <v>9.0595066644434051E-10</v>
      </c>
      <c r="IL87">
        <v>-5.0132855213330413E-2</v>
      </c>
      <c r="IM87">
        <v>-1.2435942757381079E-3</v>
      </c>
      <c r="IN87">
        <v>8.3241555849602686E-4</v>
      </c>
      <c r="IO87">
        <v>-6.8006265696850886E-6</v>
      </c>
      <c r="IP87">
        <v>17</v>
      </c>
      <c r="IQ87">
        <v>2050</v>
      </c>
      <c r="IR87">
        <v>3</v>
      </c>
      <c r="IS87">
        <v>34</v>
      </c>
      <c r="IT87">
        <v>180</v>
      </c>
      <c r="IU87">
        <v>180</v>
      </c>
      <c r="IV87">
        <v>1.18042</v>
      </c>
      <c r="IW87">
        <v>2.5671400000000002</v>
      </c>
      <c r="IX87">
        <v>1.49902</v>
      </c>
      <c r="IY87">
        <v>2.2973599999999998</v>
      </c>
      <c r="IZ87">
        <v>1.69678</v>
      </c>
      <c r="JA87">
        <v>2.3730500000000001</v>
      </c>
      <c r="JB87">
        <v>42.271000000000001</v>
      </c>
      <c r="JC87">
        <v>13.7818</v>
      </c>
      <c r="JD87">
        <v>18</v>
      </c>
      <c r="JE87">
        <v>688.26499999999999</v>
      </c>
      <c r="JF87">
        <v>297.81599999999997</v>
      </c>
      <c r="JG87">
        <v>30.0015</v>
      </c>
      <c r="JH87">
        <v>36.133099999999999</v>
      </c>
      <c r="JI87">
        <v>30.0001</v>
      </c>
      <c r="JJ87">
        <v>36.004899999999999</v>
      </c>
      <c r="JK87">
        <v>36.002299999999998</v>
      </c>
      <c r="JL87">
        <v>23.738499999999998</v>
      </c>
      <c r="JM87">
        <v>28.869</v>
      </c>
      <c r="JN87">
        <v>89.049000000000007</v>
      </c>
      <c r="JO87">
        <v>30</v>
      </c>
      <c r="JP87">
        <v>484.80099999999999</v>
      </c>
      <c r="JQ87">
        <v>32.499499999999998</v>
      </c>
      <c r="JR87">
        <v>98.276200000000003</v>
      </c>
      <c r="JS87">
        <v>98.183999999999997</v>
      </c>
    </row>
    <row r="88" spans="1:279" x14ac:dyDescent="0.2">
      <c r="A88">
        <v>73</v>
      </c>
      <c r="B88">
        <v>1658326897</v>
      </c>
      <c r="C88">
        <v>287.5</v>
      </c>
      <c r="D88" t="s">
        <v>565</v>
      </c>
      <c r="E88" t="s">
        <v>566</v>
      </c>
      <c r="F88">
        <v>4</v>
      </c>
      <c r="G88">
        <v>1658326894.6875</v>
      </c>
      <c r="H88">
        <f t="shared" si="50"/>
        <v>1.8952753945788517E-3</v>
      </c>
      <c r="I88">
        <f t="shared" si="51"/>
        <v>1.8952753945788516</v>
      </c>
      <c r="J88">
        <f t="shared" si="52"/>
        <v>6.8569837962803533</v>
      </c>
      <c r="K88">
        <f t="shared" si="53"/>
        <v>459.738</v>
      </c>
      <c r="L88">
        <f t="shared" si="54"/>
        <v>336.10523244165222</v>
      </c>
      <c r="M88">
        <f t="shared" si="55"/>
        <v>34.02126636146081</v>
      </c>
      <c r="N88">
        <f t="shared" si="56"/>
        <v>46.535630644192729</v>
      </c>
      <c r="O88">
        <f t="shared" si="57"/>
        <v>0.10019735301748219</v>
      </c>
      <c r="P88">
        <f t="shared" si="58"/>
        <v>2.7624797091671063</v>
      </c>
      <c r="Q88">
        <f t="shared" si="59"/>
        <v>9.8221290215603468E-2</v>
      </c>
      <c r="R88">
        <f t="shared" si="60"/>
        <v>6.156260184730307E-2</v>
      </c>
      <c r="S88">
        <f t="shared" si="61"/>
        <v>194.42799561253727</v>
      </c>
      <c r="T88">
        <f t="shared" si="62"/>
        <v>34.675077185866726</v>
      </c>
      <c r="U88">
        <f t="shared" si="63"/>
        <v>33.9772125</v>
      </c>
      <c r="V88">
        <f t="shared" si="64"/>
        <v>5.3362223613754072</v>
      </c>
      <c r="W88">
        <f t="shared" si="65"/>
        <v>64.949410027588996</v>
      </c>
      <c r="X88">
        <f t="shared" si="66"/>
        <v>3.4679869517769886</v>
      </c>
      <c r="Y88">
        <f t="shared" si="67"/>
        <v>5.3395203286740687</v>
      </c>
      <c r="Z88">
        <f t="shared" si="68"/>
        <v>1.8682354095984186</v>
      </c>
      <c r="AA88">
        <f t="shared" si="69"/>
        <v>-83.581644900927358</v>
      </c>
      <c r="AB88">
        <f t="shared" si="70"/>
        <v>1.6494086773425611</v>
      </c>
      <c r="AC88">
        <f t="shared" si="71"/>
        <v>0.13806458854345097</v>
      </c>
      <c r="AD88">
        <f t="shared" si="72"/>
        <v>112.63382397749592</v>
      </c>
      <c r="AE88">
        <f t="shared" si="73"/>
        <v>16.421079230391079</v>
      </c>
      <c r="AF88">
        <f t="shared" si="74"/>
        <v>1.8940414282147169</v>
      </c>
      <c r="AG88">
        <f t="shared" si="75"/>
        <v>6.8569837962803533</v>
      </c>
      <c r="AH88">
        <v>492.46877252044789</v>
      </c>
      <c r="AI88">
        <v>479.18073333333319</v>
      </c>
      <c r="AJ88">
        <v>1.7287316442601639</v>
      </c>
      <c r="AK88">
        <v>64.097961057381042</v>
      </c>
      <c r="AL88">
        <f t="shared" si="76"/>
        <v>1.8952753945788516</v>
      </c>
      <c r="AM88">
        <v>32.573668738995451</v>
      </c>
      <c r="AN88">
        <v>34.26262909090908</v>
      </c>
      <c r="AO88">
        <v>-2.0593436106222851E-5</v>
      </c>
      <c r="AP88">
        <v>90.36402905694564</v>
      </c>
      <c r="AQ88">
        <v>19</v>
      </c>
      <c r="AR88">
        <v>3</v>
      </c>
      <c r="AS88">
        <f t="shared" si="77"/>
        <v>1</v>
      </c>
      <c r="AT88">
        <f t="shared" si="78"/>
        <v>0</v>
      </c>
      <c r="AU88">
        <f t="shared" si="79"/>
        <v>47043.027431648283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1009.5161997992421</v>
      </c>
      <c r="BI88">
        <f t="shared" si="83"/>
        <v>6.8569837962803533</v>
      </c>
      <c r="BJ88" t="e">
        <f t="shared" si="84"/>
        <v>#DIV/0!</v>
      </c>
      <c r="BK88">
        <f t="shared" si="85"/>
        <v>6.7923464701645899E-3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253</v>
      </c>
      <c r="CG88">
        <v>1000</v>
      </c>
      <c r="CH88" t="s">
        <v>414</v>
      </c>
      <c r="CI88">
        <v>1110.1500000000001</v>
      </c>
      <c r="CJ88">
        <v>1175.8634999999999</v>
      </c>
      <c r="CK88">
        <v>1152.67</v>
      </c>
      <c r="CL88">
        <v>1.3005735999999999E-4</v>
      </c>
      <c r="CM88">
        <v>6.5004835999999994E-4</v>
      </c>
      <c r="CN88">
        <v>4.7597999359999997E-2</v>
      </c>
      <c r="CO88">
        <v>5.5000000000000003E-4</v>
      </c>
      <c r="CP88">
        <f t="shared" si="96"/>
        <v>1200.0125</v>
      </c>
      <c r="CQ88">
        <f t="shared" si="97"/>
        <v>1009.5161997992421</v>
      </c>
      <c r="CR88">
        <f t="shared" si="98"/>
        <v>0.84125473676252716</v>
      </c>
      <c r="CS88">
        <f t="shared" si="99"/>
        <v>0.1620216419516774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1658326894.6875</v>
      </c>
      <c r="CZ88">
        <v>459.738</v>
      </c>
      <c r="DA88">
        <v>475.69312500000001</v>
      </c>
      <c r="DB88">
        <v>34.261174999999987</v>
      </c>
      <c r="DC88">
        <v>32.573425</v>
      </c>
      <c r="DD88">
        <v>461.51837499999999</v>
      </c>
      <c r="DE88">
        <v>33.669112499999997</v>
      </c>
      <c r="DF88">
        <v>650.267875</v>
      </c>
      <c r="DG88">
        <v>101.122</v>
      </c>
      <c r="DH88">
        <v>0.1000670125</v>
      </c>
      <c r="DI88">
        <v>33.988287499999998</v>
      </c>
      <c r="DJ88">
        <v>999.9</v>
      </c>
      <c r="DK88">
        <v>33.9772125</v>
      </c>
      <c r="DL88">
        <v>0</v>
      </c>
      <c r="DM88">
        <v>0</v>
      </c>
      <c r="DN88">
        <v>8975.9375</v>
      </c>
      <c r="DO88">
        <v>0</v>
      </c>
      <c r="DP88">
        <v>1838.355</v>
      </c>
      <c r="DQ88">
        <v>-15.9551625</v>
      </c>
      <c r="DR88">
        <v>476.048</v>
      </c>
      <c r="DS88">
        <v>491.70974999999999</v>
      </c>
      <c r="DT88">
        <v>1.6877724999999999</v>
      </c>
      <c r="DU88">
        <v>475.69312500000001</v>
      </c>
      <c r="DV88">
        <v>32.573425</v>
      </c>
      <c r="DW88">
        <v>3.4645637499999999</v>
      </c>
      <c r="DX88">
        <v>3.2938912500000002</v>
      </c>
      <c r="DY88">
        <v>26.447075000000002</v>
      </c>
      <c r="DZ88">
        <v>25.593237500000001</v>
      </c>
      <c r="EA88">
        <v>1200.0125</v>
      </c>
      <c r="EB88">
        <v>0.95800300000000005</v>
      </c>
      <c r="EC88">
        <v>4.19975E-2</v>
      </c>
      <c r="ED88">
        <v>0</v>
      </c>
      <c r="EE88">
        <v>583.26837499999999</v>
      </c>
      <c r="EF88">
        <v>5.0001600000000002</v>
      </c>
      <c r="EG88">
        <v>8550.0912499999995</v>
      </c>
      <c r="EH88">
        <v>9515.2862499999992</v>
      </c>
      <c r="EI88">
        <v>48.436999999999998</v>
      </c>
      <c r="EJ88">
        <v>51.125</v>
      </c>
      <c r="EK88">
        <v>49.655874999999988</v>
      </c>
      <c r="EL88">
        <v>49.523249999999997</v>
      </c>
      <c r="EM88">
        <v>50.101374999999997</v>
      </c>
      <c r="EN88">
        <v>1144.8225</v>
      </c>
      <c r="EO88">
        <v>50.19</v>
      </c>
      <c r="EP88">
        <v>0</v>
      </c>
      <c r="EQ88">
        <v>769408.20000004768</v>
      </c>
      <c r="ER88">
        <v>0</v>
      </c>
      <c r="ES88">
        <v>581.98438461538467</v>
      </c>
      <c r="ET88">
        <v>13.4964786163409</v>
      </c>
      <c r="EU88">
        <v>187.96136728987551</v>
      </c>
      <c r="EV88">
        <v>8533.2434615384609</v>
      </c>
      <c r="EW88">
        <v>15</v>
      </c>
      <c r="EX88">
        <v>1658316094</v>
      </c>
      <c r="EY88" t="s">
        <v>416</v>
      </c>
      <c r="EZ88">
        <v>1658316090.5</v>
      </c>
      <c r="FA88">
        <v>1658316094</v>
      </c>
      <c r="FB88">
        <v>11</v>
      </c>
      <c r="FC88">
        <v>-0.13300000000000001</v>
      </c>
      <c r="FD88">
        <v>0.107</v>
      </c>
      <c r="FE88">
        <v>-1.72</v>
      </c>
      <c r="FF88">
        <v>0.44</v>
      </c>
      <c r="FG88">
        <v>415</v>
      </c>
      <c r="FH88">
        <v>29</v>
      </c>
      <c r="FI88">
        <v>0.15</v>
      </c>
      <c r="FJ88">
        <v>0.28000000000000003</v>
      </c>
      <c r="FK88">
        <v>-15.6559875</v>
      </c>
      <c r="FL88">
        <v>-2.050026641651018</v>
      </c>
      <c r="FM88">
        <v>0.20015823014243</v>
      </c>
      <c r="FN88">
        <v>0</v>
      </c>
      <c r="FO88">
        <v>581.39002941176466</v>
      </c>
      <c r="FP88">
        <v>14.25401069555952</v>
      </c>
      <c r="FQ88">
        <v>1.4144753233306799</v>
      </c>
      <c r="FR88">
        <v>0</v>
      </c>
      <c r="FS88">
        <v>1.6891257500000001</v>
      </c>
      <c r="FT88">
        <v>2.604348968105058E-2</v>
      </c>
      <c r="FU88">
        <v>6.1074253525933526E-3</v>
      </c>
      <c r="FV88">
        <v>1</v>
      </c>
      <c r="FW88">
        <v>1</v>
      </c>
      <c r="FX88">
        <v>3</v>
      </c>
      <c r="FY88" t="s">
        <v>436</v>
      </c>
      <c r="FZ88">
        <v>3.3690000000000002</v>
      </c>
      <c r="GA88">
        <v>2.8935599999999999</v>
      </c>
      <c r="GB88">
        <v>0.106098</v>
      </c>
      <c r="GC88">
        <v>0.110203</v>
      </c>
      <c r="GD88">
        <v>0.14061000000000001</v>
      </c>
      <c r="GE88">
        <v>0.138988</v>
      </c>
      <c r="GF88">
        <v>30839.1</v>
      </c>
      <c r="GG88">
        <v>26698.2</v>
      </c>
      <c r="GH88">
        <v>30837.7</v>
      </c>
      <c r="GI88">
        <v>27969.1</v>
      </c>
      <c r="GJ88">
        <v>34917.1</v>
      </c>
      <c r="GK88">
        <v>33978</v>
      </c>
      <c r="GL88">
        <v>40199.1</v>
      </c>
      <c r="GM88">
        <v>38984.699999999997</v>
      </c>
      <c r="GN88">
        <v>2.29365</v>
      </c>
      <c r="GO88">
        <v>1.58772</v>
      </c>
      <c r="GP88">
        <v>0</v>
      </c>
      <c r="GQ88">
        <v>5.3159900000000003E-2</v>
      </c>
      <c r="GR88">
        <v>999.9</v>
      </c>
      <c r="GS88">
        <v>33.110599999999998</v>
      </c>
      <c r="GT88">
        <v>64.7</v>
      </c>
      <c r="GU88">
        <v>37.799999999999997</v>
      </c>
      <c r="GV88">
        <v>42.133800000000001</v>
      </c>
      <c r="GW88">
        <v>50.5002</v>
      </c>
      <c r="GX88">
        <v>40.645000000000003</v>
      </c>
      <c r="GY88">
        <v>1</v>
      </c>
      <c r="GZ88">
        <v>0.68012399999999995</v>
      </c>
      <c r="HA88">
        <v>1.8188200000000001</v>
      </c>
      <c r="HB88">
        <v>20.198499999999999</v>
      </c>
      <c r="HC88">
        <v>5.2148899999999996</v>
      </c>
      <c r="HD88">
        <v>11.974</v>
      </c>
      <c r="HE88">
        <v>4.9893000000000001</v>
      </c>
      <c r="HF88">
        <v>3.2926500000000001</v>
      </c>
      <c r="HG88">
        <v>8351.2000000000007</v>
      </c>
      <c r="HH88">
        <v>9999</v>
      </c>
      <c r="HI88">
        <v>9999</v>
      </c>
      <c r="HJ88">
        <v>970.7</v>
      </c>
      <c r="HK88">
        <v>4.9712899999999998</v>
      </c>
      <c r="HL88">
        <v>1.87409</v>
      </c>
      <c r="HM88">
        <v>1.87042</v>
      </c>
      <c r="HN88">
        <v>1.87</v>
      </c>
      <c r="HO88">
        <v>1.87469</v>
      </c>
      <c r="HP88">
        <v>1.87134</v>
      </c>
      <c r="HQ88">
        <v>1.86683</v>
      </c>
      <c r="HR88">
        <v>1.8778999999999999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-1.7849999999999999</v>
      </c>
      <c r="IG88">
        <v>0.59209999999999996</v>
      </c>
      <c r="IH88">
        <v>-1.4143203888967211</v>
      </c>
      <c r="II88">
        <v>1.7196870422270779E-5</v>
      </c>
      <c r="IJ88">
        <v>-2.1741833173098589E-6</v>
      </c>
      <c r="IK88">
        <v>9.0595066644434051E-10</v>
      </c>
      <c r="IL88">
        <v>-5.0132855213330413E-2</v>
      </c>
      <c r="IM88">
        <v>-1.2435942757381079E-3</v>
      </c>
      <c r="IN88">
        <v>8.3241555849602686E-4</v>
      </c>
      <c r="IO88">
        <v>-6.8006265696850886E-6</v>
      </c>
      <c r="IP88">
        <v>17</v>
      </c>
      <c r="IQ88">
        <v>2050</v>
      </c>
      <c r="IR88">
        <v>3</v>
      </c>
      <c r="IS88">
        <v>34</v>
      </c>
      <c r="IT88">
        <v>180.1</v>
      </c>
      <c r="IU88">
        <v>180.1</v>
      </c>
      <c r="IV88">
        <v>1.1938500000000001</v>
      </c>
      <c r="IW88">
        <v>2.5598100000000001</v>
      </c>
      <c r="IX88">
        <v>1.49902</v>
      </c>
      <c r="IY88">
        <v>2.2961399999999998</v>
      </c>
      <c r="IZ88">
        <v>1.69678</v>
      </c>
      <c r="JA88">
        <v>2.3974600000000001</v>
      </c>
      <c r="JB88">
        <v>42.271000000000001</v>
      </c>
      <c r="JC88">
        <v>13.7818</v>
      </c>
      <c r="JD88">
        <v>18</v>
      </c>
      <c r="JE88">
        <v>688.19799999999998</v>
      </c>
      <c r="JF88">
        <v>297.91699999999997</v>
      </c>
      <c r="JG88">
        <v>30.0016</v>
      </c>
      <c r="JH88">
        <v>36.131900000000002</v>
      </c>
      <c r="JI88">
        <v>30</v>
      </c>
      <c r="JJ88">
        <v>36.002400000000002</v>
      </c>
      <c r="JK88">
        <v>35.9998</v>
      </c>
      <c r="JL88">
        <v>23.998899999999999</v>
      </c>
      <c r="JM88">
        <v>28.869</v>
      </c>
      <c r="JN88">
        <v>88.668899999999994</v>
      </c>
      <c r="JO88">
        <v>30</v>
      </c>
      <c r="JP88">
        <v>491.48099999999999</v>
      </c>
      <c r="JQ88">
        <v>32.491900000000001</v>
      </c>
      <c r="JR88">
        <v>98.275700000000001</v>
      </c>
      <c r="JS88">
        <v>98.181700000000006</v>
      </c>
    </row>
    <row r="89" spans="1:279" x14ac:dyDescent="0.2">
      <c r="A89">
        <v>74</v>
      </c>
      <c r="B89">
        <v>1658326901</v>
      </c>
      <c r="C89">
        <v>291.5</v>
      </c>
      <c r="D89" t="s">
        <v>567</v>
      </c>
      <c r="E89" t="s">
        <v>568</v>
      </c>
      <c r="F89">
        <v>4</v>
      </c>
      <c r="G89">
        <v>1658326899</v>
      </c>
      <c r="H89">
        <f t="shared" si="50"/>
        <v>1.8975744412718257E-3</v>
      </c>
      <c r="I89">
        <f t="shared" si="51"/>
        <v>1.8975744412718256</v>
      </c>
      <c r="J89">
        <f t="shared" si="52"/>
        <v>7.0757856804500419</v>
      </c>
      <c r="K89">
        <f t="shared" si="53"/>
        <v>466.88057142857139</v>
      </c>
      <c r="L89">
        <f t="shared" si="54"/>
        <v>339.72343602863555</v>
      </c>
      <c r="M89">
        <f t="shared" si="55"/>
        <v>34.387648951599431</v>
      </c>
      <c r="N89">
        <f t="shared" si="56"/>
        <v>47.258809637303251</v>
      </c>
      <c r="O89">
        <f t="shared" si="57"/>
        <v>0.10036289350486333</v>
      </c>
      <c r="P89">
        <f t="shared" si="58"/>
        <v>2.7675437747356222</v>
      </c>
      <c r="Q89">
        <f t="shared" si="59"/>
        <v>9.8383915994535442E-2</v>
      </c>
      <c r="R89">
        <f t="shared" si="60"/>
        <v>6.166450062104116E-2</v>
      </c>
      <c r="S89">
        <f t="shared" si="61"/>
        <v>194.42486061253092</v>
      </c>
      <c r="T89">
        <f t="shared" si="62"/>
        <v>34.670827504383766</v>
      </c>
      <c r="U89">
        <f t="shared" si="63"/>
        <v>33.975414285714287</v>
      </c>
      <c r="V89">
        <f t="shared" si="64"/>
        <v>5.3356870475832139</v>
      </c>
      <c r="W89">
        <f t="shared" si="65"/>
        <v>64.963510577883767</v>
      </c>
      <c r="X89">
        <f t="shared" si="66"/>
        <v>3.4682668346981429</v>
      </c>
      <c r="Y89">
        <f t="shared" si="67"/>
        <v>5.3387921986452538</v>
      </c>
      <c r="Z89">
        <f t="shared" si="68"/>
        <v>1.867420212885071</v>
      </c>
      <c r="AA89">
        <f t="shared" si="69"/>
        <v>-83.683032860087508</v>
      </c>
      <c r="AB89">
        <f t="shared" si="70"/>
        <v>1.5559826941148975</v>
      </c>
      <c r="AC89">
        <f t="shared" si="71"/>
        <v>0.1300033023603456</v>
      </c>
      <c r="AD89">
        <f t="shared" si="72"/>
        <v>112.42781374891865</v>
      </c>
      <c r="AE89">
        <f t="shared" si="73"/>
        <v>16.502834663138326</v>
      </c>
      <c r="AF89">
        <f t="shared" si="74"/>
        <v>1.8995005466253803</v>
      </c>
      <c r="AG89">
        <f t="shared" si="75"/>
        <v>7.0757856804500419</v>
      </c>
      <c r="AH89">
        <v>499.37506241425518</v>
      </c>
      <c r="AI89">
        <v>485.99275757575771</v>
      </c>
      <c r="AJ89">
        <v>1.699362667517567</v>
      </c>
      <c r="AK89">
        <v>64.097961057381042</v>
      </c>
      <c r="AL89">
        <f t="shared" si="76"/>
        <v>1.8975744412718256</v>
      </c>
      <c r="AM89">
        <v>32.572703961570937</v>
      </c>
      <c r="AN89">
        <v>34.263291515151508</v>
      </c>
      <c r="AO89">
        <v>5.9160489162552609E-5</v>
      </c>
      <c r="AP89">
        <v>90.36402905694564</v>
      </c>
      <c r="AQ89">
        <v>19</v>
      </c>
      <c r="AR89">
        <v>3</v>
      </c>
      <c r="AS89">
        <f t="shared" si="77"/>
        <v>1</v>
      </c>
      <c r="AT89">
        <f t="shared" si="78"/>
        <v>0</v>
      </c>
      <c r="AU89">
        <f t="shared" si="79"/>
        <v>47182.197146990351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1009.4996997992387</v>
      </c>
      <c r="BI89">
        <f t="shared" si="83"/>
        <v>7.0757856804500419</v>
      </c>
      <c r="BJ89" t="e">
        <f t="shared" si="84"/>
        <v>#DIV/0!</v>
      </c>
      <c r="BK89">
        <f t="shared" si="85"/>
        <v>7.0092003809978532E-3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253</v>
      </c>
      <c r="CG89">
        <v>1000</v>
      </c>
      <c r="CH89" t="s">
        <v>414</v>
      </c>
      <c r="CI89">
        <v>1110.1500000000001</v>
      </c>
      <c r="CJ89">
        <v>1175.8634999999999</v>
      </c>
      <c r="CK89">
        <v>1152.67</v>
      </c>
      <c r="CL89">
        <v>1.3005735999999999E-4</v>
      </c>
      <c r="CM89">
        <v>6.5004835999999994E-4</v>
      </c>
      <c r="CN89">
        <v>4.7597999359999997E-2</v>
      </c>
      <c r="CO89">
        <v>5.5000000000000003E-4</v>
      </c>
      <c r="CP89">
        <f t="shared" si="96"/>
        <v>1199.992857142857</v>
      </c>
      <c r="CQ89">
        <f t="shared" si="97"/>
        <v>1009.4996997992387</v>
      </c>
      <c r="CR89">
        <f t="shared" si="98"/>
        <v>0.84125475730149246</v>
      </c>
      <c r="CS89">
        <f t="shared" si="99"/>
        <v>0.16202168159188049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1658326899</v>
      </c>
      <c r="CZ89">
        <v>466.88057142857139</v>
      </c>
      <c r="DA89">
        <v>482.92614285714291</v>
      </c>
      <c r="DB89">
        <v>34.263800000000003</v>
      </c>
      <c r="DC89">
        <v>32.571171428571432</v>
      </c>
      <c r="DD89">
        <v>468.67099999999999</v>
      </c>
      <c r="DE89">
        <v>33.671671428571422</v>
      </c>
      <c r="DF89">
        <v>650.26071428571424</v>
      </c>
      <c r="DG89">
        <v>101.1225714285714</v>
      </c>
      <c r="DH89">
        <v>9.9909285714285714E-2</v>
      </c>
      <c r="DI89">
        <v>33.985842857142863</v>
      </c>
      <c r="DJ89">
        <v>999.89999999999986</v>
      </c>
      <c r="DK89">
        <v>33.975414285714287</v>
      </c>
      <c r="DL89">
        <v>0</v>
      </c>
      <c r="DM89">
        <v>0</v>
      </c>
      <c r="DN89">
        <v>9002.7685714285708</v>
      </c>
      <c r="DO89">
        <v>0</v>
      </c>
      <c r="DP89">
        <v>1838.6085714285709</v>
      </c>
      <c r="DQ89">
        <v>-16.0456</v>
      </c>
      <c r="DR89">
        <v>483.44499999999999</v>
      </c>
      <c r="DS89">
        <v>499.185</v>
      </c>
      <c r="DT89">
        <v>1.6926414285714291</v>
      </c>
      <c r="DU89">
        <v>482.92614285714291</v>
      </c>
      <c r="DV89">
        <v>32.571171428571432</v>
      </c>
      <c r="DW89">
        <v>3.4648485714285711</v>
      </c>
      <c r="DX89">
        <v>3.2936828571428571</v>
      </c>
      <c r="DY89">
        <v>26.44847142857143</v>
      </c>
      <c r="DZ89">
        <v>25.592185714285719</v>
      </c>
      <c r="EA89">
        <v>1199.992857142857</v>
      </c>
      <c r="EB89">
        <v>0.95800299999999994</v>
      </c>
      <c r="EC89">
        <v>4.1997500000000007E-2</v>
      </c>
      <c r="ED89">
        <v>0</v>
      </c>
      <c r="EE89">
        <v>584.33600000000001</v>
      </c>
      <c r="EF89">
        <v>5.0001600000000002</v>
      </c>
      <c r="EG89">
        <v>8565.2814285714285</v>
      </c>
      <c r="EH89">
        <v>9515.1257142857121</v>
      </c>
      <c r="EI89">
        <v>48.436999999999998</v>
      </c>
      <c r="EJ89">
        <v>51.125</v>
      </c>
      <c r="EK89">
        <v>49.598000000000013</v>
      </c>
      <c r="EL89">
        <v>49.535428571428568</v>
      </c>
      <c r="EM89">
        <v>50.098000000000013</v>
      </c>
      <c r="EN89">
        <v>1144.802857142857</v>
      </c>
      <c r="EO89">
        <v>50.19</v>
      </c>
      <c r="EP89">
        <v>0</v>
      </c>
      <c r="EQ89">
        <v>769412.40000009537</v>
      </c>
      <c r="ER89">
        <v>0</v>
      </c>
      <c r="ES89">
        <v>583.03167999999994</v>
      </c>
      <c r="ET89">
        <v>14.66869231377035</v>
      </c>
      <c r="EU89">
        <v>192.4823077177569</v>
      </c>
      <c r="EV89">
        <v>8547.6795999999995</v>
      </c>
      <c r="EW89">
        <v>15</v>
      </c>
      <c r="EX89">
        <v>1658316094</v>
      </c>
      <c r="EY89" t="s">
        <v>416</v>
      </c>
      <c r="EZ89">
        <v>1658316090.5</v>
      </c>
      <c r="FA89">
        <v>1658316094</v>
      </c>
      <c r="FB89">
        <v>11</v>
      </c>
      <c r="FC89">
        <v>-0.13300000000000001</v>
      </c>
      <c r="FD89">
        <v>0.107</v>
      </c>
      <c r="FE89">
        <v>-1.72</v>
      </c>
      <c r="FF89">
        <v>0.44</v>
      </c>
      <c r="FG89">
        <v>415</v>
      </c>
      <c r="FH89">
        <v>29</v>
      </c>
      <c r="FI89">
        <v>0.15</v>
      </c>
      <c r="FJ89">
        <v>0.28000000000000003</v>
      </c>
      <c r="FK89">
        <v>-15.788047499999999</v>
      </c>
      <c r="FL89">
        <v>-2.0055568480300092</v>
      </c>
      <c r="FM89">
        <v>0.19730127722280461</v>
      </c>
      <c r="FN89">
        <v>0</v>
      </c>
      <c r="FO89">
        <v>582.26732352941178</v>
      </c>
      <c r="FP89">
        <v>14.074637134820071</v>
      </c>
      <c r="FQ89">
        <v>1.395237207759658</v>
      </c>
      <c r="FR89">
        <v>0</v>
      </c>
      <c r="FS89">
        <v>1.6914662499999999</v>
      </c>
      <c r="FT89">
        <v>-1.3946341463449479E-3</v>
      </c>
      <c r="FU89">
        <v>4.3739905621183149E-3</v>
      </c>
      <c r="FV89">
        <v>1</v>
      </c>
      <c r="FW89">
        <v>1</v>
      </c>
      <c r="FX89">
        <v>3</v>
      </c>
      <c r="FY89" t="s">
        <v>436</v>
      </c>
      <c r="FZ89">
        <v>3.3689100000000001</v>
      </c>
      <c r="GA89">
        <v>2.8937599999999999</v>
      </c>
      <c r="GB89">
        <v>0.107222</v>
      </c>
      <c r="GC89">
        <v>0.11132400000000001</v>
      </c>
      <c r="GD89">
        <v>0.14061699999999999</v>
      </c>
      <c r="GE89">
        <v>0.13897499999999999</v>
      </c>
      <c r="GF89">
        <v>30799.8</v>
      </c>
      <c r="GG89">
        <v>26664.7</v>
      </c>
      <c r="GH89">
        <v>30837.200000000001</v>
      </c>
      <c r="GI89">
        <v>27969.200000000001</v>
      </c>
      <c r="GJ89">
        <v>34916.6</v>
      </c>
      <c r="GK89">
        <v>33978.9</v>
      </c>
      <c r="GL89">
        <v>40198.800000000003</v>
      </c>
      <c r="GM89">
        <v>38985.1</v>
      </c>
      <c r="GN89">
        <v>2.2938700000000001</v>
      </c>
      <c r="GO89">
        <v>1.58758</v>
      </c>
      <c r="GP89">
        <v>0</v>
      </c>
      <c r="GQ89">
        <v>5.4046499999999997E-2</v>
      </c>
      <c r="GR89">
        <v>999.9</v>
      </c>
      <c r="GS89">
        <v>33.106900000000003</v>
      </c>
      <c r="GT89">
        <v>64.7</v>
      </c>
      <c r="GU89">
        <v>37.799999999999997</v>
      </c>
      <c r="GV89">
        <v>42.138500000000001</v>
      </c>
      <c r="GW89">
        <v>50.920200000000001</v>
      </c>
      <c r="GX89">
        <v>40.6571</v>
      </c>
      <c r="GY89">
        <v>1</v>
      </c>
      <c r="GZ89">
        <v>0.68017499999999997</v>
      </c>
      <c r="HA89">
        <v>1.8233999999999999</v>
      </c>
      <c r="HB89">
        <v>20.1983</v>
      </c>
      <c r="HC89">
        <v>5.2142900000000001</v>
      </c>
      <c r="HD89">
        <v>11.974</v>
      </c>
      <c r="HE89">
        <v>4.9893000000000001</v>
      </c>
      <c r="HF89">
        <v>3.2925</v>
      </c>
      <c r="HG89">
        <v>8351.4</v>
      </c>
      <c r="HH89">
        <v>9999</v>
      </c>
      <c r="HI89">
        <v>9999</v>
      </c>
      <c r="HJ89">
        <v>970.7</v>
      </c>
      <c r="HK89">
        <v>4.9713099999999999</v>
      </c>
      <c r="HL89">
        <v>1.87408</v>
      </c>
      <c r="HM89">
        <v>1.87042</v>
      </c>
      <c r="HN89">
        <v>1.87</v>
      </c>
      <c r="HO89">
        <v>1.87469</v>
      </c>
      <c r="HP89">
        <v>1.87134</v>
      </c>
      <c r="HQ89">
        <v>1.8668499999999999</v>
      </c>
      <c r="HR89">
        <v>1.8778999999999999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-1.7949999999999999</v>
      </c>
      <c r="IG89">
        <v>0.59209999999999996</v>
      </c>
      <c r="IH89">
        <v>-1.4143203888967211</v>
      </c>
      <c r="II89">
        <v>1.7196870422270779E-5</v>
      </c>
      <c r="IJ89">
        <v>-2.1741833173098589E-6</v>
      </c>
      <c r="IK89">
        <v>9.0595066644434051E-10</v>
      </c>
      <c r="IL89">
        <v>-5.0132855213330413E-2</v>
      </c>
      <c r="IM89">
        <v>-1.2435942757381079E-3</v>
      </c>
      <c r="IN89">
        <v>8.3241555849602686E-4</v>
      </c>
      <c r="IO89">
        <v>-6.8006265696850886E-6</v>
      </c>
      <c r="IP89">
        <v>17</v>
      </c>
      <c r="IQ89">
        <v>2050</v>
      </c>
      <c r="IR89">
        <v>3</v>
      </c>
      <c r="IS89">
        <v>34</v>
      </c>
      <c r="IT89">
        <v>180.2</v>
      </c>
      <c r="IU89">
        <v>180.1</v>
      </c>
      <c r="IV89">
        <v>1.2072799999999999</v>
      </c>
      <c r="IW89">
        <v>2.5671400000000002</v>
      </c>
      <c r="IX89">
        <v>1.49902</v>
      </c>
      <c r="IY89">
        <v>2.2973599999999998</v>
      </c>
      <c r="IZ89">
        <v>1.69678</v>
      </c>
      <c r="JA89">
        <v>2.2583000000000002</v>
      </c>
      <c r="JB89">
        <v>42.271000000000001</v>
      </c>
      <c r="JC89">
        <v>13.7468</v>
      </c>
      <c r="JD89">
        <v>18</v>
      </c>
      <c r="JE89">
        <v>688.35299999999995</v>
      </c>
      <c r="JF89">
        <v>297.82900000000001</v>
      </c>
      <c r="JG89">
        <v>30.0015</v>
      </c>
      <c r="JH89">
        <v>36.1297</v>
      </c>
      <c r="JI89">
        <v>30.0001</v>
      </c>
      <c r="JJ89">
        <v>35.999899999999997</v>
      </c>
      <c r="JK89">
        <v>35.997300000000003</v>
      </c>
      <c r="JL89">
        <v>24.262799999999999</v>
      </c>
      <c r="JM89">
        <v>28.869</v>
      </c>
      <c r="JN89">
        <v>88.668899999999994</v>
      </c>
      <c r="JO89">
        <v>30</v>
      </c>
      <c r="JP89">
        <v>498.15899999999999</v>
      </c>
      <c r="JQ89">
        <v>32.486899999999999</v>
      </c>
      <c r="JR89">
        <v>98.274600000000007</v>
      </c>
      <c r="JS89">
        <v>98.182500000000005</v>
      </c>
    </row>
    <row r="90" spans="1:279" x14ac:dyDescent="0.2">
      <c r="A90">
        <v>75</v>
      </c>
      <c r="B90">
        <v>1658326905</v>
      </c>
      <c r="C90">
        <v>295.5</v>
      </c>
      <c r="D90" t="s">
        <v>569</v>
      </c>
      <c r="E90" t="s">
        <v>570</v>
      </c>
      <c r="F90">
        <v>4</v>
      </c>
      <c r="G90">
        <v>1658326902.6875</v>
      </c>
      <c r="H90">
        <f t="shared" si="50"/>
        <v>1.9023695651618634E-3</v>
      </c>
      <c r="I90">
        <f t="shared" si="51"/>
        <v>1.9023695651618633</v>
      </c>
      <c r="J90">
        <f t="shared" si="52"/>
        <v>7.1611558694160919</v>
      </c>
      <c r="K90">
        <f t="shared" si="53"/>
        <v>472.92399999999998</v>
      </c>
      <c r="L90">
        <f t="shared" si="54"/>
        <v>344.46470128547594</v>
      </c>
      <c r="M90">
        <f t="shared" si="55"/>
        <v>34.868033100118758</v>
      </c>
      <c r="N90">
        <f t="shared" si="56"/>
        <v>47.871174097965103</v>
      </c>
      <c r="O90">
        <f t="shared" si="57"/>
        <v>0.10058645407921316</v>
      </c>
      <c r="P90">
        <f t="shared" si="58"/>
        <v>2.7658806227223236</v>
      </c>
      <c r="Q90">
        <f t="shared" si="59"/>
        <v>9.8597574648400077E-2</v>
      </c>
      <c r="R90">
        <f t="shared" si="60"/>
        <v>6.1798901620773512E-2</v>
      </c>
      <c r="S90">
        <f t="shared" si="61"/>
        <v>194.42540211253203</v>
      </c>
      <c r="T90">
        <f t="shared" si="62"/>
        <v>34.673757392897585</v>
      </c>
      <c r="U90">
        <f t="shared" si="63"/>
        <v>33.977812499999999</v>
      </c>
      <c r="V90">
        <f t="shared" si="64"/>
        <v>5.3364009868949163</v>
      </c>
      <c r="W90">
        <f t="shared" si="65"/>
        <v>64.95015653884235</v>
      </c>
      <c r="X90">
        <f t="shared" si="66"/>
        <v>3.4683000887269295</v>
      </c>
      <c r="Y90">
        <f t="shared" si="67"/>
        <v>5.3399410772055198</v>
      </c>
      <c r="Z90">
        <f t="shared" si="68"/>
        <v>1.8681008981679867</v>
      </c>
      <c r="AA90">
        <f t="shared" si="69"/>
        <v>-83.894497823638176</v>
      </c>
      <c r="AB90">
        <f t="shared" si="70"/>
        <v>1.7725945310216387</v>
      </c>
      <c r="AC90">
        <f t="shared" si="71"/>
        <v>0.14819493776840312</v>
      </c>
      <c r="AD90">
        <f t="shared" si="72"/>
        <v>112.4516937576839</v>
      </c>
      <c r="AE90">
        <f t="shared" si="73"/>
        <v>16.51505874562973</v>
      </c>
      <c r="AF90">
        <f t="shared" si="74"/>
        <v>1.9018047594490282</v>
      </c>
      <c r="AG90">
        <f t="shared" si="75"/>
        <v>7.1611558694160919</v>
      </c>
      <c r="AH90">
        <v>506.17061168170119</v>
      </c>
      <c r="AI90">
        <v>492.75989696969691</v>
      </c>
      <c r="AJ90">
        <v>1.685776311750808</v>
      </c>
      <c r="AK90">
        <v>64.097961057381042</v>
      </c>
      <c r="AL90">
        <f t="shared" si="76"/>
        <v>1.9023695651618633</v>
      </c>
      <c r="AM90">
        <v>32.568230006946813</v>
      </c>
      <c r="AN90">
        <v>34.26336121212119</v>
      </c>
      <c r="AO90">
        <v>1.0928301163749159E-5</v>
      </c>
      <c r="AP90">
        <v>90.36402905694564</v>
      </c>
      <c r="AQ90">
        <v>19</v>
      </c>
      <c r="AR90">
        <v>3</v>
      </c>
      <c r="AS90">
        <f t="shared" si="77"/>
        <v>1</v>
      </c>
      <c r="AT90">
        <f t="shared" si="78"/>
        <v>0</v>
      </c>
      <c r="AU90">
        <f t="shared" si="79"/>
        <v>47136.016511054004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1009.5025497992393</v>
      </c>
      <c r="BI90">
        <f t="shared" si="83"/>
        <v>7.1611558694160919</v>
      </c>
      <c r="BJ90" t="e">
        <f t="shared" si="84"/>
        <v>#DIV/0!</v>
      </c>
      <c r="BK90">
        <f t="shared" si="85"/>
        <v>7.0937471835412769E-3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253</v>
      </c>
      <c r="CG90">
        <v>1000</v>
      </c>
      <c r="CH90" t="s">
        <v>414</v>
      </c>
      <c r="CI90">
        <v>1110.1500000000001</v>
      </c>
      <c r="CJ90">
        <v>1175.8634999999999</v>
      </c>
      <c r="CK90">
        <v>1152.67</v>
      </c>
      <c r="CL90">
        <v>1.3005735999999999E-4</v>
      </c>
      <c r="CM90">
        <v>6.5004835999999994E-4</v>
      </c>
      <c r="CN90">
        <v>4.7597999359999997E-2</v>
      </c>
      <c r="CO90">
        <v>5.5000000000000003E-4</v>
      </c>
      <c r="CP90">
        <f t="shared" si="96"/>
        <v>1199.9962499999999</v>
      </c>
      <c r="CQ90">
        <f t="shared" si="97"/>
        <v>1009.5025497992393</v>
      </c>
      <c r="CR90">
        <f t="shared" si="98"/>
        <v>0.84125475375380498</v>
      </c>
      <c r="CS90">
        <f t="shared" si="99"/>
        <v>0.16202167474484361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1658326902.6875</v>
      </c>
      <c r="CZ90">
        <v>472.92399999999998</v>
      </c>
      <c r="DA90">
        <v>488.99249999999989</v>
      </c>
      <c r="DB90">
        <v>34.263674999999999</v>
      </c>
      <c r="DC90">
        <v>32.568987499999999</v>
      </c>
      <c r="DD90">
        <v>474.7235</v>
      </c>
      <c r="DE90">
        <v>33.671525000000003</v>
      </c>
      <c r="DF90">
        <v>650.25862500000005</v>
      </c>
      <c r="DG90">
        <v>101.12375</v>
      </c>
      <c r="DH90">
        <v>0.10007052499999999</v>
      </c>
      <c r="DI90">
        <v>33.989699999999999</v>
      </c>
      <c r="DJ90">
        <v>999.9</v>
      </c>
      <c r="DK90">
        <v>33.977812499999999</v>
      </c>
      <c r="DL90">
        <v>0</v>
      </c>
      <c r="DM90">
        <v>0</v>
      </c>
      <c r="DN90">
        <v>8993.8299999999981</v>
      </c>
      <c r="DO90">
        <v>0</v>
      </c>
      <c r="DP90">
        <v>1838.5374999999999</v>
      </c>
      <c r="DQ90">
        <v>-16.068225000000002</v>
      </c>
      <c r="DR90">
        <v>489.70325000000003</v>
      </c>
      <c r="DS90">
        <v>505.4545</v>
      </c>
      <c r="DT90">
        <v>1.6946924999999999</v>
      </c>
      <c r="DU90">
        <v>488.99249999999989</v>
      </c>
      <c r="DV90">
        <v>32.568987499999999</v>
      </c>
      <c r="DW90">
        <v>3.4648699999999999</v>
      </c>
      <c r="DX90">
        <v>3.2934975</v>
      </c>
      <c r="DY90">
        <v>26.448587499999999</v>
      </c>
      <c r="DZ90">
        <v>25.591225000000001</v>
      </c>
      <c r="EA90">
        <v>1199.9962499999999</v>
      </c>
      <c r="EB90">
        <v>0.95800300000000005</v>
      </c>
      <c r="EC90">
        <v>4.19975E-2</v>
      </c>
      <c r="ED90">
        <v>0</v>
      </c>
      <c r="EE90">
        <v>585.17349999999999</v>
      </c>
      <c r="EF90">
        <v>5.0001600000000002</v>
      </c>
      <c r="EG90">
        <v>8574.2749999999996</v>
      </c>
      <c r="EH90">
        <v>9515.1575000000012</v>
      </c>
      <c r="EI90">
        <v>48.429499999999997</v>
      </c>
      <c r="EJ90">
        <v>51.125</v>
      </c>
      <c r="EK90">
        <v>49.663749999999993</v>
      </c>
      <c r="EL90">
        <v>49.530874999999988</v>
      </c>
      <c r="EM90">
        <v>50.101374999999997</v>
      </c>
      <c r="EN90">
        <v>1144.8062500000001</v>
      </c>
      <c r="EO90">
        <v>50.19</v>
      </c>
      <c r="EP90">
        <v>0</v>
      </c>
      <c r="EQ90">
        <v>769416.60000014305</v>
      </c>
      <c r="ER90">
        <v>0</v>
      </c>
      <c r="ES90">
        <v>583.94869230769223</v>
      </c>
      <c r="ET90">
        <v>14.737299146378071</v>
      </c>
      <c r="EU90">
        <v>183.25059829466201</v>
      </c>
      <c r="EV90">
        <v>8559.5284615384608</v>
      </c>
      <c r="EW90">
        <v>15</v>
      </c>
      <c r="EX90">
        <v>1658316094</v>
      </c>
      <c r="EY90" t="s">
        <v>416</v>
      </c>
      <c r="EZ90">
        <v>1658316090.5</v>
      </c>
      <c r="FA90">
        <v>1658316094</v>
      </c>
      <c r="FB90">
        <v>11</v>
      </c>
      <c r="FC90">
        <v>-0.13300000000000001</v>
      </c>
      <c r="FD90">
        <v>0.107</v>
      </c>
      <c r="FE90">
        <v>-1.72</v>
      </c>
      <c r="FF90">
        <v>0.44</v>
      </c>
      <c r="FG90">
        <v>415</v>
      </c>
      <c r="FH90">
        <v>29</v>
      </c>
      <c r="FI90">
        <v>0.15</v>
      </c>
      <c r="FJ90">
        <v>0.28000000000000003</v>
      </c>
      <c r="FK90">
        <v>-15.89579</v>
      </c>
      <c r="FL90">
        <v>-1.681199999999982</v>
      </c>
      <c r="FM90">
        <v>0.17088007022470461</v>
      </c>
      <c r="FN90">
        <v>0</v>
      </c>
      <c r="FO90">
        <v>583.23773529411756</v>
      </c>
      <c r="FP90">
        <v>14.39741788075904</v>
      </c>
      <c r="FQ90">
        <v>1.4263285305250071</v>
      </c>
      <c r="FR90">
        <v>0</v>
      </c>
      <c r="FS90">
        <v>1.69271525</v>
      </c>
      <c r="FT90">
        <v>-7.1971857410930212E-3</v>
      </c>
      <c r="FU90">
        <v>3.5601018156086561E-3</v>
      </c>
      <c r="FV90">
        <v>1</v>
      </c>
      <c r="FW90">
        <v>1</v>
      </c>
      <c r="FX90">
        <v>3</v>
      </c>
      <c r="FY90" t="s">
        <v>436</v>
      </c>
      <c r="FZ90">
        <v>3.3688699999999998</v>
      </c>
      <c r="GA90">
        <v>2.8936700000000002</v>
      </c>
      <c r="GB90">
        <v>0.108335</v>
      </c>
      <c r="GC90">
        <v>0.112442</v>
      </c>
      <c r="GD90">
        <v>0.14061399999999999</v>
      </c>
      <c r="GE90">
        <v>0.138985</v>
      </c>
      <c r="GF90">
        <v>30761.8</v>
      </c>
      <c r="GG90">
        <v>26631.4</v>
      </c>
      <c r="GH90">
        <v>30837.7</v>
      </c>
      <c r="GI90">
        <v>27969.599999999999</v>
      </c>
      <c r="GJ90">
        <v>34917.5</v>
      </c>
      <c r="GK90">
        <v>33978.9</v>
      </c>
      <c r="GL90">
        <v>40199.699999999997</v>
      </c>
      <c r="GM90">
        <v>38985.599999999999</v>
      </c>
      <c r="GN90">
        <v>2.29392</v>
      </c>
      <c r="GO90">
        <v>1.58785</v>
      </c>
      <c r="GP90">
        <v>0</v>
      </c>
      <c r="GQ90">
        <v>5.3286600000000003E-2</v>
      </c>
      <c r="GR90">
        <v>999.9</v>
      </c>
      <c r="GS90">
        <v>33.106200000000001</v>
      </c>
      <c r="GT90">
        <v>64.7</v>
      </c>
      <c r="GU90">
        <v>37.799999999999997</v>
      </c>
      <c r="GV90">
        <v>42.136000000000003</v>
      </c>
      <c r="GW90">
        <v>50.8902</v>
      </c>
      <c r="GX90">
        <v>41.085700000000003</v>
      </c>
      <c r="GY90">
        <v>1</v>
      </c>
      <c r="GZ90">
        <v>0.68038100000000001</v>
      </c>
      <c r="HA90">
        <v>1.82744</v>
      </c>
      <c r="HB90">
        <v>20.1982</v>
      </c>
      <c r="HC90">
        <v>5.2145900000000003</v>
      </c>
      <c r="HD90">
        <v>11.974</v>
      </c>
      <c r="HE90">
        <v>4.9889999999999999</v>
      </c>
      <c r="HF90">
        <v>3.2925</v>
      </c>
      <c r="HG90">
        <v>8351.4</v>
      </c>
      <c r="HH90">
        <v>9999</v>
      </c>
      <c r="HI90">
        <v>9999</v>
      </c>
      <c r="HJ90">
        <v>970.7</v>
      </c>
      <c r="HK90">
        <v>4.9712699999999996</v>
      </c>
      <c r="HL90">
        <v>1.87408</v>
      </c>
      <c r="HM90">
        <v>1.87042</v>
      </c>
      <c r="HN90">
        <v>1.86998</v>
      </c>
      <c r="HO90">
        <v>1.87469</v>
      </c>
      <c r="HP90">
        <v>1.87134</v>
      </c>
      <c r="HQ90">
        <v>1.86686</v>
      </c>
      <c r="HR90">
        <v>1.8778999999999999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-1.8049999999999999</v>
      </c>
      <c r="IG90">
        <v>0.59209999999999996</v>
      </c>
      <c r="IH90">
        <v>-1.4143203888967211</v>
      </c>
      <c r="II90">
        <v>1.7196870422270779E-5</v>
      </c>
      <c r="IJ90">
        <v>-2.1741833173098589E-6</v>
      </c>
      <c r="IK90">
        <v>9.0595066644434051E-10</v>
      </c>
      <c r="IL90">
        <v>-5.0132855213330413E-2</v>
      </c>
      <c r="IM90">
        <v>-1.2435942757381079E-3</v>
      </c>
      <c r="IN90">
        <v>8.3241555849602686E-4</v>
      </c>
      <c r="IO90">
        <v>-6.8006265696850886E-6</v>
      </c>
      <c r="IP90">
        <v>17</v>
      </c>
      <c r="IQ90">
        <v>2050</v>
      </c>
      <c r="IR90">
        <v>3</v>
      </c>
      <c r="IS90">
        <v>34</v>
      </c>
      <c r="IT90">
        <v>180.2</v>
      </c>
      <c r="IU90">
        <v>180.2</v>
      </c>
      <c r="IV90">
        <v>1.2206999999999999</v>
      </c>
      <c r="IW90">
        <v>2.5585900000000001</v>
      </c>
      <c r="IX90">
        <v>1.49902</v>
      </c>
      <c r="IY90">
        <v>2.2973599999999998</v>
      </c>
      <c r="IZ90">
        <v>1.69678</v>
      </c>
      <c r="JA90">
        <v>2.3828100000000001</v>
      </c>
      <c r="JB90">
        <v>42.271000000000001</v>
      </c>
      <c r="JC90">
        <v>13.7818</v>
      </c>
      <c r="JD90">
        <v>18</v>
      </c>
      <c r="JE90">
        <v>688.36500000000001</v>
      </c>
      <c r="JF90">
        <v>297.95299999999997</v>
      </c>
      <c r="JG90">
        <v>30.001300000000001</v>
      </c>
      <c r="JH90">
        <v>36.128500000000003</v>
      </c>
      <c r="JI90">
        <v>30.0001</v>
      </c>
      <c r="JJ90">
        <v>35.997399999999999</v>
      </c>
      <c r="JK90">
        <v>35.994</v>
      </c>
      <c r="JL90">
        <v>24.528199999999998</v>
      </c>
      <c r="JM90">
        <v>29.1615</v>
      </c>
      <c r="JN90">
        <v>88.668899999999994</v>
      </c>
      <c r="JO90">
        <v>30</v>
      </c>
      <c r="JP90">
        <v>504.83699999999999</v>
      </c>
      <c r="JQ90">
        <v>32.478000000000002</v>
      </c>
      <c r="JR90">
        <v>98.276499999999999</v>
      </c>
      <c r="JS90">
        <v>98.183599999999998</v>
      </c>
    </row>
    <row r="91" spans="1:279" x14ac:dyDescent="0.2">
      <c r="A91">
        <v>76</v>
      </c>
      <c r="B91">
        <v>1658326909</v>
      </c>
      <c r="C91">
        <v>299.5</v>
      </c>
      <c r="D91" t="s">
        <v>571</v>
      </c>
      <c r="E91" t="s">
        <v>572</v>
      </c>
      <c r="F91">
        <v>4</v>
      </c>
      <c r="G91">
        <v>1658326907</v>
      </c>
      <c r="H91">
        <f t="shared" si="50"/>
        <v>1.892079146496808E-3</v>
      </c>
      <c r="I91">
        <f t="shared" si="51"/>
        <v>1.8920791464968081</v>
      </c>
      <c r="J91">
        <f t="shared" si="52"/>
        <v>7.1118284857502321</v>
      </c>
      <c r="K91">
        <f t="shared" si="53"/>
        <v>480.02271428571419</v>
      </c>
      <c r="L91">
        <f t="shared" si="54"/>
        <v>351.82082809432819</v>
      </c>
      <c r="M91">
        <f t="shared" si="55"/>
        <v>35.612679628053243</v>
      </c>
      <c r="N91">
        <f t="shared" si="56"/>
        <v>48.589775740799205</v>
      </c>
      <c r="O91">
        <f t="shared" si="57"/>
        <v>0.10027794765563511</v>
      </c>
      <c r="P91">
        <f t="shared" si="58"/>
        <v>2.7646058061046102</v>
      </c>
      <c r="Q91">
        <f t="shared" si="59"/>
        <v>9.8300228226479533E-2</v>
      </c>
      <c r="R91">
        <f t="shared" si="60"/>
        <v>6.1612084113966903E-2</v>
      </c>
      <c r="S91">
        <f t="shared" si="61"/>
        <v>194.42577261253271</v>
      </c>
      <c r="T91">
        <f t="shared" si="62"/>
        <v>34.672234333263503</v>
      </c>
      <c r="U91">
        <f t="shared" si="63"/>
        <v>33.962157142857137</v>
      </c>
      <c r="V91">
        <f t="shared" si="64"/>
        <v>5.331741944838118</v>
      </c>
      <c r="W91">
        <f t="shared" si="65"/>
        <v>64.962753943440617</v>
      </c>
      <c r="X91">
        <f t="shared" si="66"/>
        <v>3.4680771876847043</v>
      </c>
      <c r="Y91">
        <f t="shared" si="67"/>
        <v>5.3385624487289469</v>
      </c>
      <c r="Z91">
        <f t="shared" si="68"/>
        <v>1.8636647571534137</v>
      </c>
      <c r="AA91">
        <f t="shared" si="69"/>
        <v>-83.440690360509237</v>
      </c>
      <c r="AB91">
        <f t="shared" si="70"/>
        <v>3.4152695266116821</v>
      </c>
      <c r="AC91">
        <f t="shared" si="71"/>
        <v>0.28563151176056234</v>
      </c>
      <c r="AD91">
        <f t="shared" si="72"/>
        <v>114.68598329039571</v>
      </c>
      <c r="AE91">
        <f t="shared" si="73"/>
        <v>16.679134317861827</v>
      </c>
      <c r="AF91">
        <f t="shared" si="74"/>
        <v>1.8982774046354478</v>
      </c>
      <c r="AG91">
        <f t="shared" si="75"/>
        <v>7.1118284857502321</v>
      </c>
      <c r="AH91">
        <v>513.16536892249053</v>
      </c>
      <c r="AI91">
        <v>499.64392121212109</v>
      </c>
      <c r="AJ91">
        <v>1.7260600103725401</v>
      </c>
      <c r="AK91">
        <v>64.097961057381042</v>
      </c>
      <c r="AL91">
        <f t="shared" si="76"/>
        <v>1.8920791464968081</v>
      </c>
      <c r="AM91">
        <v>32.573762256043047</v>
      </c>
      <c r="AN91">
        <v>34.259986060606067</v>
      </c>
      <c r="AO91">
        <v>-2.6288107328079661E-5</v>
      </c>
      <c r="AP91">
        <v>90.36402905694564</v>
      </c>
      <c r="AQ91">
        <v>19</v>
      </c>
      <c r="AR91">
        <v>3</v>
      </c>
      <c r="AS91">
        <f t="shared" si="77"/>
        <v>1</v>
      </c>
      <c r="AT91">
        <f t="shared" si="78"/>
        <v>0</v>
      </c>
      <c r="AU91">
        <f t="shared" si="79"/>
        <v>47101.787245581792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1009.5044997992394</v>
      </c>
      <c r="BI91">
        <f t="shared" si="83"/>
        <v>7.1118284857502321</v>
      </c>
      <c r="BJ91" t="e">
        <f t="shared" si="84"/>
        <v>#DIV/0!</v>
      </c>
      <c r="BK91">
        <f t="shared" si="85"/>
        <v>7.0448705153514073E-3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253</v>
      </c>
      <c r="CG91">
        <v>1000</v>
      </c>
      <c r="CH91" t="s">
        <v>414</v>
      </c>
      <c r="CI91">
        <v>1110.1500000000001</v>
      </c>
      <c r="CJ91">
        <v>1175.8634999999999</v>
      </c>
      <c r="CK91">
        <v>1152.67</v>
      </c>
      <c r="CL91">
        <v>1.3005735999999999E-4</v>
      </c>
      <c r="CM91">
        <v>6.5004835999999994E-4</v>
      </c>
      <c r="CN91">
        <v>4.7597999359999997E-2</v>
      </c>
      <c r="CO91">
        <v>5.5000000000000003E-4</v>
      </c>
      <c r="CP91">
        <f t="shared" si="96"/>
        <v>1199.998571428571</v>
      </c>
      <c r="CQ91">
        <f t="shared" si="97"/>
        <v>1009.5044997992394</v>
      </c>
      <c r="CR91">
        <f t="shared" si="98"/>
        <v>0.84125475132645133</v>
      </c>
      <c r="CS91">
        <f t="shared" si="99"/>
        <v>0.16202167006005119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1658326907</v>
      </c>
      <c r="CZ91">
        <v>480.02271428571419</v>
      </c>
      <c r="DA91">
        <v>496.25400000000002</v>
      </c>
      <c r="DB91">
        <v>34.261442857142853</v>
      </c>
      <c r="DC91">
        <v>32.569842857142852</v>
      </c>
      <c r="DD91">
        <v>481.83242857142858</v>
      </c>
      <c r="DE91">
        <v>33.669371428571431</v>
      </c>
      <c r="DF91">
        <v>650.23871428571431</v>
      </c>
      <c r="DG91">
        <v>101.1238571428571</v>
      </c>
      <c r="DH91">
        <v>0.10005225714285711</v>
      </c>
      <c r="DI91">
        <v>33.985071428571423</v>
      </c>
      <c r="DJ91">
        <v>999.89999999999986</v>
      </c>
      <c r="DK91">
        <v>33.962157142857137</v>
      </c>
      <c r="DL91">
        <v>0</v>
      </c>
      <c r="DM91">
        <v>0</v>
      </c>
      <c r="DN91">
        <v>8987.0528571428567</v>
      </c>
      <c r="DO91">
        <v>0</v>
      </c>
      <c r="DP91">
        <v>1838.3842857142861</v>
      </c>
      <c r="DQ91">
        <v>-16.23087142857143</v>
      </c>
      <c r="DR91">
        <v>497.05271428571439</v>
      </c>
      <c r="DS91">
        <v>512.96085714285721</v>
      </c>
      <c r="DT91">
        <v>1.6916085714285709</v>
      </c>
      <c r="DU91">
        <v>496.25400000000002</v>
      </c>
      <c r="DV91">
        <v>32.569842857142852</v>
      </c>
      <c r="DW91">
        <v>3.4646471428571428</v>
      </c>
      <c r="DX91">
        <v>3.2935871428571422</v>
      </c>
      <c r="DY91">
        <v>26.447500000000002</v>
      </c>
      <c r="DZ91">
        <v>25.59168571428571</v>
      </c>
      <c r="EA91">
        <v>1199.998571428571</v>
      </c>
      <c r="EB91">
        <v>0.95800299999999994</v>
      </c>
      <c r="EC91">
        <v>4.1997500000000007E-2</v>
      </c>
      <c r="ED91">
        <v>0</v>
      </c>
      <c r="EE91">
        <v>586.46985714285711</v>
      </c>
      <c r="EF91">
        <v>5.0001600000000002</v>
      </c>
      <c r="EG91">
        <v>8591.2471428571425</v>
      </c>
      <c r="EH91">
        <v>9515.1714285714279</v>
      </c>
      <c r="EI91">
        <v>48.410428571428568</v>
      </c>
      <c r="EJ91">
        <v>51.142714285714291</v>
      </c>
      <c r="EK91">
        <v>49.607000000000014</v>
      </c>
      <c r="EL91">
        <v>49.535428571428568</v>
      </c>
      <c r="EM91">
        <v>50.098000000000013</v>
      </c>
      <c r="EN91">
        <v>1144.808571428571</v>
      </c>
      <c r="EO91">
        <v>50.19</v>
      </c>
      <c r="EP91">
        <v>0</v>
      </c>
      <c r="EQ91">
        <v>769420.20000004768</v>
      </c>
      <c r="ER91">
        <v>0</v>
      </c>
      <c r="ES91">
        <v>584.91511538461532</v>
      </c>
      <c r="ET91">
        <v>15.34321365312249</v>
      </c>
      <c r="EU91">
        <v>195.53401684821091</v>
      </c>
      <c r="EV91">
        <v>8571.5942307692312</v>
      </c>
      <c r="EW91">
        <v>15</v>
      </c>
      <c r="EX91">
        <v>1658316094</v>
      </c>
      <c r="EY91" t="s">
        <v>416</v>
      </c>
      <c r="EZ91">
        <v>1658316090.5</v>
      </c>
      <c r="FA91">
        <v>1658316094</v>
      </c>
      <c r="FB91">
        <v>11</v>
      </c>
      <c r="FC91">
        <v>-0.13300000000000001</v>
      </c>
      <c r="FD91">
        <v>0.107</v>
      </c>
      <c r="FE91">
        <v>-1.72</v>
      </c>
      <c r="FF91">
        <v>0.44</v>
      </c>
      <c r="FG91">
        <v>415</v>
      </c>
      <c r="FH91">
        <v>29</v>
      </c>
      <c r="FI91">
        <v>0.15</v>
      </c>
      <c r="FJ91">
        <v>0.28000000000000003</v>
      </c>
      <c r="FK91">
        <v>-16.009097499999999</v>
      </c>
      <c r="FL91">
        <v>-1.567554596622843</v>
      </c>
      <c r="FM91">
        <v>0.16019776135686181</v>
      </c>
      <c r="FN91">
        <v>0</v>
      </c>
      <c r="FO91">
        <v>584.3037352941177</v>
      </c>
      <c r="FP91">
        <v>15.268953399556199</v>
      </c>
      <c r="FQ91">
        <v>1.512355045242997</v>
      </c>
      <c r="FR91">
        <v>0</v>
      </c>
      <c r="FS91">
        <v>1.6915767500000001</v>
      </c>
      <c r="FT91">
        <v>1.026540337710577E-2</v>
      </c>
      <c r="FU91">
        <v>3.1100139770586272E-3</v>
      </c>
      <c r="FV91">
        <v>1</v>
      </c>
      <c r="FW91">
        <v>1</v>
      </c>
      <c r="FX91">
        <v>3</v>
      </c>
      <c r="FY91" t="s">
        <v>436</v>
      </c>
      <c r="FZ91">
        <v>3.3688899999999999</v>
      </c>
      <c r="GA91">
        <v>2.8935900000000001</v>
      </c>
      <c r="GB91">
        <v>0.109455</v>
      </c>
      <c r="GC91">
        <v>0.113583</v>
      </c>
      <c r="GD91">
        <v>0.14060400000000001</v>
      </c>
      <c r="GE91">
        <v>0.138931</v>
      </c>
      <c r="GF91">
        <v>30722.7</v>
      </c>
      <c r="GG91">
        <v>26595.8</v>
      </c>
      <c r="GH91">
        <v>30837.3</v>
      </c>
      <c r="GI91">
        <v>27968.2</v>
      </c>
      <c r="GJ91">
        <v>34917.1</v>
      </c>
      <c r="GK91">
        <v>33979.699999999997</v>
      </c>
      <c r="GL91">
        <v>40198.699999999997</v>
      </c>
      <c r="GM91">
        <v>38984.1</v>
      </c>
      <c r="GN91">
        <v>2.2938499999999999</v>
      </c>
      <c r="GO91">
        <v>1.5877699999999999</v>
      </c>
      <c r="GP91">
        <v>0</v>
      </c>
      <c r="GQ91">
        <v>5.2861900000000003E-2</v>
      </c>
      <c r="GR91">
        <v>999.9</v>
      </c>
      <c r="GS91">
        <v>33.106900000000003</v>
      </c>
      <c r="GT91">
        <v>64.7</v>
      </c>
      <c r="GU91">
        <v>37.799999999999997</v>
      </c>
      <c r="GV91">
        <v>42.132100000000001</v>
      </c>
      <c r="GW91">
        <v>50.650199999999998</v>
      </c>
      <c r="GX91">
        <v>41.262</v>
      </c>
      <c r="GY91">
        <v>1</v>
      </c>
      <c r="GZ91">
        <v>0.67997700000000005</v>
      </c>
      <c r="HA91">
        <v>1.82846</v>
      </c>
      <c r="HB91">
        <v>20.1983</v>
      </c>
      <c r="HC91">
        <v>5.2147399999999999</v>
      </c>
      <c r="HD91">
        <v>11.974</v>
      </c>
      <c r="HE91">
        <v>4.9894499999999997</v>
      </c>
      <c r="HF91">
        <v>3.2925</v>
      </c>
      <c r="HG91">
        <v>8351.6</v>
      </c>
      <c r="HH91">
        <v>9999</v>
      </c>
      <c r="HI91">
        <v>9999</v>
      </c>
      <c r="HJ91">
        <v>970.7</v>
      </c>
      <c r="HK91">
        <v>4.9712800000000001</v>
      </c>
      <c r="HL91">
        <v>1.87409</v>
      </c>
      <c r="HM91">
        <v>1.87042</v>
      </c>
      <c r="HN91">
        <v>1.86998</v>
      </c>
      <c r="HO91">
        <v>1.87469</v>
      </c>
      <c r="HP91">
        <v>1.87134</v>
      </c>
      <c r="HQ91">
        <v>1.86686</v>
      </c>
      <c r="HR91">
        <v>1.8778999999999999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-1.8140000000000001</v>
      </c>
      <c r="IG91">
        <v>0.59199999999999997</v>
      </c>
      <c r="IH91">
        <v>-1.4143203888967211</v>
      </c>
      <c r="II91">
        <v>1.7196870422270779E-5</v>
      </c>
      <c r="IJ91">
        <v>-2.1741833173098589E-6</v>
      </c>
      <c r="IK91">
        <v>9.0595066644434051E-10</v>
      </c>
      <c r="IL91">
        <v>-5.0132855213330413E-2</v>
      </c>
      <c r="IM91">
        <v>-1.2435942757381079E-3</v>
      </c>
      <c r="IN91">
        <v>8.3241555849602686E-4</v>
      </c>
      <c r="IO91">
        <v>-6.8006265696850886E-6</v>
      </c>
      <c r="IP91">
        <v>17</v>
      </c>
      <c r="IQ91">
        <v>2050</v>
      </c>
      <c r="IR91">
        <v>3</v>
      </c>
      <c r="IS91">
        <v>34</v>
      </c>
      <c r="IT91">
        <v>180.3</v>
      </c>
      <c r="IU91">
        <v>180.2</v>
      </c>
      <c r="IV91">
        <v>1.23291</v>
      </c>
      <c r="IW91">
        <v>2.5647000000000002</v>
      </c>
      <c r="IX91">
        <v>1.49902</v>
      </c>
      <c r="IY91">
        <v>2.2973599999999998</v>
      </c>
      <c r="IZ91">
        <v>1.69678</v>
      </c>
      <c r="JA91">
        <v>2.33765</v>
      </c>
      <c r="JB91">
        <v>42.297499999999999</v>
      </c>
      <c r="JC91">
        <v>13.7818</v>
      </c>
      <c r="JD91">
        <v>18</v>
      </c>
      <c r="JE91">
        <v>688.26800000000003</v>
      </c>
      <c r="JF91">
        <v>297.899</v>
      </c>
      <c r="JG91">
        <v>30.000699999999998</v>
      </c>
      <c r="JH91">
        <v>36.126300000000001</v>
      </c>
      <c r="JI91">
        <v>30</v>
      </c>
      <c r="JJ91">
        <v>35.994</v>
      </c>
      <c r="JK91">
        <v>35.990699999999997</v>
      </c>
      <c r="JL91">
        <v>24.791899999999998</v>
      </c>
      <c r="JM91">
        <v>29.1615</v>
      </c>
      <c r="JN91">
        <v>88.668899999999994</v>
      </c>
      <c r="JO91">
        <v>30</v>
      </c>
      <c r="JP91">
        <v>511.517</v>
      </c>
      <c r="JQ91">
        <v>32.480400000000003</v>
      </c>
      <c r="JR91">
        <v>98.274500000000003</v>
      </c>
      <c r="JS91">
        <v>98.179400000000001</v>
      </c>
    </row>
    <row r="92" spans="1:279" x14ac:dyDescent="0.2">
      <c r="A92">
        <v>77</v>
      </c>
      <c r="B92">
        <v>1658326913</v>
      </c>
      <c r="C92">
        <v>303.5</v>
      </c>
      <c r="D92" t="s">
        <v>573</v>
      </c>
      <c r="E92" t="s">
        <v>574</v>
      </c>
      <c r="F92">
        <v>4</v>
      </c>
      <c r="G92">
        <v>1658326910.6875</v>
      </c>
      <c r="H92">
        <f t="shared" si="50"/>
        <v>1.9126216900727611E-3</v>
      </c>
      <c r="I92">
        <f t="shared" si="51"/>
        <v>1.9126216900727611</v>
      </c>
      <c r="J92">
        <f t="shared" si="52"/>
        <v>7.287001569817857</v>
      </c>
      <c r="K92">
        <f t="shared" si="53"/>
        <v>486.13175000000001</v>
      </c>
      <c r="L92">
        <f t="shared" si="54"/>
        <v>356.124613896786</v>
      </c>
      <c r="M92">
        <f t="shared" si="55"/>
        <v>36.048053345963787</v>
      </c>
      <c r="N92">
        <f t="shared" si="56"/>
        <v>49.207784503897464</v>
      </c>
      <c r="O92">
        <f t="shared" si="57"/>
        <v>0.10132605851466286</v>
      </c>
      <c r="P92">
        <f t="shared" si="58"/>
        <v>2.7677989124268145</v>
      </c>
      <c r="Q92">
        <f t="shared" si="59"/>
        <v>9.9309508152252882E-2</v>
      </c>
      <c r="R92">
        <f t="shared" si="60"/>
        <v>6.2246278992628315E-2</v>
      </c>
      <c r="S92">
        <f t="shared" si="61"/>
        <v>194.42779611253687</v>
      </c>
      <c r="T92">
        <f t="shared" si="62"/>
        <v>34.657032788354933</v>
      </c>
      <c r="U92">
        <f t="shared" si="63"/>
        <v>33.961849999999998</v>
      </c>
      <c r="V92">
        <f t="shared" si="64"/>
        <v>5.3316505743629961</v>
      </c>
      <c r="W92">
        <f t="shared" si="65"/>
        <v>64.972902613607957</v>
      </c>
      <c r="X92">
        <f t="shared" si="66"/>
        <v>3.4669002998514826</v>
      </c>
      <c r="Y92">
        <f t="shared" si="67"/>
        <v>5.3359172214746851</v>
      </c>
      <c r="Z92">
        <f t="shared" si="68"/>
        <v>1.8647502745115134</v>
      </c>
      <c r="AA92">
        <f t="shared" si="69"/>
        <v>-84.346616532208756</v>
      </c>
      <c r="AB92">
        <f t="shared" si="70"/>
        <v>2.1394069810842349</v>
      </c>
      <c r="AC92">
        <f t="shared" si="71"/>
        <v>0.1787120020781589</v>
      </c>
      <c r="AD92">
        <f t="shared" si="72"/>
        <v>112.3992985634905</v>
      </c>
      <c r="AE92">
        <f t="shared" si="73"/>
        <v>16.732346193134784</v>
      </c>
      <c r="AF92">
        <f t="shared" si="74"/>
        <v>1.9307456440360318</v>
      </c>
      <c r="AG92">
        <f t="shared" si="75"/>
        <v>7.287001569817857</v>
      </c>
      <c r="AH92">
        <v>520.067655758397</v>
      </c>
      <c r="AI92">
        <v>506.46239393939368</v>
      </c>
      <c r="AJ92">
        <v>1.7047977447105771</v>
      </c>
      <c r="AK92">
        <v>64.097961057381042</v>
      </c>
      <c r="AL92">
        <f t="shared" si="76"/>
        <v>1.9126216900727611</v>
      </c>
      <c r="AM92">
        <v>32.533866047097717</v>
      </c>
      <c r="AN92">
        <v>34.238781212121211</v>
      </c>
      <c r="AO92">
        <v>-9.2387400806291729E-5</v>
      </c>
      <c r="AP92">
        <v>90.36402905694564</v>
      </c>
      <c r="AQ92">
        <v>19</v>
      </c>
      <c r="AR92">
        <v>3</v>
      </c>
      <c r="AS92">
        <f t="shared" si="77"/>
        <v>1</v>
      </c>
      <c r="AT92">
        <f t="shared" si="78"/>
        <v>0</v>
      </c>
      <c r="AU92">
        <f t="shared" si="79"/>
        <v>47190.682292158192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1009.5151497992418</v>
      </c>
      <c r="BI92">
        <f t="shared" si="83"/>
        <v>7.287001569817857</v>
      </c>
      <c r="BJ92" t="e">
        <f t="shared" si="84"/>
        <v>#DIV/0!</v>
      </c>
      <c r="BK92">
        <f t="shared" si="85"/>
        <v>7.2183181909325411E-3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253</v>
      </c>
      <c r="CG92">
        <v>1000</v>
      </c>
      <c r="CH92" t="s">
        <v>414</v>
      </c>
      <c r="CI92">
        <v>1110.1500000000001</v>
      </c>
      <c r="CJ92">
        <v>1175.8634999999999</v>
      </c>
      <c r="CK92">
        <v>1152.67</v>
      </c>
      <c r="CL92">
        <v>1.3005735999999999E-4</v>
      </c>
      <c r="CM92">
        <v>6.5004835999999994E-4</v>
      </c>
      <c r="CN92">
        <v>4.7597999359999997E-2</v>
      </c>
      <c r="CO92">
        <v>5.5000000000000003E-4</v>
      </c>
      <c r="CP92">
        <f t="shared" si="96"/>
        <v>1200.01125</v>
      </c>
      <c r="CQ92">
        <f t="shared" si="97"/>
        <v>1009.5151497992418</v>
      </c>
      <c r="CR92">
        <f t="shared" si="98"/>
        <v>0.8412547380695321</v>
      </c>
      <c r="CS92">
        <f t="shared" si="99"/>
        <v>0.16202164447419712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1658326910.6875</v>
      </c>
      <c r="CZ92">
        <v>486.13175000000001</v>
      </c>
      <c r="DA92">
        <v>502.43724999999989</v>
      </c>
      <c r="DB92">
        <v>34.250075000000002</v>
      </c>
      <c r="DC92">
        <v>32.529537500000004</v>
      </c>
      <c r="DD92">
        <v>487.95037500000001</v>
      </c>
      <c r="DE92">
        <v>33.658350000000013</v>
      </c>
      <c r="DF92">
        <v>650.24475000000007</v>
      </c>
      <c r="DG92">
        <v>101.12325</v>
      </c>
      <c r="DH92">
        <v>9.9894762499999984E-2</v>
      </c>
      <c r="DI92">
        <v>33.976187499999988</v>
      </c>
      <c r="DJ92">
        <v>999.9</v>
      </c>
      <c r="DK92">
        <v>33.961849999999998</v>
      </c>
      <c r="DL92">
        <v>0</v>
      </c>
      <c r="DM92">
        <v>0</v>
      </c>
      <c r="DN92">
        <v>9004.0637499999993</v>
      </c>
      <c r="DO92">
        <v>0</v>
      </c>
      <c r="DP92">
        <v>1838.0225</v>
      </c>
      <c r="DQ92">
        <v>-16.305312499999999</v>
      </c>
      <c r="DR92">
        <v>503.37237499999998</v>
      </c>
      <c r="DS92">
        <v>519.33075000000008</v>
      </c>
      <c r="DT92">
        <v>1.7205299999999999</v>
      </c>
      <c r="DU92">
        <v>502.43724999999989</v>
      </c>
      <c r="DV92">
        <v>32.529537500000004</v>
      </c>
      <c r="DW92">
        <v>3.4634737499999999</v>
      </c>
      <c r="DX92">
        <v>3.2894887499999999</v>
      </c>
      <c r="DY92">
        <v>26.441737499999999</v>
      </c>
      <c r="DZ92">
        <v>25.570724999999999</v>
      </c>
      <c r="EA92">
        <v>1200.01125</v>
      </c>
      <c r="EB92">
        <v>0.95800300000000005</v>
      </c>
      <c r="EC92">
        <v>4.19975E-2</v>
      </c>
      <c r="ED92">
        <v>0</v>
      </c>
      <c r="EE92">
        <v>587.563625</v>
      </c>
      <c r="EF92">
        <v>5.0001600000000002</v>
      </c>
      <c r="EG92">
        <v>8604.2287500000002</v>
      </c>
      <c r="EH92">
        <v>9515.2562499999985</v>
      </c>
      <c r="EI92">
        <v>48.405999999999999</v>
      </c>
      <c r="EJ92">
        <v>51.132750000000001</v>
      </c>
      <c r="EK92">
        <v>49.616999999999997</v>
      </c>
      <c r="EL92">
        <v>49.538749999999993</v>
      </c>
      <c r="EM92">
        <v>50.085625</v>
      </c>
      <c r="EN92">
        <v>1144.82125</v>
      </c>
      <c r="EO92">
        <v>50.19</v>
      </c>
      <c r="EP92">
        <v>0</v>
      </c>
      <c r="EQ92">
        <v>769424.40000009537</v>
      </c>
      <c r="ER92">
        <v>0</v>
      </c>
      <c r="ES92">
        <v>586.11923999999999</v>
      </c>
      <c r="ET92">
        <v>17.380923077754861</v>
      </c>
      <c r="EU92">
        <v>208.70230770324761</v>
      </c>
      <c r="EV92">
        <v>8586.652</v>
      </c>
      <c r="EW92">
        <v>15</v>
      </c>
      <c r="EX92">
        <v>1658316094</v>
      </c>
      <c r="EY92" t="s">
        <v>416</v>
      </c>
      <c r="EZ92">
        <v>1658316090.5</v>
      </c>
      <c r="FA92">
        <v>1658316094</v>
      </c>
      <c r="FB92">
        <v>11</v>
      </c>
      <c r="FC92">
        <v>-0.13300000000000001</v>
      </c>
      <c r="FD92">
        <v>0.107</v>
      </c>
      <c r="FE92">
        <v>-1.72</v>
      </c>
      <c r="FF92">
        <v>0.44</v>
      </c>
      <c r="FG92">
        <v>415</v>
      </c>
      <c r="FH92">
        <v>29</v>
      </c>
      <c r="FI92">
        <v>0.15</v>
      </c>
      <c r="FJ92">
        <v>0.28000000000000003</v>
      </c>
      <c r="FK92">
        <v>-16.119222499999999</v>
      </c>
      <c r="FL92">
        <v>-1.3143185741087771</v>
      </c>
      <c r="FM92">
        <v>0.1344313514168107</v>
      </c>
      <c r="FN92">
        <v>0</v>
      </c>
      <c r="FO92">
        <v>585.43688235294121</v>
      </c>
      <c r="FP92">
        <v>16.028663106662538</v>
      </c>
      <c r="FQ92">
        <v>1.5874069637342769</v>
      </c>
      <c r="FR92">
        <v>0</v>
      </c>
      <c r="FS92">
        <v>1.69750025</v>
      </c>
      <c r="FT92">
        <v>0.10102502814258089</v>
      </c>
      <c r="FU92">
        <v>1.287793471164923E-2</v>
      </c>
      <c r="FV92">
        <v>0</v>
      </c>
      <c r="FW92">
        <v>0</v>
      </c>
      <c r="FX92">
        <v>3</v>
      </c>
      <c r="FY92" t="s">
        <v>425</v>
      </c>
      <c r="FZ92">
        <v>3.3689100000000001</v>
      </c>
      <c r="GA92">
        <v>2.8937599999999999</v>
      </c>
      <c r="GB92">
        <v>0.11056100000000001</v>
      </c>
      <c r="GC92">
        <v>0.11469</v>
      </c>
      <c r="GD92">
        <v>0.140543</v>
      </c>
      <c r="GE92">
        <v>0.13880799999999999</v>
      </c>
      <c r="GF92">
        <v>30684.7</v>
      </c>
      <c r="GG92">
        <v>26563.599999999999</v>
      </c>
      <c r="GH92">
        <v>30837.5</v>
      </c>
      <c r="GI92">
        <v>27969.3</v>
      </c>
      <c r="GJ92">
        <v>34919.9</v>
      </c>
      <c r="GK92">
        <v>33985.699999999997</v>
      </c>
      <c r="GL92">
        <v>40199</v>
      </c>
      <c r="GM92">
        <v>38985.199999999997</v>
      </c>
      <c r="GN92">
        <v>2.2934299999999999</v>
      </c>
      <c r="GO92">
        <v>1.58785</v>
      </c>
      <c r="GP92">
        <v>0</v>
      </c>
      <c r="GQ92">
        <v>5.2183899999999998E-2</v>
      </c>
      <c r="GR92">
        <v>999.9</v>
      </c>
      <c r="GS92">
        <v>33.109099999999998</v>
      </c>
      <c r="GT92">
        <v>64.7</v>
      </c>
      <c r="GU92">
        <v>37.799999999999997</v>
      </c>
      <c r="GV92">
        <v>42.134300000000003</v>
      </c>
      <c r="GW92">
        <v>50.740200000000002</v>
      </c>
      <c r="GX92">
        <v>41.302100000000003</v>
      </c>
      <c r="GY92">
        <v>1</v>
      </c>
      <c r="GZ92">
        <v>0.68009200000000003</v>
      </c>
      <c r="HA92">
        <v>1.8272299999999999</v>
      </c>
      <c r="HB92">
        <v>20.1983</v>
      </c>
      <c r="HC92">
        <v>5.2147399999999999</v>
      </c>
      <c r="HD92">
        <v>11.974</v>
      </c>
      <c r="HE92">
        <v>4.9892000000000003</v>
      </c>
      <c r="HF92">
        <v>3.2924799999999999</v>
      </c>
      <c r="HG92">
        <v>8351.6</v>
      </c>
      <c r="HH92">
        <v>9999</v>
      </c>
      <c r="HI92">
        <v>9999</v>
      </c>
      <c r="HJ92">
        <v>970.7</v>
      </c>
      <c r="HK92">
        <v>4.9712500000000004</v>
      </c>
      <c r="HL92">
        <v>1.87408</v>
      </c>
      <c r="HM92">
        <v>1.87042</v>
      </c>
      <c r="HN92">
        <v>1.86999</v>
      </c>
      <c r="HO92">
        <v>1.87469</v>
      </c>
      <c r="HP92">
        <v>1.87134</v>
      </c>
      <c r="HQ92">
        <v>1.86686</v>
      </c>
      <c r="HR92">
        <v>1.8778999999999999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-1.8240000000000001</v>
      </c>
      <c r="IG92">
        <v>0.59130000000000005</v>
      </c>
      <c r="IH92">
        <v>-1.4143203888967211</v>
      </c>
      <c r="II92">
        <v>1.7196870422270779E-5</v>
      </c>
      <c r="IJ92">
        <v>-2.1741833173098589E-6</v>
      </c>
      <c r="IK92">
        <v>9.0595066644434051E-10</v>
      </c>
      <c r="IL92">
        <v>-5.0132855213330413E-2</v>
      </c>
      <c r="IM92">
        <v>-1.2435942757381079E-3</v>
      </c>
      <c r="IN92">
        <v>8.3241555849602686E-4</v>
      </c>
      <c r="IO92">
        <v>-6.8006265696850886E-6</v>
      </c>
      <c r="IP92">
        <v>17</v>
      </c>
      <c r="IQ92">
        <v>2050</v>
      </c>
      <c r="IR92">
        <v>3</v>
      </c>
      <c r="IS92">
        <v>34</v>
      </c>
      <c r="IT92">
        <v>180.4</v>
      </c>
      <c r="IU92">
        <v>180.3</v>
      </c>
      <c r="IV92">
        <v>1.24634</v>
      </c>
      <c r="IW92">
        <v>2.5598100000000001</v>
      </c>
      <c r="IX92">
        <v>1.49902</v>
      </c>
      <c r="IY92">
        <v>2.2973599999999998</v>
      </c>
      <c r="IZ92">
        <v>1.69678</v>
      </c>
      <c r="JA92">
        <v>2.32056</v>
      </c>
      <c r="JB92">
        <v>42.297499999999999</v>
      </c>
      <c r="JC92">
        <v>13.7818</v>
      </c>
      <c r="JD92">
        <v>18</v>
      </c>
      <c r="JE92">
        <v>687.88800000000003</v>
      </c>
      <c r="JF92">
        <v>297.92599999999999</v>
      </c>
      <c r="JG92">
        <v>30.0001</v>
      </c>
      <c r="JH92">
        <v>36.1252</v>
      </c>
      <c r="JI92">
        <v>30.0001</v>
      </c>
      <c r="JJ92">
        <v>35.990900000000003</v>
      </c>
      <c r="JK92">
        <v>35.988199999999999</v>
      </c>
      <c r="JL92">
        <v>25.0595</v>
      </c>
      <c r="JM92">
        <v>29.1615</v>
      </c>
      <c r="JN92">
        <v>88.288200000000003</v>
      </c>
      <c r="JO92">
        <v>30</v>
      </c>
      <c r="JP92">
        <v>518.19500000000005</v>
      </c>
      <c r="JQ92">
        <v>32.485500000000002</v>
      </c>
      <c r="JR92">
        <v>98.275300000000001</v>
      </c>
      <c r="JS92">
        <v>98.182699999999997</v>
      </c>
    </row>
    <row r="93" spans="1:279" x14ac:dyDescent="0.2">
      <c r="A93">
        <v>78</v>
      </c>
      <c r="B93">
        <v>1658326917</v>
      </c>
      <c r="C93">
        <v>307.5</v>
      </c>
      <c r="D93" t="s">
        <v>575</v>
      </c>
      <c r="E93" t="s">
        <v>576</v>
      </c>
      <c r="F93">
        <v>4</v>
      </c>
      <c r="G93">
        <v>1658326915</v>
      </c>
      <c r="H93">
        <f t="shared" si="50"/>
        <v>1.8701622033096494E-3</v>
      </c>
      <c r="I93">
        <f t="shared" si="51"/>
        <v>1.8701622033096494</v>
      </c>
      <c r="J93">
        <f t="shared" si="52"/>
        <v>7.3383866810129375</v>
      </c>
      <c r="K93">
        <f t="shared" si="53"/>
        <v>493.22899999999998</v>
      </c>
      <c r="L93">
        <f t="shared" si="54"/>
        <v>359.86797440852217</v>
      </c>
      <c r="M93">
        <f t="shared" si="55"/>
        <v>36.426903146831037</v>
      </c>
      <c r="N93">
        <f t="shared" si="56"/>
        <v>49.926101486909211</v>
      </c>
      <c r="O93">
        <f t="shared" si="57"/>
        <v>9.9275272997455241E-2</v>
      </c>
      <c r="P93">
        <f t="shared" si="58"/>
        <v>2.7693317662091808</v>
      </c>
      <c r="Q93">
        <f t="shared" si="59"/>
        <v>9.7339733107065118E-2</v>
      </c>
      <c r="R93">
        <f t="shared" si="60"/>
        <v>6.1008090658993708E-2</v>
      </c>
      <c r="S93">
        <f t="shared" si="61"/>
        <v>194.41536732678622</v>
      </c>
      <c r="T93">
        <f t="shared" si="62"/>
        <v>34.652175570068025</v>
      </c>
      <c r="U93">
        <f t="shared" si="63"/>
        <v>33.937557142857138</v>
      </c>
      <c r="V93">
        <f t="shared" si="64"/>
        <v>5.3244281188213947</v>
      </c>
      <c r="W93">
        <f t="shared" si="65"/>
        <v>64.978162087703481</v>
      </c>
      <c r="X93">
        <f t="shared" si="66"/>
        <v>3.464084099161798</v>
      </c>
      <c r="Y93">
        <f t="shared" si="67"/>
        <v>5.3311512481473278</v>
      </c>
      <c r="Z93">
        <f t="shared" si="68"/>
        <v>1.8603440196595966</v>
      </c>
      <c r="AA93">
        <f t="shared" si="69"/>
        <v>-82.474153165955542</v>
      </c>
      <c r="AB93">
        <f t="shared" si="70"/>
        <v>3.3763177006683107</v>
      </c>
      <c r="AC93">
        <f t="shared" si="71"/>
        <v>0.28182376925696156</v>
      </c>
      <c r="AD93">
        <f t="shared" si="72"/>
        <v>115.59935563075595</v>
      </c>
      <c r="AE93">
        <f t="shared" si="73"/>
        <v>16.811760106357102</v>
      </c>
      <c r="AF93">
        <f t="shared" si="74"/>
        <v>1.9281262008694966</v>
      </c>
      <c r="AG93">
        <f t="shared" si="75"/>
        <v>7.3383866810129375</v>
      </c>
      <c r="AH93">
        <v>526.92461248330278</v>
      </c>
      <c r="AI93">
        <v>513.26633939393935</v>
      </c>
      <c r="AJ93">
        <v>1.705834435978351</v>
      </c>
      <c r="AK93">
        <v>64.097961057381042</v>
      </c>
      <c r="AL93">
        <f t="shared" si="76"/>
        <v>1.8701622033096494</v>
      </c>
      <c r="AM93">
        <v>32.506975935707622</v>
      </c>
      <c r="AN93">
        <v>34.21285212121213</v>
      </c>
      <c r="AO93">
        <v>-7.1379146129624954E-3</v>
      </c>
      <c r="AP93">
        <v>90.36402905694564</v>
      </c>
      <c r="AQ93">
        <v>19</v>
      </c>
      <c r="AR93">
        <v>3</v>
      </c>
      <c r="AS93">
        <f t="shared" si="77"/>
        <v>1</v>
      </c>
      <c r="AT93">
        <f t="shared" si="78"/>
        <v>0</v>
      </c>
      <c r="AU93">
        <f t="shared" si="79"/>
        <v>47235.185316777191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1009.4493426563658</v>
      </c>
      <c r="BI93">
        <f t="shared" si="83"/>
        <v>7.3383866810129375</v>
      </c>
      <c r="BJ93" t="e">
        <f t="shared" si="84"/>
        <v>#DIV/0!</v>
      </c>
      <c r="BK93">
        <f t="shared" si="85"/>
        <v>7.2696928621519266E-3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253</v>
      </c>
      <c r="CG93">
        <v>1000</v>
      </c>
      <c r="CH93" t="s">
        <v>414</v>
      </c>
      <c r="CI93">
        <v>1110.1500000000001</v>
      </c>
      <c r="CJ93">
        <v>1175.8634999999999</v>
      </c>
      <c r="CK93">
        <v>1152.67</v>
      </c>
      <c r="CL93">
        <v>1.3005735999999999E-4</v>
      </c>
      <c r="CM93">
        <v>6.5004835999999994E-4</v>
      </c>
      <c r="CN93">
        <v>4.7597999359999997E-2</v>
      </c>
      <c r="CO93">
        <v>5.5000000000000003E-4</v>
      </c>
      <c r="CP93">
        <f t="shared" si="96"/>
        <v>1199.9328571428571</v>
      </c>
      <c r="CQ93">
        <f t="shared" si="97"/>
        <v>1009.4493426563658</v>
      </c>
      <c r="CR93">
        <f t="shared" si="98"/>
        <v>0.84125485575913905</v>
      </c>
      <c r="CS93">
        <f t="shared" si="99"/>
        <v>0.16202187161513842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1658326915</v>
      </c>
      <c r="CZ93">
        <v>493.22899999999998</v>
      </c>
      <c r="DA93">
        <v>509.61900000000003</v>
      </c>
      <c r="DB93">
        <v>34.222314285714283</v>
      </c>
      <c r="DC93">
        <v>32.504085714285708</v>
      </c>
      <c r="DD93">
        <v>495.05785714285719</v>
      </c>
      <c r="DE93">
        <v>33.63147142857143</v>
      </c>
      <c r="DF93">
        <v>650.2538571428571</v>
      </c>
      <c r="DG93">
        <v>101.123</v>
      </c>
      <c r="DH93">
        <v>9.9964357142857133E-2</v>
      </c>
      <c r="DI93">
        <v>33.960171428571428</v>
      </c>
      <c r="DJ93">
        <v>999.89999999999986</v>
      </c>
      <c r="DK93">
        <v>33.937557142857138</v>
      </c>
      <c r="DL93">
        <v>0</v>
      </c>
      <c r="DM93">
        <v>0</v>
      </c>
      <c r="DN93">
        <v>9012.232857142857</v>
      </c>
      <c r="DO93">
        <v>0</v>
      </c>
      <c r="DP93">
        <v>1838.4157142857141</v>
      </c>
      <c r="DQ93">
        <v>-16.39021428571429</v>
      </c>
      <c r="DR93">
        <v>510.70657142857141</v>
      </c>
      <c r="DS93">
        <v>526.74042857142854</v>
      </c>
      <c r="DT93">
        <v>1.718221428571429</v>
      </c>
      <c r="DU93">
        <v>509.61900000000003</v>
      </c>
      <c r="DV93">
        <v>32.504085714285708</v>
      </c>
      <c r="DW93">
        <v>3.4606657142857138</v>
      </c>
      <c r="DX93">
        <v>3.286914285714285</v>
      </c>
      <c r="DY93">
        <v>26.428000000000001</v>
      </c>
      <c r="DZ93">
        <v>25.557500000000001</v>
      </c>
      <c r="EA93">
        <v>1199.9328571428571</v>
      </c>
      <c r="EB93">
        <v>0.95799828571428569</v>
      </c>
      <c r="EC93">
        <v>4.2002085714285722E-2</v>
      </c>
      <c r="ED93">
        <v>0</v>
      </c>
      <c r="EE93">
        <v>588.92842857142853</v>
      </c>
      <c r="EF93">
        <v>5.0001600000000002</v>
      </c>
      <c r="EG93">
        <v>8616.5385714285712</v>
      </c>
      <c r="EH93">
        <v>9514.637142857142</v>
      </c>
      <c r="EI93">
        <v>48.401571428571422</v>
      </c>
      <c r="EJ93">
        <v>51.125</v>
      </c>
      <c r="EK93">
        <v>49.588857142857137</v>
      </c>
      <c r="EL93">
        <v>49.526428571428568</v>
      </c>
      <c r="EM93">
        <v>50.089000000000013</v>
      </c>
      <c r="EN93">
        <v>1144.7414285714281</v>
      </c>
      <c r="EO93">
        <v>50.191428571428567</v>
      </c>
      <c r="EP93">
        <v>0</v>
      </c>
      <c r="EQ93">
        <v>769428.60000014305</v>
      </c>
      <c r="ER93">
        <v>0</v>
      </c>
      <c r="ES93">
        <v>587.26099999999997</v>
      </c>
      <c r="ET93">
        <v>18.671316238385341</v>
      </c>
      <c r="EU93">
        <v>205.62085469843791</v>
      </c>
      <c r="EV93">
        <v>8599.4073076923069</v>
      </c>
      <c r="EW93">
        <v>15</v>
      </c>
      <c r="EX93">
        <v>1658316094</v>
      </c>
      <c r="EY93" t="s">
        <v>416</v>
      </c>
      <c r="EZ93">
        <v>1658316090.5</v>
      </c>
      <c r="FA93">
        <v>1658316094</v>
      </c>
      <c r="FB93">
        <v>11</v>
      </c>
      <c r="FC93">
        <v>-0.13300000000000001</v>
      </c>
      <c r="FD93">
        <v>0.107</v>
      </c>
      <c r="FE93">
        <v>-1.72</v>
      </c>
      <c r="FF93">
        <v>0.44</v>
      </c>
      <c r="FG93">
        <v>415</v>
      </c>
      <c r="FH93">
        <v>29</v>
      </c>
      <c r="FI93">
        <v>0.15</v>
      </c>
      <c r="FJ93">
        <v>0.28000000000000003</v>
      </c>
      <c r="FK93">
        <v>-16.204135000000001</v>
      </c>
      <c r="FL93">
        <v>-1.348266416510266</v>
      </c>
      <c r="FM93">
        <v>0.13611691766639439</v>
      </c>
      <c r="FN93">
        <v>0</v>
      </c>
      <c r="FO93">
        <v>586.43017647058821</v>
      </c>
      <c r="FP93">
        <v>17.250725744616961</v>
      </c>
      <c r="FQ93">
        <v>1.704048578266891</v>
      </c>
      <c r="FR93">
        <v>0</v>
      </c>
      <c r="FS93">
        <v>1.7038230000000001</v>
      </c>
      <c r="FT93">
        <v>0.1193615009380859</v>
      </c>
      <c r="FU93">
        <v>1.429241935432906E-2</v>
      </c>
      <c r="FV93">
        <v>0</v>
      </c>
      <c r="FW93">
        <v>0</v>
      </c>
      <c r="FX93">
        <v>3</v>
      </c>
      <c r="FY93" t="s">
        <v>425</v>
      </c>
      <c r="FZ93">
        <v>3.3690000000000002</v>
      </c>
      <c r="GA93">
        <v>2.8937599999999999</v>
      </c>
      <c r="GB93">
        <v>0.11165899999999999</v>
      </c>
      <c r="GC93">
        <v>0.115824</v>
      </c>
      <c r="GD93">
        <v>0.14046800000000001</v>
      </c>
      <c r="GE93">
        <v>0.13877</v>
      </c>
      <c r="GF93">
        <v>30647.1</v>
      </c>
      <c r="GG93">
        <v>26529.9</v>
      </c>
      <c r="GH93">
        <v>30837.9</v>
      </c>
      <c r="GI93">
        <v>27969.7</v>
      </c>
      <c r="GJ93">
        <v>34923.5</v>
      </c>
      <c r="GK93">
        <v>33987.5</v>
      </c>
      <c r="GL93">
        <v>40199.699999999997</v>
      </c>
      <c r="GM93">
        <v>38985.699999999997</v>
      </c>
      <c r="GN93">
        <v>2.29365</v>
      </c>
      <c r="GO93">
        <v>1.58745</v>
      </c>
      <c r="GP93">
        <v>0</v>
      </c>
      <c r="GQ93">
        <v>5.0768300000000002E-2</v>
      </c>
      <c r="GR93">
        <v>999.9</v>
      </c>
      <c r="GS93">
        <v>33.106200000000001</v>
      </c>
      <c r="GT93">
        <v>64.7</v>
      </c>
      <c r="GU93">
        <v>37.799999999999997</v>
      </c>
      <c r="GV93">
        <v>42.134</v>
      </c>
      <c r="GW93">
        <v>50.620199999999997</v>
      </c>
      <c r="GX93">
        <v>41.538499999999999</v>
      </c>
      <c r="GY93">
        <v>1</v>
      </c>
      <c r="GZ93">
        <v>0.67995899999999998</v>
      </c>
      <c r="HA93">
        <v>1.82321</v>
      </c>
      <c r="HB93">
        <v>20.1982</v>
      </c>
      <c r="HC93">
        <v>5.2145900000000003</v>
      </c>
      <c r="HD93">
        <v>11.974</v>
      </c>
      <c r="HE93">
        <v>4.9893999999999998</v>
      </c>
      <c r="HF93">
        <v>3.2924500000000001</v>
      </c>
      <c r="HG93">
        <v>8351.6</v>
      </c>
      <c r="HH93">
        <v>9999</v>
      </c>
      <c r="HI93">
        <v>9999</v>
      </c>
      <c r="HJ93">
        <v>970.7</v>
      </c>
      <c r="HK93">
        <v>4.9712500000000004</v>
      </c>
      <c r="HL93">
        <v>1.87408</v>
      </c>
      <c r="HM93">
        <v>1.87042</v>
      </c>
      <c r="HN93">
        <v>1.87</v>
      </c>
      <c r="HO93">
        <v>1.8746799999999999</v>
      </c>
      <c r="HP93">
        <v>1.87134</v>
      </c>
      <c r="HQ93">
        <v>1.8668499999999999</v>
      </c>
      <c r="HR93">
        <v>1.8778999999999999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-1.8340000000000001</v>
      </c>
      <c r="IG93">
        <v>0.59040000000000004</v>
      </c>
      <c r="IH93">
        <v>-1.4143203888967211</v>
      </c>
      <c r="II93">
        <v>1.7196870422270779E-5</v>
      </c>
      <c r="IJ93">
        <v>-2.1741833173098589E-6</v>
      </c>
      <c r="IK93">
        <v>9.0595066644434051E-10</v>
      </c>
      <c r="IL93">
        <v>-5.0132855213330413E-2</v>
      </c>
      <c r="IM93">
        <v>-1.2435942757381079E-3</v>
      </c>
      <c r="IN93">
        <v>8.3241555849602686E-4</v>
      </c>
      <c r="IO93">
        <v>-6.8006265696850886E-6</v>
      </c>
      <c r="IP93">
        <v>17</v>
      </c>
      <c r="IQ93">
        <v>2050</v>
      </c>
      <c r="IR93">
        <v>3</v>
      </c>
      <c r="IS93">
        <v>34</v>
      </c>
      <c r="IT93">
        <v>180.4</v>
      </c>
      <c r="IU93">
        <v>180.4</v>
      </c>
      <c r="IV93">
        <v>1.2597700000000001</v>
      </c>
      <c r="IW93">
        <v>2.5647000000000002</v>
      </c>
      <c r="IX93">
        <v>1.49902</v>
      </c>
      <c r="IY93">
        <v>2.2961399999999998</v>
      </c>
      <c r="IZ93">
        <v>1.69678</v>
      </c>
      <c r="JA93">
        <v>2.2875999999999999</v>
      </c>
      <c r="JB93">
        <v>42.297499999999999</v>
      </c>
      <c r="JC93">
        <v>13.773</v>
      </c>
      <c r="JD93">
        <v>18</v>
      </c>
      <c r="JE93">
        <v>688.04300000000001</v>
      </c>
      <c r="JF93">
        <v>297.70400000000001</v>
      </c>
      <c r="JG93">
        <v>29.999500000000001</v>
      </c>
      <c r="JH93">
        <v>36.122999999999998</v>
      </c>
      <c r="JI93">
        <v>30</v>
      </c>
      <c r="JJ93">
        <v>35.988199999999999</v>
      </c>
      <c r="JK93">
        <v>35.984000000000002</v>
      </c>
      <c r="JL93">
        <v>25.3171</v>
      </c>
      <c r="JM93">
        <v>29.1615</v>
      </c>
      <c r="JN93">
        <v>88.288200000000003</v>
      </c>
      <c r="JO93">
        <v>30</v>
      </c>
      <c r="JP93">
        <v>524.89099999999996</v>
      </c>
      <c r="JQ93">
        <v>32.485500000000002</v>
      </c>
      <c r="JR93">
        <v>98.276799999999994</v>
      </c>
      <c r="JS93">
        <v>98.183999999999997</v>
      </c>
    </row>
    <row r="94" spans="1:279" x14ac:dyDescent="0.2">
      <c r="A94">
        <v>79</v>
      </c>
      <c r="B94">
        <v>1658326921</v>
      </c>
      <c r="C94">
        <v>311.5</v>
      </c>
      <c r="D94" t="s">
        <v>577</v>
      </c>
      <c r="E94" t="s">
        <v>578</v>
      </c>
      <c r="F94">
        <v>4</v>
      </c>
      <c r="G94">
        <v>1658326918.6875</v>
      </c>
      <c r="H94">
        <f t="shared" si="50"/>
        <v>1.8712257132938572E-3</v>
      </c>
      <c r="I94">
        <f t="shared" si="51"/>
        <v>1.8712257132938572</v>
      </c>
      <c r="J94">
        <f t="shared" si="52"/>
        <v>7.4242891233733452</v>
      </c>
      <c r="K94">
        <f t="shared" si="53"/>
        <v>499.36112500000002</v>
      </c>
      <c r="L94">
        <f t="shared" si="54"/>
        <v>364.67799503043227</v>
      </c>
      <c r="M94">
        <f t="shared" si="55"/>
        <v>36.91399583927754</v>
      </c>
      <c r="N94">
        <f t="shared" si="56"/>
        <v>50.547098376497019</v>
      </c>
      <c r="O94">
        <f t="shared" si="57"/>
        <v>9.9470589710782362E-2</v>
      </c>
      <c r="P94">
        <f t="shared" si="58"/>
        <v>2.7701274031624359</v>
      </c>
      <c r="Q94">
        <f t="shared" si="59"/>
        <v>9.7528052942162005E-2</v>
      </c>
      <c r="R94">
        <f t="shared" si="60"/>
        <v>6.1126402650279445E-2</v>
      </c>
      <c r="S94">
        <f t="shared" si="61"/>
        <v>194.42919261253971</v>
      </c>
      <c r="T94">
        <f t="shared" si="62"/>
        <v>34.636136932535656</v>
      </c>
      <c r="U94">
        <f t="shared" si="63"/>
        <v>33.922262500000002</v>
      </c>
      <c r="V94">
        <f t="shared" si="64"/>
        <v>5.3198852684411735</v>
      </c>
      <c r="W94">
        <f t="shared" si="65"/>
        <v>64.99589275894013</v>
      </c>
      <c r="X94">
        <f t="shared" si="66"/>
        <v>3.4620030630486331</v>
      </c>
      <c r="Y94">
        <f t="shared" si="67"/>
        <v>5.3264951308364594</v>
      </c>
      <c r="Z94">
        <f t="shared" si="68"/>
        <v>1.8578822053925403</v>
      </c>
      <c r="AA94">
        <f t="shared" si="69"/>
        <v>-82.521053956259095</v>
      </c>
      <c r="AB94">
        <f t="shared" si="70"/>
        <v>3.3228841654442238</v>
      </c>
      <c r="AC94">
        <f t="shared" si="71"/>
        <v>0.27724202652225</v>
      </c>
      <c r="AD94">
        <f t="shared" si="72"/>
        <v>115.50826484824709</v>
      </c>
      <c r="AE94">
        <f t="shared" si="73"/>
        <v>16.963810136774153</v>
      </c>
      <c r="AF94">
        <f t="shared" si="74"/>
        <v>1.9151030332065473</v>
      </c>
      <c r="AG94">
        <f t="shared" si="75"/>
        <v>7.4242891233733452</v>
      </c>
      <c r="AH94">
        <v>533.96737776398959</v>
      </c>
      <c r="AI94">
        <v>520.16560606060614</v>
      </c>
      <c r="AJ94">
        <v>1.7216227278890059</v>
      </c>
      <c r="AK94">
        <v>64.097961057381042</v>
      </c>
      <c r="AL94">
        <f t="shared" si="76"/>
        <v>1.8712257132938572</v>
      </c>
      <c r="AM94">
        <v>32.494318261385217</v>
      </c>
      <c r="AN94">
        <v>34.194442424242418</v>
      </c>
      <c r="AO94">
        <v>-5.9230495375893954E-3</v>
      </c>
      <c r="AP94">
        <v>90.36402905694564</v>
      </c>
      <c r="AQ94">
        <v>19</v>
      </c>
      <c r="AR94">
        <v>3</v>
      </c>
      <c r="AS94">
        <f t="shared" si="77"/>
        <v>1</v>
      </c>
      <c r="AT94">
        <f t="shared" si="78"/>
        <v>0</v>
      </c>
      <c r="AU94">
        <f t="shared" si="79"/>
        <v>47259.427937146233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1009.5224997992433</v>
      </c>
      <c r="BI94">
        <f t="shared" si="83"/>
        <v>7.4242891233733452</v>
      </c>
      <c r="BJ94" t="e">
        <f t="shared" si="84"/>
        <v>#DIV/0!</v>
      </c>
      <c r="BK94">
        <f t="shared" si="85"/>
        <v>7.3542582011295061E-3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253</v>
      </c>
      <c r="CG94">
        <v>1000</v>
      </c>
      <c r="CH94" t="s">
        <v>414</v>
      </c>
      <c r="CI94">
        <v>1110.1500000000001</v>
      </c>
      <c r="CJ94">
        <v>1175.8634999999999</v>
      </c>
      <c r="CK94">
        <v>1152.67</v>
      </c>
      <c r="CL94">
        <v>1.3005735999999999E-4</v>
      </c>
      <c r="CM94">
        <v>6.5004835999999994E-4</v>
      </c>
      <c r="CN94">
        <v>4.7597999359999997E-2</v>
      </c>
      <c r="CO94">
        <v>5.5000000000000003E-4</v>
      </c>
      <c r="CP94">
        <f t="shared" si="96"/>
        <v>1200.02</v>
      </c>
      <c r="CQ94">
        <f t="shared" si="97"/>
        <v>1009.5224997992433</v>
      </c>
      <c r="CR94">
        <f t="shared" si="98"/>
        <v>0.84125472892055408</v>
      </c>
      <c r="CS94">
        <f t="shared" si="99"/>
        <v>0.16202162681666948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1658326918.6875</v>
      </c>
      <c r="CZ94">
        <v>499.36112500000002</v>
      </c>
      <c r="DA94">
        <v>515.89587500000005</v>
      </c>
      <c r="DB94">
        <v>34.201562500000001</v>
      </c>
      <c r="DC94">
        <v>32.494950000000003</v>
      </c>
      <c r="DD94">
        <v>501.19887499999999</v>
      </c>
      <c r="DE94">
        <v>33.611325000000001</v>
      </c>
      <c r="DF94">
        <v>650.27187499999991</v>
      </c>
      <c r="DG94">
        <v>101.123625</v>
      </c>
      <c r="DH94">
        <v>9.9910124999999989E-2</v>
      </c>
      <c r="DI94">
        <v>33.944512500000002</v>
      </c>
      <c r="DJ94">
        <v>999.9</v>
      </c>
      <c r="DK94">
        <v>33.922262500000002</v>
      </c>
      <c r="DL94">
        <v>0</v>
      </c>
      <c r="DM94">
        <v>0</v>
      </c>
      <c r="DN94">
        <v>9016.4074999999993</v>
      </c>
      <c r="DO94">
        <v>0</v>
      </c>
      <c r="DP94">
        <v>1839.415</v>
      </c>
      <c r="DQ94">
        <v>-16.534837499999998</v>
      </c>
      <c r="DR94">
        <v>517.044625</v>
      </c>
      <c r="DS94">
        <v>533.22275000000002</v>
      </c>
      <c r="DT94">
        <v>1.7066075000000001</v>
      </c>
      <c r="DU94">
        <v>515.89587500000005</v>
      </c>
      <c r="DV94">
        <v>32.494950000000003</v>
      </c>
      <c r="DW94">
        <v>3.4585887500000001</v>
      </c>
      <c r="DX94">
        <v>3.2860087500000001</v>
      </c>
      <c r="DY94">
        <v>26.417825000000001</v>
      </c>
      <c r="DZ94">
        <v>25.552887500000001</v>
      </c>
      <c r="EA94">
        <v>1200.02</v>
      </c>
      <c r="EB94">
        <v>0.95800300000000005</v>
      </c>
      <c r="EC94">
        <v>4.19975E-2</v>
      </c>
      <c r="ED94">
        <v>0</v>
      </c>
      <c r="EE94">
        <v>590.041875</v>
      </c>
      <c r="EF94">
        <v>5.0001600000000002</v>
      </c>
      <c r="EG94">
        <v>8629.8224999999984</v>
      </c>
      <c r="EH94">
        <v>9515.3312499999993</v>
      </c>
      <c r="EI94">
        <v>48.390500000000003</v>
      </c>
      <c r="EJ94">
        <v>51.125</v>
      </c>
      <c r="EK94">
        <v>49.648375000000001</v>
      </c>
      <c r="EL94">
        <v>49.491999999999997</v>
      </c>
      <c r="EM94">
        <v>50.077749999999988</v>
      </c>
      <c r="EN94">
        <v>1144.83</v>
      </c>
      <c r="EO94">
        <v>50.19</v>
      </c>
      <c r="EP94">
        <v>0</v>
      </c>
      <c r="EQ94">
        <v>769432.20000004768</v>
      </c>
      <c r="ER94">
        <v>0</v>
      </c>
      <c r="ES94">
        <v>588.39015384615379</v>
      </c>
      <c r="ET94">
        <v>18.219623901337009</v>
      </c>
      <c r="EU94">
        <v>193.27794848446419</v>
      </c>
      <c r="EV94">
        <v>8612.0523076923091</v>
      </c>
      <c r="EW94">
        <v>15</v>
      </c>
      <c r="EX94">
        <v>1658316094</v>
      </c>
      <c r="EY94" t="s">
        <v>416</v>
      </c>
      <c r="EZ94">
        <v>1658316090.5</v>
      </c>
      <c r="FA94">
        <v>1658316094</v>
      </c>
      <c r="FB94">
        <v>11</v>
      </c>
      <c r="FC94">
        <v>-0.13300000000000001</v>
      </c>
      <c r="FD94">
        <v>0.107</v>
      </c>
      <c r="FE94">
        <v>-1.72</v>
      </c>
      <c r="FF94">
        <v>0.44</v>
      </c>
      <c r="FG94">
        <v>415</v>
      </c>
      <c r="FH94">
        <v>29</v>
      </c>
      <c r="FI94">
        <v>0.15</v>
      </c>
      <c r="FJ94">
        <v>0.28000000000000003</v>
      </c>
      <c r="FK94">
        <v>-16.302542500000001</v>
      </c>
      <c r="FL94">
        <v>-1.647869043151942</v>
      </c>
      <c r="FM94">
        <v>0.16288194020133129</v>
      </c>
      <c r="FN94">
        <v>0</v>
      </c>
      <c r="FO94">
        <v>587.64926470588239</v>
      </c>
      <c r="FP94">
        <v>18.298166537745232</v>
      </c>
      <c r="FQ94">
        <v>1.8022409303717619</v>
      </c>
      <c r="FR94">
        <v>0</v>
      </c>
      <c r="FS94">
        <v>1.7066730000000001</v>
      </c>
      <c r="FT94">
        <v>7.3412082551590721E-2</v>
      </c>
      <c r="FU94">
        <v>1.316520094795365E-2</v>
      </c>
      <c r="FV94">
        <v>1</v>
      </c>
      <c r="FW94">
        <v>1</v>
      </c>
      <c r="FX94">
        <v>3</v>
      </c>
      <c r="FY94" t="s">
        <v>436</v>
      </c>
      <c r="FZ94">
        <v>3.3690699999999998</v>
      </c>
      <c r="GA94">
        <v>2.8939599999999999</v>
      </c>
      <c r="GB94">
        <v>0.11276</v>
      </c>
      <c r="GC94">
        <v>0.116919</v>
      </c>
      <c r="GD94">
        <v>0.14042299999999999</v>
      </c>
      <c r="GE94">
        <v>0.13877200000000001</v>
      </c>
      <c r="GF94">
        <v>30609.5</v>
      </c>
      <c r="GG94">
        <v>26496.7</v>
      </c>
      <c r="GH94">
        <v>30838.3</v>
      </c>
      <c r="GI94">
        <v>27969.4</v>
      </c>
      <c r="GJ94">
        <v>34926</v>
      </c>
      <c r="GK94">
        <v>33986.9</v>
      </c>
      <c r="GL94">
        <v>40200.400000000001</v>
      </c>
      <c r="GM94">
        <v>38985</v>
      </c>
      <c r="GN94">
        <v>2.29373</v>
      </c>
      <c r="GO94">
        <v>1.58707</v>
      </c>
      <c r="GP94">
        <v>0</v>
      </c>
      <c r="GQ94">
        <v>4.9829499999999999E-2</v>
      </c>
      <c r="GR94">
        <v>999.9</v>
      </c>
      <c r="GS94">
        <v>33.103999999999999</v>
      </c>
      <c r="GT94">
        <v>64.7</v>
      </c>
      <c r="GU94">
        <v>37.799999999999997</v>
      </c>
      <c r="GV94">
        <v>42.137799999999999</v>
      </c>
      <c r="GW94">
        <v>50.350200000000001</v>
      </c>
      <c r="GX94">
        <v>41.0777</v>
      </c>
      <c r="GY94">
        <v>1</v>
      </c>
      <c r="GZ94">
        <v>0.67986800000000003</v>
      </c>
      <c r="HA94">
        <v>1.8154600000000001</v>
      </c>
      <c r="HB94">
        <v>20.1983</v>
      </c>
      <c r="HC94">
        <v>5.2144399999999997</v>
      </c>
      <c r="HD94">
        <v>11.974</v>
      </c>
      <c r="HE94">
        <v>4.9895500000000004</v>
      </c>
      <c r="HF94">
        <v>3.2924500000000001</v>
      </c>
      <c r="HG94">
        <v>8351.7999999999993</v>
      </c>
      <c r="HH94">
        <v>9999</v>
      </c>
      <c r="HI94">
        <v>9999</v>
      </c>
      <c r="HJ94">
        <v>970.7</v>
      </c>
      <c r="HK94">
        <v>4.9713000000000003</v>
      </c>
      <c r="HL94">
        <v>1.87409</v>
      </c>
      <c r="HM94">
        <v>1.87042</v>
      </c>
      <c r="HN94">
        <v>1.86998</v>
      </c>
      <c r="HO94">
        <v>1.87469</v>
      </c>
      <c r="HP94">
        <v>1.87134</v>
      </c>
      <c r="HQ94">
        <v>1.8668499999999999</v>
      </c>
      <c r="HR94">
        <v>1.8778999999999999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-1.843</v>
      </c>
      <c r="IG94">
        <v>0.58989999999999998</v>
      </c>
      <c r="IH94">
        <v>-1.4143203888967211</v>
      </c>
      <c r="II94">
        <v>1.7196870422270779E-5</v>
      </c>
      <c r="IJ94">
        <v>-2.1741833173098589E-6</v>
      </c>
      <c r="IK94">
        <v>9.0595066644434051E-10</v>
      </c>
      <c r="IL94">
        <v>-5.0132855213330413E-2</v>
      </c>
      <c r="IM94">
        <v>-1.2435942757381079E-3</v>
      </c>
      <c r="IN94">
        <v>8.3241555849602686E-4</v>
      </c>
      <c r="IO94">
        <v>-6.8006265696850886E-6</v>
      </c>
      <c r="IP94">
        <v>17</v>
      </c>
      <c r="IQ94">
        <v>2050</v>
      </c>
      <c r="IR94">
        <v>3</v>
      </c>
      <c r="IS94">
        <v>34</v>
      </c>
      <c r="IT94">
        <v>180.5</v>
      </c>
      <c r="IU94">
        <v>180.4</v>
      </c>
      <c r="IV94">
        <v>1.27319</v>
      </c>
      <c r="IW94">
        <v>2.5671400000000002</v>
      </c>
      <c r="IX94">
        <v>1.49902</v>
      </c>
      <c r="IY94">
        <v>2.2961399999999998</v>
      </c>
      <c r="IZ94">
        <v>1.69678</v>
      </c>
      <c r="JA94">
        <v>2.2961399999999998</v>
      </c>
      <c r="JB94">
        <v>42.297499999999999</v>
      </c>
      <c r="JC94">
        <v>13.7643</v>
      </c>
      <c r="JD94">
        <v>18</v>
      </c>
      <c r="JE94">
        <v>688.06799999999998</v>
      </c>
      <c r="JF94">
        <v>297.49599999999998</v>
      </c>
      <c r="JG94">
        <v>29.998699999999999</v>
      </c>
      <c r="JH94">
        <v>36.121000000000002</v>
      </c>
      <c r="JI94">
        <v>29.9999</v>
      </c>
      <c r="JJ94">
        <v>35.984699999999997</v>
      </c>
      <c r="JK94">
        <v>35.979799999999997</v>
      </c>
      <c r="JL94">
        <v>25.578700000000001</v>
      </c>
      <c r="JM94">
        <v>29.1615</v>
      </c>
      <c r="JN94">
        <v>88.288200000000003</v>
      </c>
      <c r="JO94">
        <v>30</v>
      </c>
      <c r="JP94">
        <v>531.596</v>
      </c>
      <c r="JQ94">
        <v>32.485500000000002</v>
      </c>
      <c r="JR94">
        <v>98.278300000000002</v>
      </c>
      <c r="JS94">
        <v>98.182599999999994</v>
      </c>
    </row>
    <row r="95" spans="1:279" x14ac:dyDescent="0.2">
      <c r="A95">
        <v>80</v>
      </c>
      <c r="B95">
        <v>1658326925</v>
      </c>
      <c r="C95">
        <v>315.5</v>
      </c>
      <c r="D95" t="s">
        <v>579</v>
      </c>
      <c r="E95" t="s">
        <v>580</v>
      </c>
      <c r="F95">
        <v>4</v>
      </c>
      <c r="G95">
        <v>1658326923</v>
      </c>
      <c r="H95">
        <f t="shared" si="50"/>
        <v>1.8819285982592554E-3</v>
      </c>
      <c r="I95">
        <f t="shared" si="51"/>
        <v>1.8819285982592555</v>
      </c>
      <c r="J95">
        <f t="shared" si="52"/>
        <v>7.651681546188307</v>
      </c>
      <c r="K95">
        <f t="shared" si="53"/>
        <v>506.45314285714278</v>
      </c>
      <c r="L95">
        <f t="shared" si="54"/>
        <v>369.1307222081341</v>
      </c>
      <c r="M95">
        <f t="shared" si="55"/>
        <v>37.364903897031972</v>
      </c>
      <c r="N95">
        <f t="shared" si="56"/>
        <v>51.26523443512486</v>
      </c>
      <c r="O95">
        <f t="shared" si="57"/>
        <v>0.10045443848306747</v>
      </c>
      <c r="P95">
        <f t="shared" si="58"/>
        <v>2.7687602423278115</v>
      </c>
      <c r="Q95">
        <f t="shared" si="59"/>
        <v>9.8472740071611553E-2</v>
      </c>
      <c r="R95">
        <f t="shared" si="60"/>
        <v>6.1720254158437363E-2</v>
      </c>
      <c r="S95">
        <f t="shared" si="61"/>
        <v>194.42873661253881</v>
      </c>
      <c r="T95">
        <f t="shared" si="62"/>
        <v>34.620282422803491</v>
      </c>
      <c r="U95">
        <f t="shared" si="63"/>
        <v>33.892742857142863</v>
      </c>
      <c r="V95">
        <f t="shared" si="64"/>
        <v>5.3111268058018934</v>
      </c>
      <c r="W95">
        <f t="shared" si="65"/>
        <v>65.01452850175221</v>
      </c>
      <c r="X95">
        <f t="shared" si="66"/>
        <v>3.4604349930356397</v>
      </c>
      <c r="Y95">
        <f t="shared" si="67"/>
        <v>5.3225564697318033</v>
      </c>
      <c r="Z95">
        <f t="shared" si="68"/>
        <v>1.8506918127662537</v>
      </c>
      <c r="AA95">
        <f t="shared" si="69"/>
        <v>-82.993051183233163</v>
      </c>
      <c r="AB95">
        <f t="shared" si="70"/>
        <v>5.7490044041285939</v>
      </c>
      <c r="AC95">
        <f t="shared" si="71"/>
        <v>0.47979985089245508</v>
      </c>
      <c r="AD95">
        <f t="shared" si="72"/>
        <v>117.6644896843267</v>
      </c>
      <c r="AE95">
        <f t="shared" si="73"/>
        <v>17.035817263893225</v>
      </c>
      <c r="AF95">
        <f t="shared" si="74"/>
        <v>1.8954987897922437</v>
      </c>
      <c r="AG95">
        <f t="shared" si="75"/>
        <v>7.651681546188307</v>
      </c>
      <c r="AH95">
        <v>540.81375855010981</v>
      </c>
      <c r="AI95">
        <v>526.91598181818165</v>
      </c>
      <c r="AJ95">
        <v>1.6905207244584799</v>
      </c>
      <c r="AK95">
        <v>64.097961057381042</v>
      </c>
      <c r="AL95">
        <f t="shared" si="76"/>
        <v>1.8819285982592555</v>
      </c>
      <c r="AM95">
        <v>32.496758090619878</v>
      </c>
      <c r="AN95">
        <v>34.180366060606048</v>
      </c>
      <c r="AO95">
        <v>-1.1793810132922659E-3</v>
      </c>
      <c r="AP95">
        <v>90.36402905694564</v>
      </c>
      <c r="AQ95">
        <v>19</v>
      </c>
      <c r="AR95">
        <v>3</v>
      </c>
      <c r="AS95">
        <f t="shared" si="77"/>
        <v>1</v>
      </c>
      <c r="AT95">
        <f t="shared" si="78"/>
        <v>0</v>
      </c>
      <c r="AU95">
        <f t="shared" si="79"/>
        <v>47223.963836801668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1009.520099799243</v>
      </c>
      <c r="BI95">
        <f t="shared" si="83"/>
        <v>7.651681546188307</v>
      </c>
      <c r="BJ95" t="e">
        <f t="shared" si="84"/>
        <v>#DIV/0!</v>
      </c>
      <c r="BK95">
        <f t="shared" si="85"/>
        <v>7.5795237239059919E-3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253</v>
      </c>
      <c r="CG95">
        <v>1000</v>
      </c>
      <c r="CH95" t="s">
        <v>414</v>
      </c>
      <c r="CI95">
        <v>1110.1500000000001</v>
      </c>
      <c r="CJ95">
        <v>1175.8634999999999</v>
      </c>
      <c r="CK95">
        <v>1152.67</v>
      </c>
      <c r="CL95">
        <v>1.3005735999999999E-4</v>
      </c>
      <c r="CM95">
        <v>6.5004835999999994E-4</v>
      </c>
      <c r="CN95">
        <v>4.7597999359999997E-2</v>
      </c>
      <c r="CO95">
        <v>5.5000000000000003E-4</v>
      </c>
      <c r="CP95">
        <f t="shared" si="96"/>
        <v>1200.017142857143</v>
      </c>
      <c r="CQ95">
        <f t="shared" si="97"/>
        <v>1009.520099799243</v>
      </c>
      <c r="CR95">
        <f t="shared" si="98"/>
        <v>0.84125473190796085</v>
      </c>
      <c r="CS95">
        <f t="shared" si="99"/>
        <v>0.16202163258236449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1658326923</v>
      </c>
      <c r="CZ95">
        <v>506.45314285714278</v>
      </c>
      <c r="DA95">
        <v>523.05799999999999</v>
      </c>
      <c r="DB95">
        <v>34.185899999999997</v>
      </c>
      <c r="DC95">
        <v>32.496699999999997</v>
      </c>
      <c r="DD95">
        <v>508.30142857142857</v>
      </c>
      <c r="DE95">
        <v>33.596157142857138</v>
      </c>
      <c r="DF95">
        <v>650.26028571428571</v>
      </c>
      <c r="DG95">
        <v>101.124</v>
      </c>
      <c r="DH95">
        <v>0.1000424571428572</v>
      </c>
      <c r="DI95">
        <v>33.931257142857142</v>
      </c>
      <c r="DJ95">
        <v>999.89999999999986</v>
      </c>
      <c r="DK95">
        <v>33.892742857142863</v>
      </c>
      <c r="DL95">
        <v>0</v>
      </c>
      <c r="DM95">
        <v>0</v>
      </c>
      <c r="DN95">
        <v>9009.1057142857153</v>
      </c>
      <c r="DO95">
        <v>0</v>
      </c>
      <c r="DP95">
        <v>1838.805714285714</v>
      </c>
      <c r="DQ95">
        <v>-16.604885714285711</v>
      </c>
      <c r="DR95">
        <v>524.37942857142866</v>
      </c>
      <c r="DS95">
        <v>540.62657142857142</v>
      </c>
      <c r="DT95">
        <v>1.689221428571428</v>
      </c>
      <c r="DU95">
        <v>523.05799999999999</v>
      </c>
      <c r="DV95">
        <v>32.496699999999997</v>
      </c>
      <c r="DW95">
        <v>3.4570185714285708</v>
      </c>
      <c r="DX95">
        <v>3.2861942857142861</v>
      </c>
      <c r="DY95">
        <v>26.41011428571429</v>
      </c>
      <c r="DZ95">
        <v>25.553828571428571</v>
      </c>
      <c r="EA95">
        <v>1200.017142857143</v>
      </c>
      <c r="EB95">
        <v>0.95800299999999994</v>
      </c>
      <c r="EC95">
        <v>4.1997500000000007E-2</v>
      </c>
      <c r="ED95">
        <v>0</v>
      </c>
      <c r="EE95">
        <v>591.07500000000005</v>
      </c>
      <c r="EF95">
        <v>5.0001600000000002</v>
      </c>
      <c r="EG95">
        <v>8644.4514285714286</v>
      </c>
      <c r="EH95">
        <v>9515.312857142857</v>
      </c>
      <c r="EI95">
        <v>48.401571428571437</v>
      </c>
      <c r="EJ95">
        <v>51.125</v>
      </c>
      <c r="EK95">
        <v>49.571142857142853</v>
      </c>
      <c r="EL95">
        <v>49.490714285714297</v>
      </c>
      <c r="EM95">
        <v>50.088999999999999</v>
      </c>
      <c r="EN95">
        <v>1144.8271428571429</v>
      </c>
      <c r="EO95">
        <v>50.19</v>
      </c>
      <c r="EP95">
        <v>0</v>
      </c>
      <c r="EQ95">
        <v>769436.40000009537</v>
      </c>
      <c r="ER95">
        <v>0</v>
      </c>
      <c r="ES95">
        <v>589.69776000000002</v>
      </c>
      <c r="ET95">
        <v>16.99230769047422</v>
      </c>
      <c r="EU95">
        <v>203.51153843920099</v>
      </c>
      <c r="EV95">
        <v>8626.8552</v>
      </c>
      <c r="EW95">
        <v>15</v>
      </c>
      <c r="EX95">
        <v>1658316094</v>
      </c>
      <c r="EY95" t="s">
        <v>416</v>
      </c>
      <c r="EZ95">
        <v>1658316090.5</v>
      </c>
      <c r="FA95">
        <v>1658316094</v>
      </c>
      <c r="FB95">
        <v>11</v>
      </c>
      <c r="FC95">
        <v>-0.13300000000000001</v>
      </c>
      <c r="FD95">
        <v>0.107</v>
      </c>
      <c r="FE95">
        <v>-1.72</v>
      </c>
      <c r="FF95">
        <v>0.44</v>
      </c>
      <c r="FG95">
        <v>415</v>
      </c>
      <c r="FH95">
        <v>29</v>
      </c>
      <c r="FI95">
        <v>0.15</v>
      </c>
      <c r="FJ95">
        <v>0.28000000000000003</v>
      </c>
      <c r="FK95">
        <v>-16.3802275</v>
      </c>
      <c r="FL95">
        <v>-1.5211801125703359</v>
      </c>
      <c r="FM95">
        <v>0.1509816859547875</v>
      </c>
      <c r="FN95">
        <v>0</v>
      </c>
      <c r="FO95">
        <v>588.33414705882353</v>
      </c>
      <c r="FP95">
        <v>18.302902962589169</v>
      </c>
      <c r="FQ95">
        <v>1.803166253343619</v>
      </c>
      <c r="FR95">
        <v>0</v>
      </c>
      <c r="FS95">
        <v>1.7061390000000001</v>
      </c>
      <c r="FT95">
        <v>3.6220637898665242E-3</v>
      </c>
      <c r="FU95">
        <v>1.370995382924391E-2</v>
      </c>
      <c r="FV95">
        <v>1</v>
      </c>
      <c r="FW95">
        <v>1</v>
      </c>
      <c r="FX95">
        <v>3</v>
      </c>
      <c r="FY95" t="s">
        <v>436</v>
      </c>
      <c r="FZ95">
        <v>3.36904</v>
      </c>
      <c r="GA95">
        <v>2.8936899999999999</v>
      </c>
      <c r="GB95">
        <v>0.11383799999999999</v>
      </c>
      <c r="GC95">
        <v>0.118017</v>
      </c>
      <c r="GD95">
        <v>0.14039099999999999</v>
      </c>
      <c r="GE95">
        <v>0.13877200000000001</v>
      </c>
      <c r="GF95">
        <v>30572.3</v>
      </c>
      <c r="GG95">
        <v>26462.799999999999</v>
      </c>
      <c r="GH95">
        <v>30838.400000000001</v>
      </c>
      <c r="GI95">
        <v>27968.5</v>
      </c>
      <c r="GJ95">
        <v>34927.5</v>
      </c>
      <c r="GK95">
        <v>33986</v>
      </c>
      <c r="GL95">
        <v>40200.6</v>
      </c>
      <c r="GM95">
        <v>38983.9</v>
      </c>
      <c r="GN95">
        <v>2.2939500000000002</v>
      </c>
      <c r="GO95">
        <v>1.5873999999999999</v>
      </c>
      <c r="GP95">
        <v>0</v>
      </c>
      <c r="GQ95">
        <v>4.8048800000000003E-2</v>
      </c>
      <c r="GR95">
        <v>999.9</v>
      </c>
      <c r="GS95">
        <v>33.100299999999997</v>
      </c>
      <c r="GT95">
        <v>64.7</v>
      </c>
      <c r="GU95">
        <v>37.799999999999997</v>
      </c>
      <c r="GV95">
        <v>42.133299999999998</v>
      </c>
      <c r="GW95">
        <v>50.440199999999997</v>
      </c>
      <c r="GX95">
        <v>40.652999999999999</v>
      </c>
      <c r="GY95">
        <v>1</v>
      </c>
      <c r="GZ95">
        <v>0.67978899999999998</v>
      </c>
      <c r="HA95">
        <v>1.80942</v>
      </c>
      <c r="HB95">
        <v>20.198499999999999</v>
      </c>
      <c r="HC95">
        <v>5.2153400000000003</v>
      </c>
      <c r="HD95">
        <v>11.974</v>
      </c>
      <c r="HE95">
        <v>4.9898499999999997</v>
      </c>
      <c r="HF95">
        <v>3.2926500000000001</v>
      </c>
      <c r="HG95">
        <v>8351.7999999999993</v>
      </c>
      <c r="HH95">
        <v>9999</v>
      </c>
      <c r="HI95">
        <v>9999</v>
      </c>
      <c r="HJ95">
        <v>970.7</v>
      </c>
      <c r="HK95">
        <v>4.9712500000000004</v>
      </c>
      <c r="HL95">
        <v>1.87408</v>
      </c>
      <c r="HM95">
        <v>1.87042</v>
      </c>
      <c r="HN95">
        <v>1.8699699999999999</v>
      </c>
      <c r="HO95">
        <v>1.87469</v>
      </c>
      <c r="HP95">
        <v>1.87134</v>
      </c>
      <c r="HQ95">
        <v>1.86683</v>
      </c>
      <c r="HR95">
        <v>1.8778999999999999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-1.853</v>
      </c>
      <c r="IG95">
        <v>0.58960000000000001</v>
      </c>
      <c r="IH95">
        <v>-1.4143203888967211</v>
      </c>
      <c r="II95">
        <v>1.7196870422270779E-5</v>
      </c>
      <c r="IJ95">
        <v>-2.1741833173098589E-6</v>
      </c>
      <c r="IK95">
        <v>9.0595066644434051E-10</v>
      </c>
      <c r="IL95">
        <v>-5.0132855213330413E-2</v>
      </c>
      <c r="IM95">
        <v>-1.2435942757381079E-3</v>
      </c>
      <c r="IN95">
        <v>8.3241555849602686E-4</v>
      </c>
      <c r="IO95">
        <v>-6.8006265696850886E-6</v>
      </c>
      <c r="IP95">
        <v>17</v>
      </c>
      <c r="IQ95">
        <v>2050</v>
      </c>
      <c r="IR95">
        <v>3</v>
      </c>
      <c r="IS95">
        <v>34</v>
      </c>
      <c r="IT95">
        <v>180.6</v>
      </c>
      <c r="IU95">
        <v>180.5</v>
      </c>
      <c r="IV95">
        <v>1.2866200000000001</v>
      </c>
      <c r="IW95">
        <v>2.5610400000000002</v>
      </c>
      <c r="IX95">
        <v>1.49902</v>
      </c>
      <c r="IY95">
        <v>2.2961399999999998</v>
      </c>
      <c r="IZ95">
        <v>1.69678</v>
      </c>
      <c r="JA95">
        <v>2.3864700000000001</v>
      </c>
      <c r="JB95">
        <v>42.297499999999999</v>
      </c>
      <c r="JC95">
        <v>13.773</v>
      </c>
      <c r="JD95">
        <v>18</v>
      </c>
      <c r="JE95">
        <v>688.20600000000002</v>
      </c>
      <c r="JF95">
        <v>297.64299999999997</v>
      </c>
      <c r="JG95">
        <v>29.9985</v>
      </c>
      <c r="JH95">
        <v>36.119300000000003</v>
      </c>
      <c r="JI95">
        <v>29.9998</v>
      </c>
      <c r="JJ95">
        <v>35.980699999999999</v>
      </c>
      <c r="JK95">
        <v>35.976500000000001</v>
      </c>
      <c r="JL95">
        <v>25.841000000000001</v>
      </c>
      <c r="JM95">
        <v>29.1615</v>
      </c>
      <c r="JN95">
        <v>88.288200000000003</v>
      </c>
      <c r="JO95">
        <v>30</v>
      </c>
      <c r="JP95">
        <v>538.31100000000004</v>
      </c>
      <c r="JQ95">
        <v>32.491399999999999</v>
      </c>
      <c r="JR95">
        <v>98.278700000000001</v>
      </c>
      <c r="JS95">
        <v>98.179599999999994</v>
      </c>
    </row>
    <row r="96" spans="1:279" x14ac:dyDescent="0.2">
      <c r="A96">
        <v>81</v>
      </c>
      <c r="B96">
        <v>1658326929</v>
      </c>
      <c r="C96">
        <v>319.5</v>
      </c>
      <c r="D96" t="s">
        <v>581</v>
      </c>
      <c r="E96" t="s">
        <v>582</v>
      </c>
      <c r="F96">
        <v>4</v>
      </c>
      <c r="G96">
        <v>1658326926.6875</v>
      </c>
      <c r="H96">
        <f t="shared" si="50"/>
        <v>1.8756498142983621E-3</v>
      </c>
      <c r="I96">
        <f t="shared" si="51"/>
        <v>1.8756498142983622</v>
      </c>
      <c r="J96">
        <f t="shared" si="52"/>
        <v>7.5647280136703978</v>
      </c>
      <c r="K96">
        <f t="shared" si="53"/>
        <v>512.54587500000002</v>
      </c>
      <c r="L96">
        <f t="shared" si="54"/>
        <v>376.38939775997733</v>
      </c>
      <c r="M96">
        <f t="shared" si="55"/>
        <v>38.09948129435265</v>
      </c>
      <c r="N96">
        <f t="shared" si="56"/>
        <v>51.881726991451821</v>
      </c>
      <c r="O96">
        <f t="shared" si="57"/>
        <v>0.10039431135292384</v>
      </c>
      <c r="P96">
        <f t="shared" si="58"/>
        <v>2.7634327877773357</v>
      </c>
      <c r="Q96">
        <f t="shared" si="59"/>
        <v>9.8411224699887528E-2</v>
      </c>
      <c r="R96">
        <f t="shared" si="60"/>
        <v>6.1681925263849843E-2</v>
      </c>
      <c r="S96">
        <f t="shared" si="61"/>
        <v>194.42280861252678</v>
      </c>
      <c r="T96">
        <f t="shared" si="62"/>
        <v>34.613434593350185</v>
      </c>
      <c r="U96">
        <f t="shared" si="63"/>
        <v>33.872699999999988</v>
      </c>
      <c r="V96">
        <f t="shared" si="64"/>
        <v>5.3051872506079816</v>
      </c>
      <c r="W96">
        <f t="shared" si="65"/>
        <v>65.031613441480118</v>
      </c>
      <c r="X96">
        <f t="shared" si="66"/>
        <v>3.4594599973979476</v>
      </c>
      <c r="Y96">
        <f t="shared" si="67"/>
        <v>5.3196588771567317</v>
      </c>
      <c r="Z96">
        <f t="shared" si="68"/>
        <v>1.8457272532100339</v>
      </c>
      <c r="AA96">
        <f t="shared" si="69"/>
        <v>-82.716156810557763</v>
      </c>
      <c r="AB96">
        <f t="shared" si="70"/>
        <v>7.2703307965891142</v>
      </c>
      <c r="AC96">
        <f t="shared" si="71"/>
        <v>0.60784777284413671</v>
      </c>
      <c r="AD96">
        <f t="shared" si="72"/>
        <v>119.58483037140226</v>
      </c>
      <c r="AE96">
        <f t="shared" si="73"/>
        <v>17.062114754545004</v>
      </c>
      <c r="AF96">
        <f t="shared" si="74"/>
        <v>1.8805216634404067</v>
      </c>
      <c r="AG96">
        <f t="shared" si="75"/>
        <v>7.5647280136703978</v>
      </c>
      <c r="AH96">
        <v>547.68210807616742</v>
      </c>
      <c r="AI96">
        <v>533.78481818181797</v>
      </c>
      <c r="AJ96">
        <v>1.7115440935623101</v>
      </c>
      <c r="AK96">
        <v>64.097961057381042</v>
      </c>
      <c r="AL96">
        <f t="shared" si="76"/>
        <v>1.8756498142983622</v>
      </c>
      <c r="AM96">
        <v>32.499441508467683</v>
      </c>
      <c r="AN96">
        <v>34.174215151515149</v>
      </c>
      <c r="AO96">
        <v>-5.8570999253846354E-4</v>
      </c>
      <c r="AP96">
        <v>90.36402905694564</v>
      </c>
      <c r="AQ96">
        <v>19</v>
      </c>
      <c r="AR96">
        <v>3</v>
      </c>
      <c r="AS96">
        <f t="shared" si="77"/>
        <v>1</v>
      </c>
      <c r="AT96">
        <f t="shared" si="78"/>
        <v>0</v>
      </c>
      <c r="AU96">
        <f t="shared" si="79"/>
        <v>47079.390934195268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1009.4888997992367</v>
      </c>
      <c r="BI96">
        <f t="shared" si="83"/>
        <v>7.5647280136703978</v>
      </c>
      <c r="BJ96" t="e">
        <f t="shared" si="84"/>
        <v>#DIV/0!</v>
      </c>
      <c r="BK96">
        <f t="shared" si="85"/>
        <v>7.4936217873964161E-3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253</v>
      </c>
      <c r="CG96">
        <v>1000</v>
      </c>
      <c r="CH96" t="s">
        <v>414</v>
      </c>
      <c r="CI96">
        <v>1110.1500000000001</v>
      </c>
      <c r="CJ96">
        <v>1175.8634999999999</v>
      </c>
      <c r="CK96">
        <v>1152.67</v>
      </c>
      <c r="CL96">
        <v>1.3005735999999999E-4</v>
      </c>
      <c r="CM96">
        <v>6.5004835999999994E-4</v>
      </c>
      <c r="CN96">
        <v>4.7597999359999997E-2</v>
      </c>
      <c r="CO96">
        <v>5.5000000000000003E-4</v>
      </c>
      <c r="CP96">
        <f t="shared" si="96"/>
        <v>1199.98</v>
      </c>
      <c r="CQ96">
        <f t="shared" si="97"/>
        <v>1009.4888997992367</v>
      </c>
      <c r="CR96">
        <f t="shared" si="98"/>
        <v>0.841254770745543</v>
      </c>
      <c r="CS96">
        <f t="shared" si="99"/>
        <v>0.16202170753889797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1658326926.6875</v>
      </c>
      <c r="CZ96">
        <v>512.54587500000002</v>
      </c>
      <c r="DA96">
        <v>529.17875000000004</v>
      </c>
      <c r="DB96">
        <v>34.176425000000002</v>
      </c>
      <c r="DC96">
        <v>32.5005375</v>
      </c>
      <c r="DD96">
        <v>514.40350000000001</v>
      </c>
      <c r="DE96">
        <v>33.586975000000002</v>
      </c>
      <c r="DF96">
        <v>650.25324999999998</v>
      </c>
      <c r="DG96">
        <v>101.12350000000001</v>
      </c>
      <c r="DH96">
        <v>0.1000772875</v>
      </c>
      <c r="DI96">
        <v>33.921500000000002</v>
      </c>
      <c r="DJ96">
        <v>999.9</v>
      </c>
      <c r="DK96">
        <v>33.872699999999988</v>
      </c>
      <c r="DL96">
        <v>0</v>
      </c>
      <c r="DM96">
        <v>0</v>
      </c>
      <c r="DN96">
        <v>8980.86</v>
      </c>
      <c r="DO96">
        <v>0</v>
      </c>
      <c r="DP96">
        <v>1838.88</v>
      </c>
      <c r="DQ96">
        <v>-16.6327</v>
      </c>
      <c r="DR96">
        <v>530.68287499999997</v>
      </c>
      <c r="DS96">
        <v>546.95499999999993</v>
      </c>
      <c r="DT96">
        <v>1.6759062499999999</v>
      </c>
      <c r="DU96">
        <v>529.17875000000004</v>
      </c>
      <c r="DV96">
        <v>32.5005375</v>
      </c>
      <c r="DW96">
        <v>3.4560399999999998</v>
      </c>
      <c r="DX96">
        <v>3.2865662499999999</v>
      </c>
      <c r="DY96">
        <v>26.4053</v>
      </c>
      <c r="DZ96">
        <v>25.555724999999999</v>
      </c>
      <c r="EA96">
        <v>1199.98</v>
      </c>
      <c r="EB96">
        <v>0.95800162500000008</v>
      </c>
      <c r="EC96">
        <v>4.1998837499999997E-2</v>
      </c>
      <c r="ED96">
        <v>0</v>
      </c>
      <c r="EE96">
        <v>592.33562499999994</v>
      </c>
      <c r="EF96">
        <v>5.0001600000000002</v>
      </c>
      <c r="EG96">
        <v>8656.2587500000009</v>
      </c>
      <c r="EH96">
        <v>9515.0112499999996</v>
      </c>
      <c r="EI96">
        <v>48.398249999999997</v>
      </c>
      <c r="EJ96">
        <v>51.125</v>
      </c>
      <c r="EK96">
        <v>49.601125000000003</v>
      </c>
      <c r="EL96">
        <v>49.507499999999993</v>
      </c>
      <c r="EM96">
        <v>50.101374999999997</v>
      </c>
      <c r="EN96">
        <v>1144.79</v>
      </c>
      <c r="EO96">
        <v>50.19</v>
      </c>
      <c r="EP96">
        <v>0</v>
      </c>
      <c r="EQ96">
        <v>769440.60000014305</v>
      </c>
      <c r="ER96">
        <v>0</v>
      </c>
      <c r="ES96">
        <v>590.84534615384609</v>
      </c>
      <c r="ET96">
        <v>17.112854703441801</v>
      </c>
      <c r="EU96">
        <v>204.37435896654529</v>
      </c>
      <c r="EV96">
        <v>8639.70423076923</v>
      </c>
      <c r="EW96">
        <v>15</v>
      </c>
      <c r="EX96">
        <v>1658316094</v>
      </c>
      <c r="EY96" t="s">
        <v>416</v>
      </c>
      <c r="EZ96">
        <v>1658316090.5</v>
      </c>
      <c r="FA96">
        <v>1658316094</v>
      </c>
      <c r="FB96">
        <v>11</v>
      </c>
      <c r="FC96">
        <v>-0.13300000000000001</v>
      </c>
      <c r="FD96">
        <v>0.107</v>
      </c>
      <c r="FE96">
        <v>-1.72</v>
      </c>
      <c r="FF96">
        <v>0.44</v>
      </c>
      <c r="FG96">
        <v>415</v>
      </c>
      <c r="FH96">
        <v>29</v>
      </c>
      <c r="FI96">
        <v>0.15</v>
      </c>
      <c r="FJ96">
        <v>0.28000000000000003</v>
      </c>
      <c r="FK96">
        <v>-16.477</v>
      </c>
      <c r="FL96">
        <v>-1.3298341463414189</v>
      </c>
      <c r="FM96">
        <v>0.13761203152163759</v>
      </c>
      <c r="FN96">
        <v>0</v>
      </c>
      <c r="FO96">
        <v>589.78426470588238</v>
      </c>
      <c r="FP96">
        <v>17.61636364332168</v>
      </c>
      <c r="FQ96">
        <v>1.7357479030296861</v>
      </c>
      <c r="FR96">
        <v>0</v>
      </c>
      <c r="FS96">
        <v>1.7030895121951219</v>
      </c>
      <c r="FT96">
        <v>-0.14553993031359061</v>
      </c>
      <c r="FU96">
        <v>1.7323241254653371E-2</v>
      </c>
      <c r="FV96">
        <v>0</v>
      </c>
      <c r="FW96">
        <v>0</v>
      </c>
      <c r="FX96">
        <v>3</v>
      </c>
      <c r="FY96" t="s">
        <v>425</v>
      </c>
      <c r="FZ96">
        <v>3.3689800000000001</v>
      </c>
      <c r="GA96">
        <v>2.8935900000000001</v>
      </c>
      <c r="GB96">
        <v>0.114921</v>
      </c>
      <c r="GC96">
        <v>0.119093</v>
      </c>
      <c r="GD96">
        <v>0.140372</v>
      </c>
      <c r="GE96">
        <v>0.138795</v>
      </c>
      <c r="GF96">
        <v>30535.1</v>
      </c>
      <c r="GG96">
        <v>26431.9</v>
      </c>
      <c r="GH96">
        <v>30838.6</v>
      </c>
      <c r="GI96">
        <v>27970</v>
      </c>
      <c r="GJ96">
        <v>34928</v>
      </c>
      <c r="GK96">
        <v>33987.300000000003</v>
      </c>
      <c r="GL96">
        <v>40200.400000000001</v>
      </c>
      <c r="GM96">
        <v>38986.400000000001</v>
      </c>
      <c r="GN96">
        <v>2.29413</v>
      </c>
      <c r="GO96">
        <v>1.58707</v>
      </c>
      <c r="GP96">
        <v>0</v>
      </c>
      <c r="GQ96">
        <v>4.72367E-2</v>
      </c>
      <c r="GR96">
        <v>999.9</v>
      </c>
      <c r="GS96">
        <v>33.095799999999997</v>
      </c>
      <c r="GT96">
        <v>64.7</v>
      </c>
      <c r="GU96">
        <v>37.799999999999997</v>
      </c>
      <c r="GV96">
        <v>42.136499999999998</v>
      </c>
      <c r="GW96">
        <v>50.380200000000002</v>
      </c>
      <c r="GX96">
        <v>40.749200000000002</v>
      </c>
      <c r="GY96">
        <v>1</v>
      </c>
      <c r="GZ96">
        <v>0.67932899999999996</v>
      </c>
      <c r="HA96">
        <v>1.8039400000000001</v>
      </c>
      <c r="HB96">
        <v>20.198499999999999</v>
      </c>
      <c r="HC96">
        <v>5.2147399999999999</v>
      </c>
      <c r="HD96">
        <v>11.974</v>
      </c>
      <c r="HE96">
        <v>4.9898499999999997</v>
      </c>
      <c r="HF96">
        <v>3.2925800000000001</v>
      </c>
      <c r="HG96">
        <v>8352</v>
      </c>
      <c r="HH96">
        <v>9999</v>
      </c>
      <c r="HI96">
        <v>9999</v>
      </c>
      <c r="HJ96">
        <v>970.7</v>
      </c>
      <c r="HK96">
        <v>4.97126</v>
      </c>
      <c r="HL96">
        <v>1.87409</v>
      </c>
      <c r="HM96">
        <v>1.87042</v>
      </c>
      <c r="HN96">
        <v>1.86998</v>
      </c>
      <c r="HO96">
        <v>1.87469</v>
      </c>
      <c r="HP96">
        <v>1.87134</v>
      </c>
      <c r="HQ96">
        <v>1.8668400000000001</v>
      </c>
      <c r="HR96">
        <v>1.87788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-1.863</v>
      </c>
      <c r="IG96">
        <v>0.58940000000000003</v>
      </c>
      <c r="IH96">
        <v>-1.4143203888967211</v>
      </c>
      <c r="II96">
        <v>1.7196870422270779E-5</v>
      </c>
      <c r="IJ96">
        <v>-2.1741833173098589E-6</v>
      </c>
      <c r="IK96">
        <v>9.0595066644434051E-10</v>
      </c>
      <c r="IL96">
        <v>-5.0132855213330413E-2</v>
      </c>
      <c r="IM96">
        <v>-1.2435942757381079E-3</v>
      </c>
      <c r="IN96">
        <v>8.3241555849602686E-4</v>
      </c>
      <c r="IO96">
        <v>-6.8006265696850886E-6</v>
      </c>
      <c r="IP96">
        <v>17</v>
      </c>
      <c r="IQ96">
        <v>2050</v>
      </c>
      <c r="IR96">
        <v>3</v>
      </c>
      <c r="IS96">
        <v>34</v>
      </c>
      <c r="IT96">
        <v>180.6</v>
      </c>
      <c r="IU96">
        <v>180.6</v>
      </c>
      <c r="IV96">
        <v>1.2988299999999999</v>
      </c>
      <c r="IW96">
        <v>2.5573700000000001</v>
      </c>
      <c r="IX96">
        <v>1.49902</v>
      </c>
      <c r="IY96">
        <v>2.2961399999999998</v>
      </c>
      <c r="IZ96">
        <v>1.69678</v>
      </c>
      <c r="JA96">
        <v>2.4096700000000002</v>
      </c>
      <c r="JB96">
        <v>42.297499999999999</v>
      </c>
      <c r="JC96">
        <v>13.7818</v>
      </c>
      <c r="JD96">
        <v>18</v>
      </c>
      <c r="JE96">
        <v>688.31399999999996</v>
      </c>
      <c r="JF96">
        <v>297.45999999999998</v>
      </c>
      <c r="JG96">
        <v>29.9985</v>
      </c>
      <c r="JH96">
        <v>36.116300000000003</v>
      </c>
      <c r="JI96">
        <v>29.9998</v>
      </c>
      <c r="JJ96">
        <v>35.977400000000003</v>
      </c>
      <c r="JK96">
        <v>35.9724</v>
      </c>
      <c r="JL96">
        <v>26.107500000000002</v>
      </c>
      <c r="JM96">
        <v>29.1615</v>
      </c>
      <c r="JN96">
        <v>87.912700000000001</v>
      </c>
      <c r="JO96">
        <v>30</v>
      </c>
      <c r="JP96">
        <v>545.03800000000001</v>
      </c>
      <c r="JQ96">
        <v>32.496899999999997</v>
      </c>
      <c r="JR96">
        <v>98.278700000000001</v>
      </c>
      <c r="JS96">
        <v>98.185500000000005</v>
      </c>
    </row>
    <row r="97" spans="1:279" x14ac:dyDescent="0.2">
      <c r="A97">
        <v>82</v>
      </c>
      <c r="B97">
        <v>1658326933</v>
      </c>
      <c r="C97">
        <v>323.5</v>
      </c>
      <c r="D97" t="s">
        <v>583</v>
      </c>
      <c r="E97" t="s">
        <v>584</v>
      </c>
      <c r="F97">
        <v>4</v>
      </c>
      <c r="G97">
        <v>1658326931</v>
      </c>
      <c r="H97">
        <f t="shared" si="50"/>
        <v>1.8718652065451173E-3</v>
      </c>
      <c r="I97">
        <f t="shared" si="51"/>
        <v>1.8718652065451173</v>
      </c>
      <c r="J97">
        <f t="shared" si="52"/>
        <v>7.6686592168608048</v>
      </c>
      <c r="K97">
        <f t="shared" si="53"/>
        <v>519.69857142857131</v>
      </c>
      <c r="L97">
        <f t="shared" si="54"/>
        <v>381.70306276467522</v>
      </c>
      <c r="M97">
        <f t="shared" si="55"/>
        <v>38.637186917525312</v>
      </c>
      <c r="N97">
        <f t="shared" si="56"/>
        <v>52.605527185502247</v>
      </c>
      <c r="O97">
        <f t="shared" si="57"/>
        <v>0.10039696811214645</v>
      </c>
      <c r="P97">
        <f t="shared" si="58"/>
        <v>2.7684294865004273</v>
      </c>
      <c r="Q97">
        <f t="shared" si="59"/>
        <v>9.8417280981846531E-2</v>
      </c>
      <c r="R97">
        <f t="shared" si="60"/>
        <v>6.1685416267265175E-2</v>
      </c>
      <c r="S97">
        <f t="shared" si="61"/>
        <v>194.42850861253825</v>
      </c>
      <c r="T97">
        <f t="shared" si="62"/>
        <v>34.606138768525753</v>
      </c>
      <c r="U97">
        <f t="shared" si="63"/>
        <v>33.858014285714283</v>
      </c>
      <c r="V97">
        <f t="shared" si="64"/>
        <v>5.3008389135603844</v>
      </c>
      <c r="W97">
        <f t="shared" si="65"/>
        <v>65.047475306991544</v>
      </c>
      <c r="X97">
        <f t="shared" si="66"/>
        <v>3.4589107674277573</v>
      </c>
      <c r="Y97">
        <f t="shared" si="67"/>
        <v>5.3175173226991959</v>
      </c>
      <c r="Z97">
        <f t="shared" si="68"/>
        <v>1.8419281461326271</v>
      </c>
      <c r="AA97">
        <f t="shared" si="69"/>
        <v>-82.549255608639669</v>
      </c>
      <c r="AB97">
        <f t="shared" si="70"/>
        <v>8.3985990872255414</v>
      </c>
      <c r="AC97">
        <f t="shared" si="71"/>
        <v>0.70083609667609537</v>
      </c>
      <c r="AD97">
        <f t="shared" si="72"/>
        <v>120.9786881878002</v>
      </c>
      <c r="AE97">
        <f t="shared" si="73"/>
        <v>17.208125335759672</v>
      </c>
      <c r="AF97">
        <f t="shared" si="74"/>
        <v>1.879222609525983</v>
      </c>
      <c r="AG97">
        <f t="shared" si="75"/>
        <v>7.6686592168608048</v>
      </c>
      <c r="AH97">
        <v>554.70523091541145</v>
      </c>
      <c r="AI97">
        <v>540.66868484848453</v>
      </c>
      <c r="AJ97">
        <v>1.721816922381106</v>
      </c>
      <c r="AK97">
        <v>64.097961057381042</v>
      </c>
      <c r="AL97">
        <f t="shared" si="76"/>
        <v>1.8718652065451173</v>
      </c>
      <c r="AM97">
        <v>32.499911258704827</v>
      </c>
      <c r="AN97">
        <v>34.168803030303017</v>
      </c>
      <c r="AO97">
        <v>-1.3006334919247529E-4</v>
      </c>
      <c r="AP97">
        <v>90.36402905694564</v>
      </c>
      <c r="AQ97">
        <v>19</v>
      </c>
      <c r="AR97">
        <v>3</v>
      </c>
      <c r="AS97">
        <f t="shared" si="77"/>
        <v>1</v>
      </c>
      <c r="AT97">
        <f t="shared" si="78"/>
        <v>0</v>
      </c>
      <c r="AU97">
        <f t="shared" si="79"/>
        <v>47217.496768858095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1009.5188997992423</v>
      </c>
      <c r="BI97">
        <f t="shared" si="83"/>
        <v>7.6686592168608048</v>
      </c>
      <c r="BJ97" t="e">
        <f t="shared" si="84"/>
        <v>#DIV/0!</v>
      </c>
      <c r="BK97">
        <f t="shared" si="85"/>
        <v>7.5963503193311492E-3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253</v>
      </c>
      <c r="CG97">
        <v>1000</v>
      </c>
      <c r="CH97" t="s">
        <v>414</v>
      </c>
      <c r="CI97">
        <v>1110.1500000000001</v>
      </c>
      <c r="CJ97">
        <v>1175.8634999999999</v>
      </c>
      <c r="CK97">
        <v>1152.67</v>
      </c>
      <c r="CL97">
        <v>1.3005735999999999E-4</v>
      </c>
      <c r="CM97">
        <v>6.5004835999999994E-4</v>
      </c>
      <c r="CN97">
        <v>4.7597999359999997E-2</v>
      </c>
      <c r="CO97">
        <v>5.5000000000000003E-4</v>
      </c>
      <c r="CP97">
        <f t="shared" si="96"/>
        <v>1200.015714285714</v>
      </c>
      <c r="CQ97">
        <f t="shared" si="97"/>
        <v>1009.5188997992423</v>
      </c>
      <c r="CR97">
        <f t="shared" si="98"/>
        <v>0.84125473340166945</v>
      </c>
      <c r="CS97">
        <f t="shared" si="99"/>
        <v>0.16202163546522225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1658326931</v>
      </c>
      <c r="CZ97">
        <v>519.69857142857131</v>
      </c>
      <c r="DA97">
        <v>536.47785714285703</v>
      </c>
      <c r="DB97">
        <v>34.171142857142847</v>
      </c>
      <c r="DC97">
        <v>32.496414285714287</v>
      </c>
      <c r="DD97">
        <v>521.56671428571428</v>
      </c>
      <c r="DE97">
        <v>33.58184285714286</v>
      </c>
      <c r="DF97">
        <v>650.25728571428579</v>
      </c>
      <c r="DG97">
        <v>101.1232857142857</v>
      </c>
      <c r="DH97">
        <v>9.9865700000000016E-2</v>
      </c>
      <c r="DI97">
        <v>33.914285714285711</v>
      </c>
      <c r="DJ97">
        <v>999.89999999999986</v>
      </c>
      <c r="DK97">
        <v>33.858014285714283</v>
      </c>
      <c r="DL97">
        <v>0</v>
      </c>
      <c r="DM97">
        <v>0</v>
      </c>
      <c r="DN97">
        <v>9007.4114285714277</v>
      </c>
      <c r="DO97">
        <v>0</v>
      </c>
      <c r="DP97">
        <v>1838.934285714286</v>
      </c>
      <c r="DQ97">
        <v>-16.779414285714289</v>
      </c>
      <c r="DR97">
        <v>538.08542857142857</v>
      </c>
      <c r="DS97">
        <v>554.49728571428568</v>
      </c>
      <c r="DT97">
        <v>1.6747128571428569</v>
      </c>
      <c r="DU97">
        <v>536.47785714285703</v>
      </c>
      <c r="DV97">
        <v>32.496414285714287</v>
      </c>
      <c r="DW97">
        <v>3.455494285714285</v>
      </c>
      <c r="DX97">
        <v>3.2861442857142862</v>
      </c>
      <c r="DY97">
        <v>26.402642857142862</v>
      </c>
      <c r="DZ97">
        <v>25.553557142857141</v>
      </c>
      <c r="EA97">
        <v>1200.015714285714</v>
      </c>
      <c r="EB97">
        <v>0.95800299999999994</v>
      </c>
      <c r="EC97">
        <v>4.1997500000000007E-2</v>
      </c>
      <c r="ED97">
        <v>0</v>
      </c>
      <c r="EE97">
        <v>593.59742857142851</v>
      </c>
      <c r="EF97">
        <v>5.0001600000000002</v>
      </c>
      <c r="EG97">
        <v>8670.6242857142843</v>
      </c>
      <c r="EH97">
        <v>9515.3057142857142</v>
      </c>
      <c r="EI97">
        <v>48.410428571428568</v>
      </c>
      <c r="EJ97">
        <v>51.116</v>
      </c>
      <c r="EK97">
        <v>49.597714285714289</v>
      </c>
      <c r="EL97">
        <v>49.490714285714283</v>
      </c>
      <c r="EM97">
        <v>50.08</v>
      </c>
      <c r="EN97">
        <v>1144.825714285714</v>
      </c>
      <c r="EO97">
        <v>50.19</v>
      </c>
      <c r="EP97">
        <v>0</v>
      </c>
      <c r="EQ97">
        <v>769444.20000004768</v>
      </c>
      <c r="ER97">
        <v>0</v>
      </c>
      <c r="ES97">
        <v>591.91249999999991</v>
      </c>
      <c r="ET97">
        <v>17.612136730232699</v>
      </c>
      <c r="EU97">
        <v>198.95145268794079</v>
      </c>
      <c r="EV97">
        <v>8652.0265384615377</v>
      </c>
      <c r="EW97">
        <v>15</v>
      </c>
      <c r="EX97">
        <v>1658316094</v>
      </c>
      <c r="EY97" t="s">
        <v>416</v>
      </c>
      <c r="EZ97">
        <v>1658316090.5</v>
      </c>
      <c r="FA97">
        <v>1658316094</v>
      </c>
      <c r="FB97">
        <v>11</v>
      </c>
      <c r="FC97">
        <v>-0.13300000000000001</v>
      </c>
      <c r="FD97">
        <v>0.107</v>
      </c>
      <c r="FE97">
        <v>-1.72</v>
      </c>
      <c r="FF97">
        <v>0.44</v>
      </c>
      <c r="FG97">
        <v>415</v>
      </c>
      <c r="FH97">
        <v>29</v>
      </c>
      <c r="FI97">
        <v>0.15</v>
      </c>
      <c r="FJ97">
        <v>0.28000000000000003</v>
      </c>
      <c r="FK97">
        <v>-16.563387804878051</v>
      </c>
      <c r="FL97">
        <v>-1.329723344947731</v>
      </c>
      <c r="FM97">
        <v>0.1386631120080852</v>
      </c>
      <c r="FN97">
        <v>0</v>
      </c>
      <c r="FO97">
        <v>591.02844117647055</v>
      </c>
      <c r="FP97">
        <v>17.569518702447908</v>
      </c>
      <c r="FQ97">
        <v>1.7332991186679461</v>
      </c>
      <c r="FR97">
        <v>0</v>
      </c>
      <c r="FS97">
        <v>1.6951885365853661</v>
      </c>
      <c r="FT97">
        <v>-0.1889765853658513</v>
      </c>
      <c r="FU97">
        <v>1.9079299925922211E-2</v>
      </c>
      <c r="FV97">
        <v>0</v>
      </c>
      <c r="FW97">
        <v>0</v>
      </c>
      <c r="FX97">
        <v>3</v>
      </c>
      <c r="FY97" t="s">
        <v>425</v>
      </c>
      <c r="FZ97">
        <v>3.3688199999999999</v>
      </c>
      <c r="GA97">
        <v>2.8936999999999999</v>
      </c>
      <c r="GB97">
        <v>0.116004</v>
      </c>
      <c r="GC97">
        <v>0.1202</v>
      </c>
      <c r="GD97">
        <v>0.14035500000000001</v>
      </c>
      <c r="GE97">
        <v>0.13875299999999999</v>
      </c>
      <c r="GF97">
        <v>30498.2</v>
      </c>
      <c r="GG97">
        <v>26398.9</v>
      </c>
      <c r="GH97">
        <v>30839.200000000001</v>
      </c>
      <c r="GI97">
        <v>27970.3</v>
      </c>
      <c r="GJ97">
        <v>34929.4</v>
      </c>
      <c r="GK97">
        <v>33989.199999999997</v>
      </c>
      <c r="GL97">
        <v>40201.199999999997</v>
      </c>
      <c r="GM97">
        <v>38986.699999999997</v>
      </c>
      <c r="GN97">
        <v>2.2939500000000002</v>
      </c>
      <c r="GO97">
        <v>1.5872299999999999</v>
      </c>
      <c r="GP97">
        <v>0</v>
      </c>
      <c r="GQ97">
        <v>4.7713499999999999E-2</v>
      </c>
      <c r="GR97">
        <v>999.9</v>
      </c>
      <c r="GS97">
        <v>33.0914</v>
      </c>
      <c r="GT97">
        <v>64.599999999999994</v>
      </c>
      <c r="GU97">
        <v>37.799999999999997</v>
      </c>
      <c r="GV97">
        <v>42.0685</v>
      </c>
      <c r="GW97">
        <v>50.560200000000002</v>
      </c>
      <c r="GX97">
        <v>41.302100000000003</v>
      </c>
      <c r="GY97">
        <v>1</v>
      </c>
      <c r="GZ97">
        <v>0.67916699999999997</v>
      </c>
      <c r="HA97">
        <v>1.79836</v>
      </c>
      <c r="HB97">
        <v>20.198699999999999</v>
      </c>
      <c r="HC97">
        <v>5.2148899999999996</v>
      </c>
      <c r="HD97">
        <v>11.974</v>
      </c>
      <c r="HE97">
        <v>4.9895500000000004</v>
      </c>
      <c r="HF97">
        <v>3.2924500000000001</v>
      </c>
      <c r="HG97">
        <v>8352</v>
      </c>
      <c r="HH97">
        <v>9999</v>
      </c>
      <c r="HI97">
        <v>9999</v>
      </c>
      <c r="HJ97">
        <v>970.7</v>
      </c>
      <c r="HK97">
        <v>4.9712800000000001</v>
      </c>
      <c r="HL97">
        <v>1.87408</v>
      </c>
      <c r="HM97">
        <v>1.87042</v>
      </c>
      <c r="HN97">
        <v>1.86998</v>
      </c>
      <c r="HO97">
        <v>1.87469</v>
      </c>
      <c r="HP97">
        <v>1.87134</v>
      </c>
      <c r="HQ97">
        <v>1.8668199999999999</v>
      </c>
      <c r="HR97">
        <v>1.8778900000000001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-1.8740000000000001</v>
      </c>
      <c r="IG97">
        <v>0.58909999999999996</v>
      </c>
      <c r="IH97">
        <v>-1.4143203888967211</v>
      </c>
      <c r="II97">
        <v>1.7196870422270779E-5</v>
      </c>
      <c r="IJ97">
        <v>-2.1741833173098589E-6</v>
      </c>
      <c r="IK97">
        <v>9.0595066644434051E-10</v>
      </c>
      <c r="IL97">
        <v>-5.0132855213330413E-2</v>
      </c>
      <c r="IM97">
        <v>-1.2435942757381079E-3</v>
      </c>
      <c r="IN97">
        <v>8.3241555849602686E-4</v>
      </c>
      <c r="IO97">
        <v>-6.8006265696850886E-6</v>
      </c>
      <c r="IP97">
        <v>17</v>
      </c>
      <c r="IQ97">
        <v>2050</v>
      </c>
      <c r="IR97">
        <v>3</v>
      </c>
      <c r="IS97">
        <v>34</v>
      </c>
      <c r="IT97">
        <v>180.7</v>
      </c>
      <c r="IU97">
        <v>180.7</v>
      </c>
      <c r="IV97">
        <v>1.31226</v>
      </c>
      <c r="IW97">
        <v>2.5573700000000001</v>
      </c>
      <c r="IX97">
        <v>1.49902</v>
      </c>
      <c r="IY97">
        <v>2.2973599999999998</v>
      </c>
      <c r="IZ97">
        <v>1.69678</v>
      </c>
      <c r="JA97">
        <v>2.3547400000000001</v>
      </c>
      <c r="JB97">
        <v>42.297499999999999</v>
      </c>
      <c r="JC97">
        <v>13.773</v>
      </c>
      <c r="JD97">
        <v>18</v>
      </c>
      <c r="JE97">
        <v>688.125</v>
      </c>
      <c r="JF97">
        <v>297.51600000000002</v>
      </c>
      <c r="JG97">
        <v>29.9985</v>
      </c>
      <c r="JH97">
        <v>36.113399999999999</v>
      </c>
      <c r="JI97">
        <v>29.9998</v>
      </c>
      <c r="JJ97">
        <v>35.973199999999999</v>
      </c>
      <c r="JK97">
        <v>35.968200000000003</v>
      </c>
      <c r="JL97">
        <v>26.369900000000001</v>
      </c>
      <c r="JM97">
        <v>29.1615</v>
      </c>
      <c r="JN97">
        <v>87.912700000000001</v>
      </c>
      <c r="JO97">
        <v>30</v>
      </c>
      <c r="JP97">
        <v>551.74800000000005</v>
      </c>
      <c r="JQ97">
        <v>32.508800000000001</v>
      </c>
      <c r="JR97">
        <v>98.280600000000007</v>
      </c>
      <c r="JS97">
        <v>98.186300000000003</v>
      </c>
    </row>
    <row r="98" spans="1:279" x14ac:dyDescent="0.2">
      <c r="A98">
        <v>83</v>
      </c>
      <c r="B98">
        <v>1658326937</v>
      </c>
      <c r="C98">
        <v>327.5</v>
      </c>
      <c r="D98" t="s">
        <v>585</v>
      </c>
      <c r="E98" t="s">
        <v>586</v>
      </c>
      <c r="F98">
        <v>4</v>
      </c>
      <c r="G98">
        <v>1658326934.6875</v>
      </c>
      <c r="H98">
        <f t="shared" si="50"/>
        <v>1.8715229214878834E-3</v>
      </c>
      <c r="I98">
        <f t="shared" si="51"/>
        <v>1.8715229214878835</v>
      </c>
      <c r="J98">
        <f t="shared" si="52"/>
        <v>7.7849416896345751</v>
      </c>
      <c r="K98">
        <f t="shared" si="53"/>
        <v>525.81475</v>
      </c>
      <c r="L98">
        <f t="shared" si="54"/>
        <v>385.65609133554983</v>
      </c>
      <c r="M98">
        <f t="shared" si="55"/>
        <v>39.037847451849437</v>
      </c>
      <c r="N98">
        <f t="shared" si="56"/>
        <v>53.225338480580604</v>
      </c>
      <c r="O98">
        <f t="shared" si="57"/>
        <v>0.10030483436732218</v>
      </c>
      <c r="P98">
        <f t="shared" si="58"/>
        <v>2.7668344430792695</v>
      </c>
      <c r="Q98">
        <f t="shared" si="59"/>
        <v>9.8327625536859142E-2</v>
      </c>
      <c r="R98">
        <f t="shared" si="60"/>
        <v>6.1629164104858428E-2</v>
      </c>
      <c r="S98">
        <f t="shared" si="61"/>
        <v>194.42819511253771</v>
      </c>
      <c r="T98">
        <f t="shared" si="62"/>
        <v>34.598316932131496</v>
      </c>
      <c r="U98">
        <f t="shared" si="63"/>
        <v>33.859762500000002</v>
      </c>
      <c r="V98">
        <f t="shared" si="64"/>
        <v>5.3013563849740519</v>
      </c>
      <c r="W98">
        <f t="shared" si="65"/>
        <v>65.061500249682268</v>
      </c>
      <c r="X98">
        <f t="shared" si="66"/>
        <v>3.4580568907742033</v>
      </c>
      <c r="Y98">
        <f t="shared" si="67"/>
        <v>5.3150586406760443</v>
      </c>
      <c r="Z98">
        <f t="shared" si="68"/>
        <v>1.8432994941998486</v>
      </c>
      <c r="AA98">
        <f t="shared" si="69"/>
        <v>-82.534160837615659</v>
      </c>
      <c r="AB98">
        <f t="shared" si="70"/>
        <v>6.897043435675446</v>
      </c>
      <c r="AC98">
        <f t="shared" si="71"/>
        <v>0.57584949054534862</v>
      </c>
      <c r="AD98">
        <f t="shared" si="72"/>
        <v>119.36692720114284</v>
      </c>
      <c r="AE98">
        <f t="shared" si="73"/>
        <v>17.280176783065784</v>
      </c>
      <c r="AF98">
        <f t="shared" si="74"/>
        <v>1.8784577275013317</v>
      </c>
      <c r="AG98">
        <f t="shared" si="75"/>
        <v>7.7849416896345751</v>
      </c>
      <c r="AH98">
        <v>561.61891209582473</v>
      </c>
      <c r="AI98">
        <v>547.51466060606049</v>
      </c>
      <c r="AJ98">
        <v>1.710838392840424</v>
      </c>
      <c r="AK98">
        <v>64.097961057381042</v>
      </c>
      <c r="AL98">
        <f t="shared" si="76"/>
        <v>1.8715229214878835</v>
      </c>
      <c r="AM98">
        <v>32.487650737623838</v>
      </c>
      <c r="AN98">
        <v>34.157469090909103</v>
      </c>
      <c r="AO98">
        <v>-3.6153553825230488E-4</v>
      </c>
      <c r="AP98">
        <v>90.36402905694564</v>
      </c>
      <c r="AQ98">
        <v>19</v>
      </c>
      <c r="AR98">
        <v>3</v>
      </c>
      <c r="AS98">
        <f t="shared" si="77"/>
        <v>1</v>
      </c>
      <c r="AT98">
        <f t="shared" si="78"/>
        <v>0</v>
      </c>
      <c r="AU98">
        <f t="shared" si="79"/>
        <v>47175.031721653715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1009.5172497992423</v>
      </c>
      <c r="BI98">
        <f t="shared" si="83"/>
        <v>7.7849416896345751</v>
      </c>
      <c r="BJ98" t="e">
        <f t="shared" si="84"/>
        <v>#DIV/0!</v>
      </c>
      <c r="BK98">
        <f t="shared" si="85"/>
        <v>7.7115489519200666E-3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253</v>
      </c>
      <c r="CG98">
        <v>1000</v>
      </c>
      <c r="CH98" t="s">
        <v>414</v>
      </c>
      <c r="CI98">
        <v>1110.1500000000001</v>
      </c>
      <c r="CJ98">
        <v>1175.8634999999999</v>
      </c>
      <c r="CK98">
        <v>1152.67</v>
      </c>
      <c r="CL98">
        <v>1.3005735999999999E-4</v>
      </c>
      <c r="CM98">
        <v>6.5004835999999994E-4</v>
      </c>
      <c r="CN98">
        <v>4.7597999359999997E-2</v>
      </c>
      <c r="CO98">
        <v>5.5000000000000003E-4</v>
      </c>
      <c r="CP98">
        <f t="shared" si="96"/>
        <v>1200.0137500000001</v>
      </c>
      <c r="CQ98">
        <f t="shared" si="97"/>
        <v>1009.5172497992423</v>
      </c>
      <c r="CR98">
        <f t="shared" si="98"/>
        <v>0.84125473545552476</v>
      </c>
      <c r="CS98">
        <f t="shared" si="99"/>
        <v>0.16202163942916295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1658326934.6875</v>
      </c>
      <c r="CZ98">
        <v>525.81475</v>
      </c>
      <c r="DA98">
        <v>542.67012499999998</v>
      </c>
      <c r="DB98">
        <v>34.16225</v>
      </c>
      <c r="DC98">
        <v>32.488250000000001</v>
      </c>
      <c r="DD98">
        <v>527.69224999999994</v>
      </c>
      <c r="DE98">
        <v>33.5732</v>
      </c>
      <c r="DF98">
        <v>650.28150000000005</v>
      </c>
      <c r="DG98">
        <v>101.1245</v>
      </c>
      <c r="DH98">
        <v>0.1000063125</v>
      </c>
      <c r="DI98">
        <v>33.905999999999999</v>
      </c>
      <c r="DJ98">
        <v>999.9</v>
      </c>
      <c r="DK98">
        <v>33.859762500000002</v>
      </c>
      <c r="DL98">
        <v>0</v>
      </c>
      <c r="DM98">
        <v>0</v>
      </c>
      <c r="DN98">
        <v>8998.8287500000006</v>
      </c>
      <c r="DO98">
        <v>0</v>
      </c>
      <c r="DP98">
        <v>1838.9012499999999</v>
      </c>
      <c r="DQ98">
        <v>-16.855474999999998</v>
      </c>
      <c r="DR98">
        <v>544.41300000000001</v>
      </c>
      <c r="DS98">
        <v>560.89262499999995</v>
      </c>
      <c r="DT98">
        <v>1.67399875</v>
      </c>
      <c r="DU98">
        <v>542.67012499999998</v>
      </c>
      <c r="DV98">
        <v>32.488250000000001</v>
      </c>
      <c r="DW98">
        <v>3.4546362500000001</v>
      </c>
      <c r="DX98">
        <v>3.2853537500000001</v>
      </c>
      <c r="DY98">
        <v>26.3984375</v>
      </c>
      <c r="DZ98">
        <v>25.549524999999999</v>
      </c>
      <c r="EA98">
        <v>1200.0137500000001</v>
      </c>
      <c r="EB98">
        <v>0.95800300000000005</v>
      </c>
      <c r="EC98">
        <v>4.19975E-2</v>
      </c>
      <c r="ED98">
        <v>0</v>
      </c>
      <c r="EE98">
        <v>594.67062499999997</v>
      </c>
      <c r="EF98">
        <v>5.0001600000000002</v>
      </c>
      <c r="EG98">
        <v>8682.7024999999994</v>
      </c>
      <c r="EH98">
        <v>9515.2937500000007</v>
      </c>
      <c r="EI98">
        <v>48.413749999999993</v>
      </c>
      <c r="EJ98">
        <v>51.125</v>
      </c>
      <c r="EK98">
        <v>49.585875000000001</v>
      </c>
      <c r="EL98">
        <v>49.491875</v>
      </c>
      <c r="EM98">
        <v>50.070124999999997</v>
      </c>
      <c r="EN98">
        <v>1144.82375</v>
      </c>
      <c r="EO98">
        <v>50.19</v>
      </c>
      <c r="EP98">
        <v>0</v>
      </c>
      <c r="EQ98">
        <v>769448.40000009537</v>
      </c>
      <c r="ER98">
        <v>0</v>
      </c>
      <c r="ES98">
        <v>593.22692000000006</v>
      </c>
      <c r="ET98">
        <v>18.644769228360399</v>
      </c>
      <c r="EU98">
        <v>197.8507692132369</v>
      </c>
      <c r="EV98">
        <v>8666.9488000000001</v>
      </c>
      <c r="EW98">
        <v>15</v>
      </c>
      <c r="EX98">
        <v>1658316094</v>
      </c>
      <c r="EY98" t="s">
        <v>416</v>
      </c>
      <c r="EZ98">
        <v>1658316090.5</v>
      </c>
      <c r="FA98">
        <v>1658316094</v>
      </c>
      <c r="FB98">
        <v>11</v>
      </c>
      <c r="FC98">
        <v>-0.13300000000000001</v>
      </c>
      <c r="FD98">
        <v>0.107</v>
      </c>
      <c r="FE98">
        <v>-1.72</v>
      </c>
      <c r="FF98">
        <v>0.44</v>
      </c>
      <c r="FG98">
        <v>415</v>
      </c>
      <c r="FH98">
        <v>29</v>
      </c>
      <c r="FI98">
        <v>0.15</v>
      </c>
      <c r="FJ98">
        <v>0.28000000000000003</v>
      </c>
      <c r="FK98">
        <v>-16.661990243902441</v>
      </c>
      <c r="FL98">
        <v>-1.165843902439009</v>
      </c>
      <c r="FM98">
        <v>0.1202841753168213</v>
      </c>
      <c r="FN98">
        <v>0</v>
      </c>
      <c r="FO98">
        <v>592.09385294117646</v>
      </c>
      <c r="FP98">
        <v>17.662689075819429</v>
      </c>
      <c r="FQ98">
        <v>1.742606670418049</v>
      </c>
      <c r="FR98">
        <v>0</v>
      </c>
      <c r="FS98">
        <v>1.685919512195122</v>
      </c>
      <c r="FT98">
        <v>-0.1315078745644557</v>
      </c>
      <c r="FU98">
        <v>1.442469629408814E-2</v>
      </c>
      <c r="FV98">
        <v>0</v>
      </c>
      <c r="FW98">
        <v>0</v>
      </c>
      <c r="FX98">
        <v>3</v>
      </c>
      <c r="FY98" t="s">
        <v>425</v>
      </c>
      <c r="FZ98">
        <v>3.3689399999999998</v>
      </c>
      <c r="GA98">
        <v>2.8937900000000001</v>
      </c>
      <c r="GB98">
        <v>0.117072</v>
      </c>
      <c r="GC98">
        <v>0.121282</v>
      </c>
      <c r="GD98">
        <v>0.14033200000000001</v>
      </c>
      <c r="GE98">
        <v>0.13875499999999999</v>
      </c>
      <c r="GF98">
        <v>30460.9</v>
      </c>
      <c r="GG98">
        <v>26366.799999999999</v>
      </c>
      <c r="GH98">
        <v>30838.799999999999</v>
      </c>
      <c r="GI98">
        <v>27970.7</v>
      </c>
      <c r="GJ98">
        <v>34929.9</v>
      </c>
      <c r="GK98">
        <v>33989.5</v>
      </c>
      <c r="GL98">
        <v>40200.6</v>
      </c>
      <c r="GM98">
        <v>38987</v>
      </c>
      <c r="GN98">
        <v>2.2938700000000001</v>
      </c>
      <c r="GO98">
        <v>1.5871299999999999</v>
      </c>
      <c r="GP98">
        <v>0</v>
      </c>
      <c r="GQ98">
        <v>4.7489999999999997E-2</v>
      </c>
      <c r="GR98">
        <v>999.9</v>
      </c>
      <c r="GS98">
        <v>33.085500000000003</v>
      </c>
      <c r="GT98">
        <v>64.599999999999994</v>
      </c>
      <c r="GU98">
        <v>37.799999999999997</v>
      </c>
      <c r="GV98">
        <v>42.067500000000003</v>
      </c>
      <c r="GW98">
        <v>50.5002</v>
      </c>
      <c r="GX98">
        <v>41.570500000000003</v>
      </c>
      <c r="GY98">
        <v>1</v>
      </c>
      <c r="GZ98">
        <v>0.67873700000000003</v>
      </c>
      <c r="HA98">
        <v>1.7940199999999999</v>
      </c>
      <c r="HB98">
        <v>20.198699999999999</v>
      </c>
      <c r="HC98">
        <v>5.2142900000000001</v>
      </c>
      <c r="HD98">
        <v>11.974</v>
      </c>
      <c r="HE98">
        <v>4.9896000000000003</v>
      </c>
      <c r="HF98">
        <v>3.29243</v>
      </c>
      <c r="HG98">
        <v>8352</v>
      </c>
      <c r="HH98">
        <v>9999</v>
      </c>
      <c r="HI98">
        <v>9999</v>
      </c>
      <c r="HJ98">
        <v>970.7</v>
      </c>
      <c r="HK98">
        <v>4.9712300000000003</v>
      </c>
      <c r="HL98">
        <v>1.87408</v>
      </c>
      <c r="HM98">
        <v>1.87042</v>
      </c>
      <c r="HN98">
        <v>1.8699699999999999</v>
      </c>
      <c r="HO98">
        <v>1.8746799999999999</v>
      </c>
      <c r="HP98">
        <v>1.87134</v>
      </c>
      <c r="HQ98">
        <v>1.8668100000000001</v>
      </c>
      <c r="HR98">
        <v>1.87785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-1.8839999999999999</v>
      </c>
      <c r="IG98">
        <v>0.58889999999999998</v>
      </c>
      <c r="IH98">
        <v>-1.4143203888967211</v>
      </c>
      <c r="II98">
        <v>1.7196870422270779E-5</v>
      </c>
      <c r="IJ98">
        <v>-2.1741833173098589E-6</v>
      </c>
      <c r="IK98">
        <v>9.0595066644434051E-10</v>
      </c>
      <c r="IL98">
        <v>-5.0132855213330413E-2</v>
      </c>
      <c r="IM98">
        <v>-1.2435942757381079E-3</v>
      </c>
      <c r="IN98">
        <v>8.3241555849602686E-4</v>
      </c>
      <c r="IO98">
        <v>-6.8006265696850886E-6</v>
      </c>
      <c r="IP98">
        <v>17</v>
      </c>
      <c r="IQ98">
        <v>2050</v>
      </c>
      <c r="IR98">
        <v>3</v>
      </c>
      <c r="IS98">
        <v>34</v>
      </c>
      <c r="IT98">
        <v>180.8</v>
      </c>
      <c r="IU98">
        <v>180.7</v>
      </c>
      <c r="IV98">
        <v>1.32568</v>
      </c>
      <c r="IW98">
        <v>2.5610400000000002</v>
      </c>
      <c r="IX98">
        <v>1.49902</v>
      </c>
      <c r="IY98">
        <v>2.2973599999999998</v>
      </c>
      <c r="IZ98">
        <v>1.69678</v>
      </c>
      <c r="JA98">
        <v>2.2827099999999998</v>
      </c>
      <c r="JB98">
        <v>42.324100000000001</v>
      </c>
      <c r="JC98">
        <v>13.7643</v>
      </c>
      <c r="JD98">
        <v>18</v>
      </c>
      <c r="JE98">
        <v>688.01900000000001</v>
      </c>
      <c r="JF98">
        <v>297.44200000000001</v>
      </c>
      <c r="JG98">
        <v>29.998699999999999</v>
      </c>
      <c r="JH98">
        <v>36.110900000000001</v>
      </c>
      <c r="JI98">
        <v>29.999700000000001</v>
      </c>
      <c r="JJ98">
        <v>35.969099999999997</v>
      </c>
      <c r="JK98">
        <v>35.963299999999997</v>
      </c>
      <c r="JL98">
        <v>26.6342</v>
      </c>
      <c r="JM98">
        <v>29.1615</v>
      </c>
      <c r="JN98">
        <v>87.912700000000001</v>
      </c>
      <c r="JO98">
        <v>30</v>
      </c>
      <c r="JP98">
        <v>558.56799999999998</v>
      </c>
      <c r="JQ98">
        <v>32.522599999999997</v>
      </c>
      <c r="JR98">
        <v>98.279200000000003</v>
      </c>
      <c r="JS98">
        <v>98.187399999999997</v>
      </c>
    </row>
    <row r="99" spans="1:279" x14ac:dyDescent="0.2">
      <c r="A99">
        <v>84</v>
      </c>
      <c r="B99">
        <v>1658326941</v>
      </c>
      <c r="C99">
        <v>331.5</v>
      </c>
      <c r="D99" t="s">
        <v>587</v>
      </c>
      <c r="E99" t="s">
        <v>588</v>
      </c>
      <c r="F99">
        <v>4</v>
      </c>
      <c r="G99">
        <v>1658326939</v>
      </c>
      <c r="H99">
        <f t="shared" si="50"/>
        <v>1.8678929678929721E-3</v>
      </c>
      <c r="I99">
        <f t="shared" si="51"/>
        <v>1.8678929678929721</v>
      </c>
      <c r="J99">
        <f t="shared" si="52"/>
        <v>7.88022852028468</v>
      </c>
      <c r="K99">
        <f t="shared" si="53"/>
        <v>532.95942857142859</v>
      </c>
      <c r="L99">
        <f t="shared" si="54"/>
        <v>390.8832722078576</v>
      </c>
      <c r="M99">
        <f t="shared" si="55"/>
        <v>39.566723064933122</v>
      </c>
      <c r="N99">
        <f t="shared" si="56"/>
        <v>53.948223458171348</v>
      </c>
      <c r="O99">
        <f t="shared" si="57"/>
        <v>0.1001555597477972</v>
      </c>
      <c r="P99">
        <f t="shared" si="58"/>
        <v>2.7635435412315537</v>
      </c>
      <c r="Q99">
        <f t="shared" si="59"/>
        <v>9.8181871486725122E-2</v>
      </c>
      <c r="R99">
        <f t="shared" si="60"/>
        <v>6.153775824300721E-2</v>
      </c>
      <c r="S99">
        <f t="shared" si="61"/>
        <v>194.42759661253646</v>
      </c>
      <c r="T99">
        <f t="shared" si="62"/>
        <v>34.597923856998314</v>
      </c>
      <c r="U99">
        <f t="shared" si="63"/>
        <v>33.854485714285723</v>
      </c>
      <c r="V99">
        <f t="shared" si="64"/>
        <v>5.2997945902564814</v>
      </c>
      <c r="W99">
        <f t="shared" si="65"/>
        <v>65.05559080188678</v>
      </c>
      <c r="X99">
        <f t="shared" si="66"/>
        <v>3.4573292384414862</v>
      </c>
      <c r="Y99">
        <f t="shared" si="67"/>
        <v>5.3144229355630035</v>
      </c>
      <c r="Z99">
        <f t="shared" si="68"/>
        <v>1.8424653518149952</v>
      </c>
      <c r="AA99">
        <f t="shared" si="69"/>
        <v>-82.374079884080061</v>
      </c>
      <c r="AB99">
        <f t="shared" si="70"/>
        <v>7.3557582695523562</v>
      </c>
      <c r="AC99">
        <f t="shared" si="71"/>
        <v>0.61485765795844516</v>
      </c>
      <c r="AD99">
        <f t="shared" si="72"/>
        <v>120.02413265596721</v>
      </c>
      <c r="AE99">
        <f t="shared" si="73"/>
        <v>17.433998339748822</v>
      </c>
      <c r="AF99">
        <f t="shared" si="74"/>
        <v>1.8690406820021015</v>
      </c>
      <c r="AG99">
        <f t="shared" si="75"/>
        <v>7.88022852028468</v>
      </c>
      <c r="AH99">
        <v>568.63230978902527</v>
      </c>
      <c r="AI99">
        <v>554.39163636363617</v>
      </c>
      <c r="AJ99">
        <v>1.7224841927634491</v>
      </c>
      <c r="AK99">
        <v>64.097961057381042</v>
      </c>
      <c r="AL99">
        <f t="shared" si="76"/>
        <v>1.8678929678929721</v>
      </c>
      <c r="AM99">
        <v>32.489519204117258</v>
      </c>
      <c r="AN99">
        <v>34.154924242424237</v>
      </c>
      <c r="AO99">
        <v>-1.4509243936744801E-4</v>
      </c>
      <c r="AP99">
        <v>90.36402905694564</v>
      </c>
      <c r="AQ99">
        <v>19</v>
      </c>
      <c r="AR99">
        <v>3</v>
      </c>
      <c r="AS99">
        <f t="shared" si="77"/>
        <v>1</v>
      </c>
      <c r="AT99">
        <f t="shared" si="78"/>
        <v>0</v>
      </c>
      <c r="AU99">
        <f t="shared" si="79"/>
        <v>47085.134212351295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1009.5140997992415</v>
      </c>
      <c r="BI99">
        <f t="shared" si="83"/>
        <v>7.88022852028468</v>
      </c>
      <c r="BJ99" t="e">
        <f t="shared" si="84"/>
        <v>#DIV/0!</v>
      </c>
      <c r="BK99">
        <f t="shared" si="85"/>
        <v>7.8059618204954174E-3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253</v>
      </c>
      <c r="CG99">
        <v>1000</v>
      </c>
      <c r="CH99" t="s">
        <v>414</v>
      </c>
      <c r="CI99">
        <v>1110.1500000000001</v>
      </c>
      <c r="CJ99">
        <v>1175.8634999999999</v>
      </c>
      <c r="CK99">
        <v>1152.67</v>
      </c>
      <c r="CL99">
        <v>1.3005735999999999E-4</v>
      </c>
      <c r="CM99">
        <v>6.5004835999999994E-4</v>
      </c>
      <c r="CN99">
        <v>4.7597999359999997E-2</v>
      </c>
      <c r="CO99">
        <v>5.5000000000000003E-4</v>
      </c>
      <c r="CP99">
        <f t="shared" si="96"/>
        <v>1200.01</v>
      </c>
      <c r="CQ99">
        <f t="shared" si="97"/>
        <v>1009.5140997992415</v>
      </c>
      <c r="CR99">
        <f t="shared" si="98"/>
        <v>0.84125473937653983</v>
      </c>
      <c r="CS99">
        <f t="shared" si="99"/>
        <v>0.16202164699672209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1658326939</v>
      </c>
      <c r="CZ99">
        <v>532.95942857142859</v>
      </c>
      <c r="DA99">
        <v>549.96457142857139</v>
      </c>
      <c r="DB99">
        <v>34.155271428571432</v>
      </c>
      <c r="DC99">
        <v>32.489642857142861</v>
      </c>
      <c r="DD99">
        <v>534.84814285714288</v>
      </c>
      <c r="DE99">
        <v>33.56644285714286</v>
      </c>
      <c r="DF99">
        <v>650.27814285714283</v>
      </c>
      <c r="DG99">
        <v>101.1237142857143</v>
      </c>
      <c r="DH99">
        <v>0.10016987142857139</v>
      </c>
      <c r="DI99">
        <v>33.903857142857149</v>
      </c>
      <c r="DJ99">
        <v>999.89999999999986</v>
      </c>
      <c r="DK99">
        <v>33.854485714285723</v>
      </c>
      <c r="DL99">
        <v>0</v>
      </c>
      <c r="DM99">
        <v>0</v>
      </c>
      <c r="DN99">
        <v>8981.4285714285706</v>
      </c>
      <c r="DO99">
        <v>0</v>
      </c>
      <c r="DP99">
        <v>1838.5957142857139</v>
      </c>
      <c r="DQ99">
        <v>-17.004899999999999</v>
      </c>
      <c r="DR99">
        <v>551.8068571428571</v>
      </c>
      <c r="DS99">
        <v>568.43271428571427</v>
      </c>
      <c r="DT99">
        <v>1.6656285714285719</v>
      </c>
      <c r="DU99">
        <v>549.96457142857139</v>
      </c>
      <c r="DV99">
        <v>32.489642857142861</v>
      </c>
      <c r="DW99">
        <v>3.4539114285714279</v>
      </c>
      <c r="DX99">
        <v>3.2854757142857141</v>
      </c>
      <c r="DY99">
        <v>26.394871428571431</v>
      </c>
      <c r="DZ99">
        <v>25.550142857142859</v>
      </c>
      <c r="EA99">
        <v>1200.01</v>
      </c>
      <c r="EB99">
        <v>0.95800299999999994</v>
      </c>
      <c r="EC99">
        <v>4.1997500000000007E-2</v>
      </c>
      <c r="ED99">
        <v>0</v>
      </c>
      <c r="EE99">
        <v>595.97342857142849</v>
      </c>
      <c r="EF99">
        <v>5.0001600000000002</v>
      </c>
      <c r="EG99">
        <v>8698.7828571428581</v>
      </c>
      <c r="EH99">
        <v>9515.2714285714283</v>
      </c>
      <c r="EI99">
        <v>48.392714285714291</v>
      </c>
      <c r="EJ99">
        <v>51.107000000000014</v>
      </c>
      <c r="EK99">
        <v>49.580285714285708</v>
      </c>
      <c r="EL99">
        <v>49.482000000000014</v>
      </c>
      <c r="EM99">
        <v>50.062285714285707</v>
      </c>
      <c r="EN99">
        <v>1144.82</v>
      </c>
      <c r="EO99">
        <v>50.19</v>
      </c>
      <c r="EP99">
        <v>0</v>
      </c>
      <c r="EQ99">
        <v>769452.60000014305</v>
      </c>
      <c r="ER99">
        <v>0</v>
      </c>
      <c r="ES99">
        <v>594.42746153846156</v>
      </c>
      <c r="ET99">
        <v>17.309743589544681</v>
      </c>
      <c r="EU99">
        <v>207.1917948812405</v>
      </c>
      <c r="EV99">
        <v>8680.1569230769219</v>
      </c>
      <c r="EW99">
        <v>15</v>
      </c>
      <c r="EX99">
        <v>1658316094</v>
      </c>
      <c r="EY99" t="s">
        <v>416</v>
      </c>
      <c r="EZ99">
        <v>1658316090.5</v>
      </c>
      <c r="FA99">
        <v>1658316094</v>
      </c>
      <c r="FB99">
        <v>11</v>
      </c>
      <c r="FC99">
        <v>-0.13300000000000001</v>
      </c>
      <c r="FD99">
        <v>0.107</v>
      </c>
      <c r="FE99">
        <v>-1.72</v>
      </c>
      <c r="FF99">
        <v>0.44</v>
      </c>
      <c r="FG99">
        <v>415</v>
      </c>
      <c r="FH99">
        <v>29</v>
      </c>
      <c r="FI99">
        <v>0.15</v>
      </c>
      <c r="FJ99">
        <v>0.28000000000000003</v>
      </c>
      <c r="FK99">
        <v>-16.751485365853661</v>
      </c>
      <c r="FL99">
        <v>-1.4901867595818881</v>
      </c>
      <c r="FM99">
        <v>0.15129269896942019</v>
      </c>
      <c r="FN99">
        <v>0</v>
      </c>
      <c r="FO99">
        <v>593.32658823529403</v>
      </c>
      <c r="FP99">
        <v>18.164675334568159</v>
      </c>
      <c r="FQ99">
        <v>1.791250550964935</v>
      </c>
      <c r="FR99">
        <v>0</v>
      </c>
      <c r="FS99">
        <v>1.677444634146342</v>
      </c>
      <c r="FT99">
        <v>-8.5436027874562351E-2</v>
      </c>
      <c r="FU99">
        <v>9.6913091812530008E-3</v>
      </c>
      <c r="FV99">
        <v>1</v>
      </c>
      <c r="FW99">
        <v>1</v>
      </c>
      <c r="FX99">
        <v>3</v>
      </c>
      <c r="FY99" t="s">
        <v>436</v>
      </c>
      <c r="FZ99">
        <v>3.36904</v>
      </c>
      <c r="GA99">
        <v>2.8936899999999999</v>
      </c>
      <c r="GB99">
        <v>0.118142</v>
      </c>
      <c r="GC99">
        <v>0.12236900000000001</v>
      </c>
      <c r="GD99">
        <v>0.140324</v>
      </c>
      <c r="GE99">
        <v>0.13875999999999999</v>
      </c>
      <c r="GF99">
        <v>30424.2</v>
      </c>
      <c r="GG99">
        <v>26334.2</v>
      </c>
      <c r="GH99">
        <v>30839</v>
      </c>
      <c r="GI99">
        <v>27970.799999999999</v>
      </c>
      <c r="GJ99">
        <v>34930.400000000001</v>
      </c>
      <c r="GK99">
        <v>33989.5</v>
      </c>
      <c r="GL99">
        <v>40200.800000000003</v>
      </c>
      <c r="GM99">
        <v>38987.300000000003</v>
      </c>
      <c r="GN99">
        <v>2.29433</v>
      </c>
      <c r="GO99">
        <v>1.58687</v>
      </c>
      <c r="GP99">
        <v>0</v>
      </c>
      <c r="GQ99">
        <v>4.8138199999999999E-2</v>
      </c>
      <c r="GR99">
        <v>999.9</v>
      </c>
      <c r="GS99">
        <v>33.079599999999999</v>
      </c>
      <c r="GT99">
        <v>64.599999999999994</v>
      </c>
      <c r="GU99">
        <v>37.799999999999997</v>
      </c>
      <c r="GV99">
        <v>42.0685</v>
      </c>
      <c r="GW99">
        <v>50.5002</v>
      </c>
      <c r="GX99">
        <v>41.522399999999998</v>
      </c>
      <c r="GY99">
        <v>1</v>
      </c>
      <c r="GZ99">
        <v>0.67852400000000002</v>
      </c>
      <c r="HA99">
        <v>1.7919</v>
      </c>
      <c r="HB99">
        <v>20.198899999999998</v>
      </c>
      <c r="HC99">
        <v>5.2141500000000001</v>
      </c>
      <c r="HD99">
        <v>11.974</v>
      </c>
      <c r="HE99">
        <v>4.9894499999999997</v>
      </c>
      <c r="HF99">
        <v>3.29243</v>
      </c>
      <c r="HG99">
        <v>8352.2000000000007</v>
      </c>
      <c r="HH99">
        <v>9999</v>
      </c>
      <c r="HI99">
        <v>9999</v>
      </c>
      <c r="HJ99">
        <v>970.7</v>
      </c>
      <c r="HK99">
        <v>4.9712699999999996</v>
      </c>
      <c r="HL99">
        <v>1.87408</v>
      </c>
      <c r="HM99">
        <v>1.87042</v>
      </c>
      <c r="HN99">
        <v>1.87</v>
      </c>
      <c r="HO99">
        <v>1.8746799999999999</v>
      </c>
      <c r="HP99">
        <v>1.87134</v>
      </c>
      <c r="HQ99">
        <v>1.8668199999999999</v>
      </c>
      <c r="HR99">
        <v>1.8778699999999999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-1.893</v>
      </c>
      <c r="IG99">
        <v>0.58879999999999999</v>
      </c>
      <c r="IH99">
        <v>-1.4143203888967211</v>
      </c>
      <c r="II99">
        <v>1.7196870422270779E-5</v>
      </c>
      <c r="IJ99">
        <v>-2.1741833173098589E-6</v>
      </c>
      <c r="IK99">
        <v>9.0595066644434051E-10</v>
      </c>
      <c r="IL99">
        <v>-5.0132855213330413E-2</v>
      </c>
      <c r="IM99">
        <v>-1.2435942757381079E-3</v>
      </c>
      <c r="IN99">
        <v>8.3241555849602686E-4</v>
      </c>
      <c r="IO99">
        <v>-6.8006265696850886E-6</v>
      </c>
      <c r="IP99">
        <v>17</v>
      </c>
      <c r="IQ99">
        <v>2050</v>
      </c>
      <c r="IR99">
        <v>3</v>
      </c>
      <c r="IS99">
        <v>34</v>
      </c>
      <c r="IT99">
        <v>180.8</v>
      </c>
      <c r="IU99">
        <v>180.8</v>
      </c>
      <c r="IV99">
        <v>1.33911</v>
      </c>
      <c r="IW99">
        <v>2.5647000000000002</v>
      </c>
      <c r="IX99">
        <v>1.49902</v>
      </c>
      <c r="IY99">
        <v>2.2961399999999998</v>
      </c>
      <c r="IZ99">
        <v>1.69678</v>
      </c>
      <c r="JA99">
        <v>2.2412100000000001</v>
      </c>
      <c r="JB99">
        <v>42.324100000000001</v>
      </c>
      <c r="JC99">
        <v>13.7643</v>
      </c>
      <c r="JD99">
        <v>18</v>
      </c>
      <c r="JE99">
        <v>688.35</v>
      </c>
      <c r="JF99">
        <v>297.3</v>
      </c>
      <c r="JG99">
        <v>29.999199999999998</v>
      </c>
      <c r="JH99">
        <v>36.108400000000003</v>
      </c>
      <c r="JI99">
        <v>29.9998</v>
      </c>
      <c r="JJ99">
        <v>35.965800000000002</v>
      </c>
      <c r="JK99">
        <v>35.959899999999998</v>
      </c>
      <c r="JL99">
        <v>26.898599999999998</v>
      </c>
      <c r="JM99">
        <v>29.1615</v>
      </c>
      <c r="JN99">
        <v>87.912700000000001</v>
      </c>
      <c r="JO99">
        <v>30</v>
      </c>
      <c r="JP99">
        <v>565.25599999999997</v>
      </c>
      <c r="JQ99">
        <v>32.5381</v>
      </c>
      <c r="JR99">
        <v>98.279799999999994</v>
      </c>
      <c r="JS99">
        <v>98.188000000000002</v>
      </c>
    </row>
    <row r="100" spans="1:279" x14ac:dyDescent="0.2">
      <c r="A100">
        <v>85</v>
      </c>
      <c r="B100">
        <v>1658326945</v>
      </c>
      <c r="C100">
        <v>335.5</v>
      </c>
      <c r="D100" t="s">
        <v>589</v>
      </c>
      <c r="E100" t="s">
        <v>590</v>
      </c>
      <c r="F100">
        <v>4</v>
      </c>
      <c r="G100">
        <v>1658326942.6875</v>
      </c>
      <c r="H100">
        <f t="shared" si="50"/>
        <v>1.8671045256071859E-3</v>
      </c>
      <c r="I100">
        <f t="shared" si="51"/>
        <v>1.8671045256071859</v>
      </c>
      <c r="J100">
        <f t="shared" si="52"/>
        <v>7.9145457448020773</v>
      </c>
      <c r="K100">
        <f t="shared" si="53"/>
        <v>539.11450000000002</v>
      </c>
      <c r="L100">
        <f t="shared" si="54"/>
        <v>396.07697566417744</v>
      </c>
      <c r="M100">
        <f t="shared" si="55"/>
        <v>40.092484560799399</v>
      </c>
      <c r="N100">
        <f t="shared" si="56"/>
        <v>54.571310870842858</v>
      </c>
      <c r="O100">
        <f t="shared" si="57"/>
        <v>9.9984973970415766E-2</v>
      </c>
      <c r="P100">
        <f t="shared" si="58"/>
        <v>2.7658991701908691</v>
      </c>
      <c r="Q100">
        <f t="shared" si="59"/>
        <v>9.8019571811704981E-2</v>
      </c>
      <c r="R100">
        <f t="shared" si="60"/>
        <v>6.1435598133197114E-2</v>
      </c>
      <c r="S100">
        <f t="shared" si="61"/>
        <v>194.42699811253524</v>
      </c>
      <c r="T100">
        <f t="shared" si="62"/>
        <v>34.595246394466159</v>
      </c>
      <c r="U100">
        <f t="shared" si="63"/>
        <v>33.861975000000001</v>
      </c>
      <c r="V100">
        <f t="shared" si="64"/>
        <v>5.302011347937337</v>
      </c>
      <c r="W100">
        <f t="shared" si="65"/>
        <v>65.063430536998752</v>
      </c>
      <c r="X100">
        <f t="shared" si="66"/>
        <v>3.4572933644358756</v>
      </c>
      <c r="Y100">
        <f t="shared" si="67"/>
        <v>5.313727443974634</v>
      </c>
      <c r="Z100">
        <f t="shared" si="68"/>
        <v>1.8447179835014613</v>
      </c>
      <c r="AA100">
        <f t="shared" si="69"/>
        <v>-82.3393095792769</v>
      </c>
      <c r="AB100">
        <f t="shared" si="70"/>
        <v>5.895640482854148</v>
      </c>
      <c r="AC100">
        <f t="shared" si="71"/>
        <v>0.49240110354484196</v>
      </c>
      <c r="AD100">
        <f t="shared" si="72"/>
        <v>118.47573011965733</v>
      </c>
      <c r="AE100">
        <f t="shared" si="73"/>
        <v>17.508275727762111</v>
      </c>
      <c r="AF100">
        <f t="shared" si="74"/>
        <v>1.8651953768989284</v>
      </c>
      <c r="AG100">
        <f t="shared" si="75"/>
        <v>7.9145457448020773</v>
      </c>
      <c r="AH100">
        <v>575.62277857113986</v>
      </c>
      <c r="AI100">
        <v>561.3164363636364</v>
      </c>
      <c r="AJ100">
        <v>1.7307368460524839</v>
      </c>
      <c r="AK100">
        <v>64.097961057381042</v>
      </c>
      <c r="AL100">
        <f t="shared" si="76"/>
        <v>1.8671045256071859</v>
      </c>
      <c r="AM100">
        <v>32.49119875074387</v>
      </c>
      <c r="AN100">
        <v>34.155025454545452</v>
      </c>
      <c r="AO100">
        <v>2.71586052341934E-5</v>
      </c>
      <c r="AP100">
        <v>90.36402905694564</v>
      </c>
      <c r="AQ100">
        <v>19</v>
      </c>
      <c r="AR100">
        <v>3</v>
      </c>
      <c r="AS100">
        <f t="shared" si="77"/>
        <v>1</v>
      </c>
      <c r="AT100">
        <f t="shared" si="78"/>
        <v>0</v>
      </c>
      <c r="AU100">
        <f t="shared" si="79"/>
        <v>47150.071250676796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1009.5109497992408</v>
      </c>
      <c r="BI100">
        <f t="shared" si="83"/>
        <v>7.9145457448020773</v>
      </c>
      <c r="BJ100" t="e">
        <f t="shared" si="84"/>
        <v>#DIV/0!</v>
      </c>
      <c r="BK100">
        <f t="shared" si="85"/>
        <v>7.8399800877603405E-3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253</v>
      </c>
      <c r="CG100">
        <v>1000</v>
      </c>
      <c r="CH100" t="s">
        <v>414</v>
      </c>
      <c r="CI100">
        <v>1110.1500000000001</v>
      </c>
      <c r="CJ100">
        <v>1175.8634999999999</v>
      </c>
      <c r="CK100">
        <v>1152.67</v>
      </c>
      <c r="CL100">
        <v>1.3005735999999999E-4</v>
      </c>
      <c r="CM100">
        <v>6.5004835999999994E-4</v>
      </c>
      <c r="CN100">
        <v>4.7597999359999997E-2</v>
      </c>
      <c r="CO100">
        <v>5.5000000000000003E-4</v>
      </c>
      <c r="CP100">
        <f t="shared" si="96"/>
        <v>1200.0062499999999</v>
      </c>
      <c r="CQ100">
        <f t="shared" si="97"/>
        <v>1009.5109497992408</v>
      </c>
      <c r="CR100">
        <f t="shared" si="98"/>
        <v>0.84125474329757943</v>
      </c>
      <c r="CS100">
        <f t="shared" si="99"/>
        <v>0.16202165456432852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1658326942.6875</v>
      </c>
      <c r="CZ100">
        <v>539.11450000000002</v>
      </c>
      <c r="DA100">
        <v>556.19762500000002</v>
      </c>
      <c r="DB100">
        <v>34.154887500000001</v>
      </c>
      <c r="DC100">
        <v>32.492612499999993</v>
      </c>
      <c r="DD100">
        <v>541.01249999999993</v>
      </c>
      <c r="DE100">
        <v>33.566087500000002</v>
      </c>
      <c r="DF100">
        <v>650.24974999999995</v>
      </c>
      <c r="DG100">
        <v>101.124</v>
      </c>
      <c r="DH100">
        <v>9.9971662500000003E-2</v>
      </c>
      <c r="DI100">
        <v>33.901512500000003</v>
      </c>
      <c r="DJ100">
        <v>999.9</v>
      </c>
      <c r="DK100">
        <v>33.861975000000001</v>
      </c>
      <c r="DL100">
        <v>0</v>
      </c>
      <c r="DM100">
        <v>0</v>
      </c>
      <c r="DN100">
        <v>8993.90625</v>
      </c>
      <c r="DO100">
        <v>0</v>
      </c>
      <c r="DP100">
        <v>1839.0925</v>
      </c>
      <c r="DQ100">
        <v>-17.0832625</v>
      </c>
      <c r="DR100">
        <v>558.17899999999997</v>
      </c>
      <c r="DS100">
        <v>574.87712499999998</v>
      </c>
      <c r="DT100">
        <v>1.66227875</v>
      </c>
      <c r="DU100">
        <v>556.19762500000002</v>
      </c>
      <c r="DV100">
        <v>32.492612499999993</v>
      </c>
      <c r="DW100">
        <v>3.45387625</v>
      </c>
      <c r="DX100">
        <v>3.2857799999999999</v>
      </c>
      <c r="DY100">
        <v>26.3947</v>
      </c>
      <c r="DZ100">
        <v>25.551712500000001</v>
      </c>
      <c r="EA100">
        <v>1200.0062499999999</v>
      </c>
      <c r="EB100">
        <v>0.95800300000000005</v>
      </c>
      <c r="EC100">
        <v>4.19975E-2</v>
      </c>
      <c r="ED100">
        <v>0</v>
      </c>
      <c r="EE100">
        <v>596.98737499999993</v>
      </c>
      <c r="EF100">
        <v>5.0001600000000002</v>
      </c>
      <c r="EG100">
        <v>8711.2537499999999</v>
      </c>
      <c r="EH100">
        <v>9515.2212500000005</v>
      </c>
      <c r="EI100">
        <v>48.398249999999997</v>
      </c>
      <c r="EJ100">
        <v>51.101374999999997</v>
      </c>
      <c r="EK100">
        <v>49.632624999999997</v>
      </c>
      <c r="EL100">
        <v>49.484250000000003</v>
      </c>
      <c r="EM100">
        <v>50.069875000000003</v>
      </c>
      <c r="EN100">
        <v>1144.8162500000001</v>
      </c>
      <c r="EO100">
        <v>50.19</v>
      </c>
      <c r="EP100">
        <v>0</v>
      </c>
      <c r="EQ100">
        <v>769456.20000004768</v>
      </c>
      <c r="ER100">
        <v>0</v>
      </c>
      <c r="ES100">
        <v>595.45438461538458</v>
      </c>
      <c r="ET100">
        <v>16.866598273015391</v>
      </c>
      <c r="EU100">
        <v>209.122392872262</v>
      </c>
      <c r="EV100">
        <v>8692.6903846153837</v>
      </c>
      <c r="EW100">
        <v>15</v>
      </c>
      <c r="EX100">
        <v>1658316094</v>
      </c>
      <c r="EY100" t="s">
        <v>416</v>
      </c>
      <c r="EZ100">
        <v>1658316090.5</v>
      </c>
      <c r="FA100">
        <v>1658316094</v>
      </c>
      <c r="FB100">
        <v>11</v>
      </c>
      <c r="FC100">
        <v>-0.13300000000000001</v>
      </c>
      <c r="FD100">
        <v>0.107</v>
      </c>
      <c r="FE100">
        <v>-1.72</v>
      </c>
      <c r="FF100">
        <v>0.44</v>
      </c>
      <c r="FG100">
        <v>415</v>
      </c>
      <c r="FH100">
        <v>29</v>
      </c>
      <c r="FI100">
        <v>0.15</v>
      </c>
      <c r="FJ100">
        <v>0.28000000000000003</v>
      </c>
      <c r="FK100">
        <v>-16.850790243902441</v>
      </c>
      <c r="FL100">
        <v>-1.6285965156794751</v>
      </c>
      <c r="FM100">
        <v>0.16408948749026769</v>
      </c>
      <c r="FN100">
        <v>0</v>
      </c>
      <c r="FO100">
        <v>594.57111764705871</v>
      </c>
      <c r="FP100">
        <v>17.71764704616486</v>
      </c>
      <c r="FQ100">
        <v>1.747166222684206</v>
      </c>
      <c r="FR100">
        <v>0</v>
      </c>
      <c r="FS100">
        <v>1.6713914634146341</v>
      </c>
      <c r="FT100">
        <v>-5.6718815331013042E-2</v>
      </c>
      <c r="FU100">
        <v>6.4684006999037313E-3</v>
      </c>
      <c r="FV100">
        <v>1</v>
      </c>
      <c r="FW100">
        <v>1</v>
      </c>
      <c r="FX100">
        <v>3</v>
      </c>
      <c r="FY100" t="s">
        <v>436</v>
      </c>
      <c r="FZ100">
        <v>3.3690899999999999</v>
      </c>
      <c r="GA100">
        <v>2.8936500000000001</v>
      </c>
      <c r="GB100">
        <v>0.11920500000000001</v>
      </c>
      <c r="GC100">
        <v>0.123442</v>
      </c>
      <c r="GD100">
        <v>0.14032600000000001</v>
      </c>
      <c r="GE100">
        <v>0.13877900000000001</v>
      </c>
      <c r="GF100">
        <v>30387.7</v>
      </c>
      <c r="GG100">
        <v>26302.5</v>
      </c>
      <c r="GH100">
        <v>30839.3</v>
      </c>
      <c r="GI100">
        <v>27971.3</v>
      </c>
      <c r="GJ100">
        <v>34931.1</v>
      </c>
      <c r="GK100">
        <v>33989.4</v>
      </c>
      <c r="GL100">
        <v>40201.699999999997</v>
      </c>
      <c r="GM100">
        <v>38988</v>
      </c>
      <c r="GN100">
        <v>2.2944800000000001</v>
      </c>
      <c r="GO100">
        <v>1.5874999999999999</v>
      </c>
      <c r="GP100">
        <v>0</v>
      </c>
      <c r="GQ100">
        <v>4.9032300000000001E-2</v>
      </c>
      <c r="GR100">
        <v>999.9</v>
      </c>
      <c r="GS100">
        <v>33.071399999999997</v>
      </c>
      <c r="GT100">
        <v>64.599999999999994</v>
      </c>
      <c r="GU100">
        <v>37.799999999999997</v>
      </c>
      <c r="GV100">
        <v>42.0717</v>
      </c>
      <c r="GW100">
        <v>50.290199999999999</v>
      </c>
      <c r="GX100">
        <v>41.113799999999998</v>
      </c>
      <c r="GY100">
        <v>1</v>
      </c>
      <c r="GZ100">
        <v>0.67823199999999995</v>
      </c>
      <c r="HA100">
        <v>1.79291</v>
      </c>
      <c r="HB100">
        <v>20.198699999999999</v>
      </c>
      <c r="HC100">
        <v>5.2150400000000001</v>
      </c>
      <c r="HD100">
        <v>11.974</v>
      </c>
      <c r="HE100">
        <v>4.9895500000000004</v>
      </c>
      <c r="HF100">
        <v>3.2925800000000001</v>
      </c>
      <c r="HG100">
        <v>8352.2000000000007</v>
      </c>
      <c r="HH100">
        <v>9999</v>
      </c>
      <c r="HI100">
        <v>9999</v>
      </c>
      <c r="HJ100">
        <v>970.7</v>
      </c>
      <c r="HK100">
        <v>4.9712800000000001</v>
      </c>
      <c r="HL100">
        <v>1.87408</v>
      </c>
      <c r="HM100">
        <v>1.87042</v>
      </c>
      <c r="HN100">
        <v>1.86998</v>
      </c>
      <c r="HO100">
        <v>1.87469</v>
      </c>
      <c r="HP100">
        <v>1.87134</v>
      </c>
      <c r="HQ100">
        <v>1.8668499999999999</v>
      </c>
      <c r="HR100">
        <v>1.87788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-1.9039999999999999</v>
      </c>
      <c r="IG100">
        <v>0.58889999999999998</v>
      </c>
      <c r="IH100">
        <v>-1.4143203888967211</v>
      </c>
      <c r="II100">
        <v>1.7196870422270779E-5</v>
      </c>
      <c r="IJ100">
        <v>-2.1741833173098589E-6</v>
      </c>
      <c r="IK100">
        <v>9.0595066644434051E-10</v>
      </c>
      <c r="IL100">
        <v>-5.0132855213330413E-2</v>
      </c>
      <c r="IM100">
        <v>-1.2435942757381079E-3</v>
      </c>
      <c r="IN100">
        <v>8.3241555849602686E-4</v>
      </c>
      <c r="IO100">
        <v>-6.8006265696850886E-6</v>
      </c>
      <c r="IP100">
        <v>17</v>
      </c>
      <c r="IQ100">
        <v>2050</v>
      </c>
      <c r="IR100">
        <v>3</v>
      </c>
      <c r="IS100">
        <v>34</v>
      </c>
      <c r="IT100">
        <v>180.9</v>
      </c>
      <c r="IU100">
        <v>180.8</v>
      </c>
      <c r="IV100">
        <v>1.3513200000000001</v>
      </c>
      <c r="IW100">
        <v>2.5659200000000002</v>
      </c>
      <c r="IX100">
        <v>1.49902</v>
      </c>
      <c r="IY100">
        <v>2.2961399999999998</v>
      </c>
      <c r="IZ100">
        <v>1.69678</v>
      </c>
      <c r="JA100">
        <v>2.2790499999999998</v>
      </c>
      <c r="JB100">
        <v>42.324100000000001</v>
      </c>
      <c r="JC100">
        <v>13.7555</v>
      </c>
      <c r="JD100">
        <v>18</v>
      </c>
      <c r="JE100">
        <v>688.43600000000004</v>
      </c>
      <c r="JF100">
        <v>297.59500000000003</v>
      </c>
      <c r="JG100">
        <v>29.9998</v>
      </c>
      <c r="JH100">
        <v>36.1051</v>
      </c>
      <c r="JI100">
        <v>29.999700000000001</v>
      </c>
      <c r="JJ100">
        <v>35.962400000000002</v>
      </c>
      <c r="JK100">
        <v>35.955800000000004</v>
      </c>
      <c r="JL100">
        <v>27.159300000000002</v>
      </c>
      <c r="JM100">
        <v>29.1615</v>
      </c>
      <c r="JN100">
        <v>87.537400000000005</v>
      </c>
      <c r="JO100">
        <v>30</v>
      </c>
      <c r="JP100">
        <v>571.94299999999998</v>
      </c>
      <c r="JQ100">
        <v>32.5441</v>
      </c>
      <c r="JR100">
        <v>98.281499999999994</v>
      </c>
      <c r="JS100">
        <v>98.189700000000002</v>
      </c>
    </row>
    <row r="101" spans="1:279" x14ac:dyDescent="0.2">
      <c r="A101">
        <v>86</v>
      </c>
      <c r="B101">
        <v>1658326949</v>
      </c>
      <c r="C101">
        <v>339.5</v>
      </c>
      <c r="D101" t="s">
        <v>591</v>
      </c>
      <c r="E101" t="s">
        <v>592</v>
      </c>
      <c r="F101">
        <v>4</v>
      </c>
      <c r="G101">
        <v>1658326947</v>
      </c>
      <c r="H101">
        <f t="shared" si="50"/>
        <v>1.8562632379397646E-3</v>
      </c>
      <c r="I101">
        <f t="shared" si="51"/>
        <v>1.8562632379397646</v>
      </c>
      <c r="J101">
        <f t="shared" si="52"/>
        <v>8.0562270658531805</v>
      </c>
      <c r="K101">
        <f t="shared" si="53"/>
        <v>546.30485714285714</v>
      </c>
      <c r="L101">
        <f t="shared" si="54"/>
        <v>399.92519425050847</v>
      </c>
      <c r="M101">
        <f t="shared" si="55"/>
        <v>40.481904080252633</v>
      </c>
      <c r="N101">
        <f t="shared" si="56"/>
        <v>55.298993770270933</v>
      </c>
      <c r="O101">
        <f t="shared" si="57"/>
        <v>9.9326748637925788E-2</v>
      </c>
      <c r="P101">
        <f t="shared" si="58"/>
        <v>2.7611361930313261</v>
      </c>
      <c r="Q101">
        <f t="shared" si="59"/>
        <v>9.7383592437731259E-2</v>
      </c>
      <c r="R101">
        <f t="shared" si="60"/>
        <v>6.103616389622022E-2</v>
      </c>
      <c r="S101">
        <f t="shared" si="61"/>
        <v>194.42121261252356</v>
      </c>
      <c r="T101">
        <f t="shared" si="62"/>
        <v>34.599180430862688</v>
      </c>
      <c r="U101">
        <f t="shared" si="63"/>
        <v>33.865671428571432</v>
      </c>
      <c r="V101">
        <f t="shared" si="64"/>
        <v>5.3031057529863848</v>
      </c>
      <c r="W101">
        <f t="shared" si="65"/>
        <v>65.060827308892655</v>
      </c>
      <c r="X101">
        <f t="shared" si="66"/>
        <v>3.4571360827402371</v>
      </c>
      <c r="Y101">
        <f t="shared" si="67"/>
        <v>5.3136983123909776</v>
      </c>
      <c r="Z101">
        <f t="shared" si="68"/>
        <v>1.8459696702461477</v>
      </c>
      <c r="AA101">
        <f t="shared" si="69"/>
        <v>-81.861208793143618</v>
      </c>
      <c r="AB101">
        <f t="shared" si="70"/>
        <v>5.3206236120805555</v>
      </c>
      <c r="AC101">
        <f t="shared" si="71"/>
        <v>0.44515034659635599</v>
      </c>
      <c r="AD101">
        <f t="shared" si="72"/>
        <v>118.32577777805686</v>
      </c>
      <c r="AE101">
        <f t="shared" si="73"/>
        <v>17.595949987393524</v>
      </c>
      <c r="AF101">
        <f t="shared" si="74"/>
        <v>1.8608844918580678</v>
      </c>
      <c r="AG101">
        <f t="shared" si="75"/>
        <v>8.0562270658531805</v>
      </c>
      <c r="AH101">
        <v>582.60045128665445</v>
      </c>
      <c r="AI101">
        <v>568.20158787878768</v>
      </c>
      <c r="AJ101">
        <v>1.71990526907868</v>
      </c>
      <c r="AK101">
        <v>64.097961057381042</v>
      </c>
      <c r="AL101">
        <f t="shared" si="76"/>
        <v>1.8562632379397646</v>
      </c>
      <c r="AM101">
        <v>32.49753044816827</v>
      </c>
      <c r="AN101">
        <v>34.152090909090887</v>
      </c>
      <c r="AO101">
        <v>-5.0244017775041383E-5</v>
      </c>
      <c r="AP101">
        <v>90.36402905694564</v>
      </c>
      <c r="AQ101">
        <v>19</v>
      </c>
      <c r="AR101">
        <v>3</v>
      </c>
      <c r="AS101">
        <f t="shared" si="77"/>
        <v>1</v>
      </c>
      <c r="AT101">
        <f t="shared" si="78"/>
        <v>0</v>
      </c>
      <c r="AU101">
        <f t="shared" si="79"/>
        <v>47019.545194698097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1009.480499799235</v>
      </c>
      <c r="BI101">
        <f t="shared" si="83"/>
        <v>8.0562270658531805</v>
      </c>
      <c r="BJ101" t="e">
        <f t="shared" si="84"/>
        <v>#DIV/0!</v>
      </c>
      <c r="BK101">
        <f t="shared" si="85"/>
        <v>7.9805672991755654E-3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253</v>
      </c>
      <c r="CG101">
        <v>1000</v>
      </c>
      <c r="CH101" t="s">
        <v>414</v>
      </c>
      <c r="CI101">
        <v>1110.1500000000001</v>
      </c>
      <c r="CJ101">
        <v>1175.8634999999999</v>
      </c>
      <c r="CK101">
        <v>1152.67</v>
      </c>
      <c r="CL101">
        <v>1.3005735999999999E-4</v>
      </c>
      <c r="CM101">
        <v>6.5004835999999994E-4</v>
      </c>
      <c r="CN101">
        <v>4.7597999359999997E-2</v>
      </c>
      <c r="CO101">
        <v>5.5000000000000003E-4</v>
      </c>
      <c r="CP101">
        <f t="shared" si="96"/>
        <v>1199.97</v>
      </c>
      <c r="CQ101">
        <f t="shared" si="97"/>
        <v>1009.480499799235</v>
      </c>
      <c r="CR101">
        <f t="shared" si="98"/>
        <v>0.84125478120222585</v>
      </c>
      <c r="CS101">
        <f t="shared" si="99"/>
        <v>0.16202172772029597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1658326947</v>
      </c>
      <c r="CZ101">
        <v>546.30485714285714</v>
      </c>
      <c r="DA101">
        <v>563.4787142857142</v>
      </c>
      <c r="DB101">
        <v>34.15342857142857</v>
      </c>
      <c r="DC101">
        <v>32.49502857142857</v>
      </c>
      <c r="DD101">
        <v>548.21400000000006</v>
      </c>
      <c r="DE101">
        <v>33.56467142857143</v>
      </c>
      <c r="DF101">
        <v>650.26371428571417</v>
      </c>
      <c r="DG101">
        <v>101.1237142857143</v>
      </c>
      <c r="DH101">
        <v>9.9976200000000001E-2</v>
      </c>
      <c r="DI101">
        <v>33.901414285714289</v>
      </c>
      <c r="DJ101">
        <v>999.89999999999986</v>
      </c>
      <c r="DK101">
        <v>33.865671428571432</v>
      </c>
      <c r="DL101">
        <v>0</v>
      </c>
      <c r="DM101">
        <v>0</v>
      </c>
      <c r="DN101">
        <v>8968.6614285714277</v>
      </c>
      <c r="DO101">
        <v>0</v>
      </c>
      <c r="DP101">
        <v>1838.724285714286</v>
      </c>
      <c r="DQ101">
        <v>-17.174028571428568</v>
      </c>
      <c r="DR101">
        <v>565.62271428571432</v>
      </c>
      <c r="DS101">
        <v>582.40414285714292</v>
      </c>
      <c r="DT101">
        <v>1.6584099999999999</v>
      </c>
      <c r="DU101">
        <v>563.4787142857142</v>
      </c>
      <c r="DV101">
        <v>32.49502857142857</v>
      </c>
      <c r="DW101">
        <v>3.4537228571428571</v>
      </c>
      <c r="DX101">
        <v>3.2860200000000011</v>
      </c>
      <c r="DY101">
        <v>26.39394285714285</v>
      </c>
      <c r="DZ101">
        <v>25.55294285714286</v>
      </c>
      <c r="EA101">
        <v>1199.97</v>
      </c>
      <c r="EB101">
        <v>0.95800142857142856</v>
      </c>
      <c r="EC101">
        <v>4.1999028571428572E-2</v>
      </c>
      <c r="ED101">
        <v>0</v>
      </c>
      <c r="EE101">
        <v>598.38600000000008</v>
      </c>
      <c r="EF101">
        <v>5.0001600000000002</v>
      </c>
      <c r="EG101">
        <v>8726.41</v>
      </c>
      <c r="EH101">
        <v>9514.9557142857138</v>
      </c>
      <c r="EI101">
        <v>48.410428571428568</v>
      </c>
      <c r="EJ101">
        <v>51.080000000000013</v>
      </c>
      <c r="EK101">
        <v>49.571285714285708</v>
      </c>
      <c r="EL101">
        <v>49.490714285714283</v>
      </c>
      <c r="EM101">
        <v>50.035428571428568</v>
      </c>
      <c r="EN101">
        <v>1144.78</v>
      </c>
      <c r="EO101">
        <v>50.19</v>
      </c>
      <c r="EP101">
        <v>0</v>
      </c>
      <c r="EQ101">
        <v>769460.40000009537</v>
      </c>
      <c r="ER101">
        <v>0</v>
      </c>
      <c r="ES101">
        <v>596.80439999999999</v>
      </c>
      <c r="ET101">
        <v>17.611076927949309</v>
      </c>
      <c r="EU101">
        <v>210.01846157954381</v>
      </c>
      <c r="EV101">
        <v>8708.4156000000003</v>
      </c>
      <c r="EW101">
        <v>15</v>
      </c>
      <c r="EX101">
        <v>1658316094</v>
      </c>
      <c r="EY101" t="s">
        <v>416</v>
      </c>
      <c r="EZ101">
        <v>1658316090.5</v>
      </c>
      <c r="FA101">
        <v>1658316094</v>
      </c>
      <c r="FB101">
        <v>11</v>
      </c>
      <c r="FC101">
        <v>-0.13300000000000001</v>
      </c>
      <c r="FD101">
        <v>0.107</v>
      </c>
      <c r="FE101">
        <v>-1.72</v>
      </c>
      <c r="FF101">
        <v>0.44</v>
      </c>
      <c r="FG101">
        <v>415</v>
      </c>
      <c r="FH101">
        <v>29</v>
      </c>
      <c r="FI101">
        <v>0.15</v>
      </c>
      <c r="FJ101">
        <v>0.28000000000000003</v>
      </c>
      <c r="FK101">
        <v>-16.950619512195122</v>
      </c>
      <c r="FL101">
        <v>-1.6379435540070011</v>
      </c>
      <c r="FM101">
        <v>0.16381504773120439</v>
      </c>
      <c r="FN101">
        <v>0</v>
      </c>
      <c r="FO101">
        <v>595.63991176470597</v>
      </c>
      <c r="FP101">
        <v>17.641604280110371</v>
      </c>
      <c r="FQ101">
        <v>1.73928501820934</v>
      </c>
      <c r="FR101">
        <v>0</v>
      </c>
      <c r="FS101">
        <v>1.6672321951219511</v>
      </c>
      <c r="FT101">
        <v>-5.9668641114986341E-2</v>
      </c>
      <c r="FU101">
        <v>6.6484076627213824E-3</v>
      </c>
      <c r="FV101">
        <v>1</v>
      </c>
      <c r="FW101">
        <v>1</v>
      </c>
      <c r="FX101">
        <v>3</v>
      </c>
      <c r="FY101" t="s">
        <v>436</v>
      </c>
      <c r="FZ101">
        <v>3.3688899999999999</v>
      </c>
      <c r="GA101">
        <v>2.89331</v>
      </c>
      <c r="GB101">
        <v>0.120265</v>
      </c>
      <c r="GC101">
        <v>0.12450799999999999</v>
      </c>
      <c r="GD101">
        <v>0.140321</v>
      </c>
      <c r="GE101">
        <v>0.13875899999999999</v>
      </c>
      <c r="GF101">
        <v>30351.5</v>
      </c>
      <c r="GG101">
        <v>26270.799999999999</v>
      </c>
      <c r="GH101">
        <v>30839.8</v>
      </c>
      <c r="GI101">
        <v>27971.7</v>
      </c>
      <c r="GJ101">
        <v>34931.199999999997</v>
      </c>
      <c r="GK101">
        <v>33990.300000000003</v>
      </c>
      <c r="GL101">
        <v>40201.599999999999</v>
      </c>
      <c r="GM101">
        <v>38988.1</v>
      </c>
      <c r="GN101">
        <v>2.2946300000000002</v>
      </c>
      <c r="GO101">
        <v>1.5875300000000001</v>
      </c>
      <c r="GP101">
        <v>0</v>
      </c>
      <c r="GQ101">
        <v>4.9732600000000002E-2</v>
      </c>
      <c r="GR101">
        <v>999.9</v>
      </c>
      <c r="GS101">
        <v>33.062600000000003</v>
      </c>
      <c r="GT101">
        <v>64.599999999999994</v>
      </c>
      <c r="GU101">
        <v>37.799999999999997</v>
      </c>
      <c r="GV101">
        <v>42.066699999999997</v>
      </c>
      <c r="GW101">
        <v>50.830199999999998</v>
      </c>
      <c r="GX101">
        <v>41.234000000000002</v>
      </c>
      <c r="GY101">
        <v>1</v>
      </c>
      <c r="GZ101">
        <v>0.67788099999999996</v>
      </c>
      <c r="HA101">
        <v>1.79138</v>
      </c>
      <c r="HB101">
        <v>20.198799999999999</v>
      </c>
      <c r="HC101">
        <v>5.2150400000000001</v>
      </c>
      <c r="HD101">
        <v>11.974</v>
      </c>
      <c r="HE101">
        <v>4.99</v>
      </c>
      <c r="HF101">
        <v>3.2926500000000001</v>
      </c>
      <c r="HG101">
        <v>8352.2000000000007</v>
      </c>
      <c r="HH101">
        <v>9999</v>
      </c>
      <c r="HI101">
        <v>9999</v>
      </c>
      <c r="HJ101">
        <v>970.7</v>
      </c>
      <c r="HK101">
        <v>4.9712800000000001</v>
      </c>
      <c r="HL101">
        <v>1.8741000000000001</v>
      </c>
      <c r="HM101">
        <v>1.87042</v>
      </c>
      <c r="HN101">
        <v>1.86998</v>
      </c>
      <c r="HO101">
        <v>1.87469</v>
      </c>
      <c r="HP101">
        <v>1.87134</v>
      </c>
      <c r="HQ101">
        <v>1.8668499999999999</v>
      </c>
      <c r="HR101">
        <v>1.8778900000000001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-1.915</v>
      </c>
      <c r="IG101">
        <v>0.5887</v>
      </c>
      <c r="IH101">
        <v>-1.4143203888967211</v>
      </c>
      <c r="II101">
        <v>1.7196870422270779E-5</v>
      </c>
      <c r="IJ101">
        <v>-2.1741833173098589E-6</v>
      </c>
      <c r="IK101">
        <v>9.0595066644434051E-10</v>
      </c>
      <c r="IL101">
        <v>-5.0132855213330413E-2</v>
      </c>
      <c r="IM101">
        <v>-1.2435942757381079E-3</v>
      </c>
      <c r="IN101">
        <v>8.3241555849602686E-4</v>
      </c>
      <c r="IO101">
        <v>-6.8006265696850886E-6</v>
      </c>
      <c r="IP101">
        <v>17</v>
      </c>
      <c r="IQ101">
        <v>2050</v>
      </c>
      <c r="IR101">
        <v>3</v>
      </c>
      <c r="IS101">
        <v>34</v>
      </c>
      <c r="IT101">
        <v>181</v>
      </c>
      <c r="IU101">
        <v>180.9</v>
      </c>
      <c r="IV101">
        <v>1.3647499999999999</v>
      </c>
      <c r="IW101">
        <v>2.5598100000000001</v>
      </c>
      <c r="IX101">
        <v>1.49902</v>
      </c>
      <c r="IY101">
        <v>2.2961399999999998</v>
      </c>
      <c r="IZ101">
        <v>1.69678</v>
      </c>
      <c r="JA101">
        <v>2.3547400000000001</v>
      </c>
      <c r="JB101">
        <v>42.324100000000001</v>
      </c>
      <c r="JC101">
        <v>13.773</v>
      </c>
      <c r="JD101">
        <v>18</v>
      </c>
      <c r="JE101">
        <v>688.51199999999994</v>
      </c>
      <c r="JF101">
        <v>297.589</v>
      </c>
      <c r="JG101">
        <v>29.999700000000001</v>
      </c>
      <c r="JH101">
        <v>36.102499999999999</v>
      </c>
      <c r="JI101">
        <v>29.999700000000001</v>
      </c>
      <c r="JJ101">
        <v>35.958100000000002</v>
      </c>
      <c r="JK101">
        <v>35.951599999999999</v>
      </c>
      <c r="JL101">
        <v>27.377099999999999</v>
      </c>
      <c r="JM101">
        <v>29.1615</v>
      </c>
      <c r="JN101">
        <v>87.537400000000005</v>
      </c>
      <c r="JO101">
        <v>30</v>
      </c>
      <c r="JP101">
        <v>578.64800000000002</v>
      </c>
      <c r="JQ101">
        <v>32.557000000000002</v>
      </c>
      <c r="JR101">
        <v>98.281899999999993</v>
      </c>
      <c r="JS101">
        <v>98.190399999999997</v>
      </c>
    </row>
    <row r="102" spans="1:279" x14ac:dyDescent="0.2">
      <c r="A102">
        <v>87</v>
      </c>
      <c r="B102">
        <v>1658326953</v>
      </c>
      <c r="C102">
        <v>343.5</v>
      </c>
      <c r="D102" t="s">
        <v>593</v>
      </c>
      <c r="E102" t="s">
        <v>594</v>
      </c>
      <c r="F102">
        <v>4</v>
      </c>
      <c r="G102">
        <v>1658326950.6875</v>
      </c>
      <c r="H102">
        <f t="shared" si="50"/>
        <v>1.8701503451081928E-3</v>
      </c>
      <c r="I102">
        <f t="shared" si="51"/>
        <v>1.8701503451081929</v>
      </c>
      <c r="J102">
        <f t="shared" si="52"/>
        <v>8.0658425489676535</v>
      </c>
      <c r="K102">
        <f t="shared" si="53"/>
        <v>552.42875000000004</v>
      </c>
      <c r="L102">
        <f t="shared" si="54"/>
        <v>406.66236276588069</v>
      </c>
      <c r="M102">
        <f t="shared" si="55"/>
        <v>41.163770963609025</v>
      </c>
      <c r="N102">
        <f t="shared" si="56"/>
        <v>55.918748870803384</v>
      </c>
      <c r="O102">
        <f t="shared" si="57"/>
        <v>0.10007066846679252</v>
      </c>
      <c r="P102">
        <f t="shared" si="58"/>
        <v>2.7635941752028899</v>
      </c>
      <c r="Q102">
        <f t="shared" si="59"/>
        <v>9.8100324427182944E-2</v>
      </c>
      <c r="R102">
        <f t="shared" si="60"/>
        <v>6.1486499094864214E-2</v>
      </c>
      <c r="S102">
        <f t="shared" si="61"/>
        <v>194.4246041125304</v>
      </c>
      <c r="T102">
        <f t="shared" si="62"/>
        <v>34.595970516175569</v>
      </c>
      <c r="U102">
        <f t="shared" si="63"/>
        <v>33.866012499999997</v>
      </c>
      <c r="V102">
        <f t="shared" si="64"/>
        <v>5.3032067442210407</v>
      </c>
      <c r="W102">
        <f t="shared" si="65"/>
        <v>65.054499534096806</v>
      </c>
      <c r="X102">
        <f t="shared" si="66"/>
        <v>3.4570189965634155</v>
      </c>
      <c r="Y102">
        <f t="shared" si="67"/>
        <v>5.31403518791425</v>
      </c>
      <c r="Z102">
        <f t="shared" si="68"/>
        <v>1.8461877476576252</v>
      </c>
      <c r="AA102">
        <f t="shared" si="69"/>
        <v>-82.4736302192713</v>
      </c>
      <c r="AB102">
        <f t="shared" si="70"/>
        <v>5.4437546131783678</v>
      </c>
      <c r="AC102">
        <f t="shared" si="71"/>
        <v>0.4550503092109886</v>
      </c>
      <c r="AD102">
        <f t="shared" si="72"/>
        <v>117.84977881564845</v>
      </c>
      <c r="AE102">
        <f t="shared" si="73"/>
        <v>17.610075770752339</v>
      </c>
      <c r="AF102">
        <f t="shared" si="74"/>
        <v>1.869800342799935</v>
      </c>
      <c r="AG102">
        <f t="shared" si="75"/>
        <v>8.0658425489676535</v>
      </c>
      <c r="AH102">
        <v>589.48816369875522</v>
      </c>
      <c r="AI102">
        <v>575.0800242424242</v>
      </c>
      <c r="AJ102">
        <v>1.719789461842254</v>
      </c>
      <c r="AK102">
        <v>64.097961057381042</v>
      </c>
      <c r="AL102">
        <f t="shared" si="76"/>
        <v>1.8701503451081929</v>
      </c>
      <c r="AM102">
        <v>32.485693990947127</v>
      </c>
      <c r="AN102">
        <v>34.152252727272739</v>
      </c>
      <c r="AO102">
        <v>3.2400604512422523E-5</v>
      </c>
      <c r="AP102">
        <v>90.36402905694564</v>
      </c>
      <c r="AQ102">
        <v>19</v>
      </c>
      <c r="AR102">
        <v>3</v>
      </c>
      <c r="AS102">
        <f t="shared" si="77"/>
        <v>1</v>
      </c>
      <c r="AT102">
        <f t="shared" si="78"/>
        <v>0</v>
      </c>
      <c r="AU102">
        <f t="shared" si="79"/>
        <v>47086.721027254236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1009.4983497992384</v>
      </c>
      <c r="BI102">
        <f t="shared" si="83"/>
        <v>8.0658425489676535</v>
      </c>
      <c r="BJ102" t="e">
        <f t="shared" si="84"/>
        <v>#DIV/0!</v>
      </c>
      <c r="BK102">
        <f t="shared" si="85"/>
        <v>7.9899511976138735E-3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253</v>
      </c>
      <c r="CG102">
        <v>1000</v>
      </c>
      <c r="CH102" t="s">
        <v>414</v>
      </c>
      <c r="CI102">
        <v>1110.1500000000001</v>
      </c>
      <c r="CJ102">
        <v>1175.8634999999999</v>
      </c>
      <c r="CK102">
        <v>1152.67</v>
      </c>
      <c r="CL102">
        <v>1.3005735999999999E-4</v>
      </c>
      <c r="CM102">
        <v>6.5004835999999994E-4</v>
      </c>
      <c r="CN102">
        <v>4.7597999359999997E-2</v>
      </c>
      <c r="CO102">
        <v>5.5000000000000003E-4</v>
      </c>
      <c r="CP102">
        <f t="shared" si="96"/>
        <v>1199.99125</v>
      </c>
      <c r="CQ102">
        <f t="shared" si="97"/>
        <v>1009.4983497992384</v>
      </c>
      <c r="CR102">
        <f t="shared" si="98"/>
        <v>0.84125475898198288</v>
      </c>
      <c r="CS102">
        <f t="shared" si="99"/>
        <v>0.16202168483522725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1658326950.6875</v>
      </c>
      <c r="CZ102">
        <v>552.42875000000004</v>
      </c>
      <c r="DA102">
        <v>569.63149999999996</v>
      </c>
      <c r="DB102">
        <v>34.152349999999998</v>
      </c>
      <c r="DC102">
        <v>32.485924999999988</v>
      </c>
      <c r="DD102">
        <v>554.34762499999999</v>
      </c>
      <c r="DE102">
        <v>33.563625000000002</v>
      </c>
      <c r="DF102">
        <v>650.23350000000005</v>
      </c>
      <c r="DG102">
        <v>101.12350000000001</v>
      </c>
      <c r="DH102">
        <v>9.9958900000000003E-2</v>
      </c>
      <c r="DI102">
        <v>33.902549999999998</v>
      </c>
      <c r="DJ102">
        <v>999.9</v>
      </c>
      <c r="DK102">
        <v>33.866012499999997</v>
      </c>
      <c r="DL102">
        <v>0</v>
      </c>
      <c r="DM102">
        <v>0</v>
      </c>
      <c r="DN102">
        <v>8981.7162500000013</v>
      </c>
      <c r="DO102">
        <v>0</v>
      </c>
      <c r="DP102">
        <v>1839.0337500000001</v>
      </c>
      <c r="DQ102">
        <v>-17.202725000000001</v>
      </c>
      <c r="DR102">
        <v>571.96249999999998</v>
      </c>
      <c r="DS102">
        <v>588.75800000000004</v>
      </c>
      <c r="DT102">
        <v>1.66643125</v>
      </c>
      <c r="DU102">
        <v>569.63149999999996</v>
      </c>
      <c r="DV102">
        <v>32.485924999999988</v>
      </c>
      <c r="DW102">
        <v>3.4536125000000002</v>
      </c>
      <c r="DX102">
        <v>3.2850962500000001</v>
      </c>
      <c r="DY102">
        <v>26.3934</v>
      </c>
      <c r="DZ102">
        <v>25.548224999999999</v>
      </c>
      <c r="EA102">
        <v>1199.99125</v>
      </c>
      <c r="EB102">
        <v>0.95800162500000008</v>
      </c>
      <c r="EC102">
        <v>4.1998837499999997E-2</v>
      </c>
      <c r="ED102">
        <v>0</v>
      </c>
      <c r="EE102">
        <v>599.59825000000001</v>
      </c>
      <c r="EF102">
        <v>5.0001600000000002</v>
      </c>
      <c r="EG102">
        <v>8739.0812499999993</v>
      </c>
      <c r="EH102">
        <v>9515.1162499999991</v>
      </c>
      <c r="EI102">
        <v>48.398249999999997</v>
      </c>
      <c r="EJ102">
        <v>51.085624999999993</v>
      </c>
      <c r="EK102">
        <v>49.601500000000001</v>
      </c>
      <c r="EL102">
        <v>49.460624999999993</v>
      </c>
      <c r="EM102">
        <v>50.03875</v>
      </c>
      <c r="EN102">
        <v>1144.80125</v>
      </c>
      <c r="EO102">
        <v>50.19</v>
      </c>
      <c r="EP102">
        <v>0</v>
      </c>
      <c r="EQ102">
        <v>769464.60000014305</v>
      </c>
      <c r="ER102">
        <v>0</v>
      </c>
      <c r="ES102">
        <v>597.97453846153849</v>
      </c>
      <c r="ET102">
        <v>18.311111116937109</v>
      </c>
      <c r="EU102">
        <v>208.85846157140671</v>
      </c>
      <c r="EV102">
        <v>8722.0934615384613</v>
      </c>
      <c r="EW102">
        <v>15</v>
      </c>
      <c r="EX102">
        <v>1658316094</v>
      </c>
      <c r="EY102" t="s">
        <v>416</v>
      </c>
      <c r="EZ102">
        <v>1658316090.5</v>
      </c>
      <c r="FA102">
        <v>1658316094</v>
      </c>
      <c r="FB102">
        <v>11</v>
      </c>
      <c r="FC102">
        <v>-0.13300000000000001</v>
      </c>
      <c r="FD102">
        <v>0.107</v>
      </c>
      <c r="FE102">
        <v>-1.72</v>
      </c>
      <c r="FF102">
        <v>0.44</v>
      </c>
      <c r="FG102">
        <v>415</v>
      </c>
      <c r="FH102">
        <v>29</v>
      </c>
      <c r="FI102">
        <v>0.15</v>
      </c>
      <c r="FJ102">
        <v>0.28000000000000003</v>
      </c>
      <c r="FK102">
        <v>-17.046760975609761</v>
      </c>
      <c r="FL102">
        <v>-1.347217421602813</v>
      </c>
      <c r="FM102">
        <v>0.13594659618277441</v>
      </c>
      <c r="FN102">
        <v>0</v>
      </c>
      <c r="FO102">
        <v>596.91461764705889</v>
      </c>
      <c r="FP102">
        <v>18.09783041505229</v>
      </c>
      <c r="FQ102">
        <v>1.7857503615584791</v>
      </c>
      <c r="FR102">
        <v>0</v>
      </c>
      <c r="FS102">
        <v>1.665963658536586</v>
      </c>
      <c r="FT102">
        <v>-4.2062508710803692E-2</v>
      </c>
      <c r="FU102">
        <v>6.1417907756763663E-3</v>
      </c>
      <c r="FV102">
        <v>1</v>
      </c>
      <c r="FW102">
        <v>1</v>
      </c>
      <c r="FX102">
        <v>3</v>
      </c>
      <c r="FY102" t="s">
        <v>436</v>
      </c>
      <c r="FZ102">
        <v>3.36911</v>
      </c>
      <c r="GA102">
        <v>2.89377</v>
      </c>
      <c r="GB102">
        <v>0.121311</v>
      </c>
      <c r="GC102">
        <v>0.12554299999999999</v>
      </c>
      <c r="GD102">
        <v>0.140322</v>
      </c>
      <c r="GE102">
        <v>0.13874800000000001</v>
      </c>
      <c r="GF102">
        <v>30315.200000000001</v>
      </c>
      <c r="GG102">
        <v>26240.3</v>
      </c>
      <c r="GH102">
        <v>30839.599999999999</v>
      </c>
      <c r="GI102">
        <v>27972.3</v>
      </c>
      <c r="GJ102">
        <v>34931.199999999997</v>
      </c>
      <c r="GK102">
        <v>33991.699999999997</v>
      </c>
      <c r="GL102">
        <v>40201.599999999999</v>
      </c>
      <c r="GM102">
        <v>38989.199999999997</v>
      </c>
      <c r="GN102">
        <v>2.2943699999999998</v>
      </c>
      <c r="GO102">
        <v>1.5873699999999999</v>
      </c>
      <c r="GP102">
        <v>0</v>
      </c>
      <c r="GQ102">
        <v>5.0030600000000001E-2</v>
      </c>
      <c r="GR102">
        <v>999.9</v>
      </c>
      <c r="GS102">
        <v>33.052100000000003</v>
      </c>
      <c r="GT102">
        <v>64.599999999999994</v>
      </c>
      <c r="GU102">
        <v>37.799999999999997</v>
      </c>
      <c r="GV102">
        <v>42.070399999999999</v>
      </c>
      <c r="GW102">
        <v>50.7102</v>
      </c>
      <c r="GX102">
        <v>40.933500000000002</v>
      </c>
      <c r="GY102">
        <v>1</v>
      </c>
      <c r="GZ102">
        <v>0.67761199999999999</v>
      </c>
      <c r="HA102">
        <v>1.7865599999999999</v>
      </c>
      <c r="HB102">
        <v>20.199000000000002</v>
      </c>
      <c r="HC102">
        <v>5.2144399999999997</v>
      </c>
      <c r="HD102">
        <v>11.974</v>
      </c>
      <c r="HE102">
        <v>4.9897999999999998</v>
      </c>
      <c r="HF102">
        <v>3.2925</v>
      </c>
      <c r="HG102">
        <v>8352.5</v>
      </c>
      <c r="HH102">
        <v>9999</v>
      </c>
      <c r="HI102">
        <v>9999</v>
      </c>
      <c r="HJ102">
        <v>970.7</v>
      </c>
      <c r="HK102">
        <v>4.9712399999999999</v>
      </c>
      <c r="HL102">
        <v>1.8741099999999999</v>
      </c>
      <c r="HM102">
        <v>1.87042</v>
      </c>
      <c r="HN102">
        <v>1.86998</v>
      </c>
      <c r="HO102">
        <v>1.87469</v>
      </c>
      <c r="HP102">
        <v>1.87134</v>
      </c>
      <c r="HQ102">
        <v>1.86683</v>
      </c>
      <c r="HR102">
        <v>1.8778900000000001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-1.925</v>
      </c>
      <c r="IG102">
        <v>0.58879999999999999</v>
      </c>
      <c r="IH102">
        <v>-1.4143203888967211</v>
      </c>
      <c r="II102">
        <v>1.7196870422270779E-5</v>
      </c>
      <c r="IJ102">
        <v>-2.1741833173098589E-6</v>
      </c>
      <c r="IK102">
        <v>9.0595066644434051E-10</v>
      </c>
      <c r="IL102">
        <v>-5.0132855213330413E-2</v>
      </c>
      <c r="IM102">
        <v>-1.2435942757381079E-3</v>
      </c>
      <c r="IN102">
        <v>8.3241555849602686E-4</v>
      </c>
      <c r="IO102">
        <v>-6.8006265696850886E-6</v>
      </c>
      <c r="IP102">
        <v>17</v>
      </c>
      <c r="IQ102">
        <v>2050</v>
      </c>
      <c r="IR102">
        <v>3</v>
      </c>
      <c r="IS102">
        <v>34</v>
      </c>
      <c r="IT102">
        <v>181</v>
      </c>
      <c r="IU102">
        <v>181</v>
      </c>
      <c r="IV102">
        <v>1.3769499999999999</v>
      </c>
      <c r="IW102">
        <v>2.5549300000000001</v>
      </c>
      <c r="IX102">
        <v>1.49902</v>
      </c>
      <c r="IY102">
        <v>2.2961399999999998</v>
      </c>
      <c r="IZ102">
        <v>1.69678</v>
      </c>
      <c r="JA102">
        <v>2.3974600000000001</v>
      </c>
      <c r="JB102">
        <v>42.324100000000001</v>
      </c>
      <c r="JC102">
        <v>13.7818</v>
      </c>
      <c r="JD102">
        <v>18</v>
      </c>
      <c r="JE102">
        <v>688.25800000000004</v>
      </c>
      <c r="JF102">
        <v>297.49200000000002</v>
      </c>
      <c r="JG102">
        <v>29.999099999999999</v>
      </c>
      <c r="JH102">
        <v>36.099299999999999</v>
      </c>
      <c r="JI102">
        <v>29.999700000000001</v>
      </c>
      <c r="JJ102">
        <v>35.953499999999998</v>
      </c>
      <c r="JK102">
        <v>35.947000000000003</v>
      </c>
      <c r="JL102">
        <v>27.616800000000001</v>
      </c>
      <c r="JM102">
        <v>29.1615</v>
      </c>
      <c r="JN102">
        <v>87.537400000000005</v>
      </c>
      <c r="JO102">
        <v>30</v>
      </c>
      <c r="JP102">
        <v>585.36800000000005</v>
      </c>
      <c r="JQ102">
        <v>32.570399999999999</v>
      </c>
      <c r="JR102">
        <v>98.281700000000001</v>
      </c>
      <c r="JS102">
        <v>98.192899999999995</v>
      </c>
    </row>
    <row r="103" spans="1:279" x14ac:dyDescent="0.2">
      <c r="A103">
        <v>88</v>
      </c>
      <c r="B103">
        <v>1658326957</v>
      </c>
      <c r="C103">
        <v>347.5</v>
      </c>
      <c r="D103" t="s">
        <v>595</v>
      </c>
      <c r="E103" t="s">
        <v>596</v>
      </c>
      <c r="F103">
        <v>4</v>
      </c>
      <c r="G103">
        <v>1658326955</v>
      </c>
      <c r="H103">
        <f t="shared" si="50"/>
        <v>1.8681028614942205E-3</v>
      </c>
      <c r="I103">
        <f t="shared" si="51"/>
        <v>1.8681028614942206</v>
      </c>
      <c r="J103">
        <f t="shared" si="52"/>
        <v>8.1459770362634014</v>
      </c>
      <c r="K103">
        <f t="shared" si="53"/>
        <v>559.54385714285718</v>
      </c>
      <c r="L103">
        <f t="shared" si="54"/>
        <v>412.28488593012361</v>
      </c>
      <c r="M103">
        <f t="shared" si="55"/>
        <v>41.732615238089103</v>
      </c>
      <c r="N103">
        <f t="shared" si="56"/>
        <v>56.638575159742459</v>
      </c>
      <c r="O103">
        <f t="shared" si="57"/>
        <v>0.10005977800792359</v>
      </c>
      <c r="P103">
        <f t="shared" si="58"/>
        <v>2.7680336138768475</v>
      </c>
      <c r="Q103">
        <f t="shared" si="59"/>
        <v>9.8092950725860981E-2</v>
      </c>
      <c r="R103">
        <f t="shared" si="60"/>
        <v>6.1481585737093641E-2</v>
      </c>
      <c r="S103">
        <f t="shared" si="61"/>
        <v>194.41961661252031</v>
      </c>
      <c r="T103">
        <f t="shared" si="62"/>
        <v>34.593108622845683</v>
      </c>
      <c r="U103">
        <f t="shared" si="63"/>
        <v>33.85924285714286</v>
      </c>
      <c r="V103">
        <f t="shared" si="64"/>
        <v>5.3012025661044877</v>
      </c>
      <c r="W103">
        <f t="shared" si="65"/>
        <v>65.06066516486375</v>
      </c>
      <c r="X103">
        <f t="shared" si="66"/>
        <v>3.4568903872026135</v>
      </c>
      <c r="Y103">
        <f t="shared" si="67"/>
        <v>5.3133339144978793</v>
      </c>
      <c r="Z103">
        <f t="shared" si="68"/>
        <v>1.8443121789018742</v>
      </c>
      <c r="AA103">
        <f t="shared" si="69"/>
        <v>-82.383336191895125</v>
      </c>
      <c r="AB103">
        <f t="shared" si="70"/>
        <v>6.1099119142327822</v>
      </c>
      <c r="AC103">
        <f t="shared" si="71"/>
        <v>0.50989334370828798</v>
      </c>
      <c r="AD103">
        <f t="shared" si="72"/>
        <v>118.65608567856626</v>
      </c>
      <c r="AE103">
        <f t="shared" si="73"/>
        <v>17.356819196933131</v>
      </c>
      <c r="AF103">
        <f t="shared" si="74"/>
        <v>1.8684776678072208</v>
      </c>
      <c r="AG103">
        <f t="shared" si="75"/>
        <v>8.1459770362634014</v>
      </c>
      <c r="AH103">
        <v>596.07350735333432</v>
      </c>
      <c r="AI103">
        <v>581.81501818181812</v>
      </c>
      <c r="AJ103">
        <v>1.6622170598785859</v>
      </c>
      <c r="AK103">
        <v>64.097961057381042</v>
      </c>
      <c r="AL103">
        <f t="shared" si="76"/>
        <v>1.8681028614942206</v>
      </c>
      <c r="AM103">
        <v>32.485654933596017</v>
      </c>
      <c r="AN103">
        <v>34.150506666666651</v>
      </c>
      <c r="AO103">
        <v>-1.532402246327775E-5</v>
      </c>
      <c r="AP103">
        <v>90.36402905694564</v>
      </c>
      <c r="AQ103">
        <v>19</v>
      </c>
      <c r="AR103">
        <v>3</v>
      </c>
      <c r="AS103">
        <f t="shared" si="77"/>
        <v>1</v>
      </c>
      <c r="AT103">
        <f t="shared" si="78"/>
        <v>0</v>
      </c>
      <c r="AU103">
        <f t="shared" si="79"/>
        <v>47208.802706411458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1009.4720997992333</v>
      </c>
      <c r="BI103">
        <f t="shared" si="83"/>
        <v>8.1459770362634014</v>
      </c>
      <c r="BJ103" t="e">
        <f t="shared" si="84"/>
        <v>#DIV/0!</v>
      </c>
      <c r="BK103">
        <f t="shared" si="85"/>
        <v>8.0695415335238063E-3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253</v>
      </c>
      <c r="CG103">
        <v>1000</v>
      </c>
      <c r="CH103" t="s">
        <v>414</v>
      </c>
      <c r="CI103">
        <v>1110.1500000000001</v>
      </c>
      <c r="CJ103">
        <v>1175.8634999999999</v>
      </c>
      <c r="CK103">
        <v>1152.67</v>
      </c>
      <c r="CL103">
        <v>1.3005735999999999E-4</v>
      </c>
      <c r="CM103">
        <v>6.5004835999999994E-4</v>
      </c>
      <c r="CN103">
        <v>4.7597999359999997E-2</v>
      </c>
      <c r="CO103">
        <v>5.5000000000000003E-4</v>
      </c>
      <c r="CP103">
        <f t="shared" si="96"/>
        <v>1199.96</v>
      </c>
      <c r="CQ103">
        <f t="shared" si="97"/>
        <v>1009.4720997992333</v>
      </c>
      <c r="CR103">
        <f t="shared" si="98"/>
        <v>0.84125479165908301</v>
      </c>
      <c r="CS103">
        <f t="shared" si="99"/>
        <v>0.16202174790203033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1658326955</v>
      </c>
      <c r="CZ103">
        <v>559.54385714285718</v>
      </c>
      <c r="DA103">
        <v>576.52300000000002</v>
      </c>
      <c r="DB103">
        <v>34.151314285714292</v>
      </c>
      <c r="DC103">
        <v>32.48621428571429</v>
      </c>
      <c r="DD103">
        <v>561.4734285714286</v>
      </c>
      <c r="DE103">
        <v>33.562628571428569</v>
      </c>
      <c r="DF103">
        <v>650.29128571428566</v>
      </c>
      <c r="DG103">
        <v>101.1227142857143</v>
      </c>
      <c r="DH103">
        <v>0.1000485714285714</v>
      </c>
      <c r="DI103">
        <v>33.900185714285712</v>
      </c>
      <c r="DJ103">
        <v>999.89999999999986</v>
      </c>
      <c r="DK103">
        <v>33.85924285714286</v>
      </c>
      <c r="DL103">
        <v>0</v>
      </c>
      <c r="DM103">
        <v>0</v>
      </c>
      <c r="DN103">
        <v>9005.3585714285709</v>
      </c>
      <c r="DO103">
        <v>0</v>
      </c>
      <c r="DP103">
        <v>1839.1457142857139</v>
      </c>
      <c r="DQ103">
        <v>-16.979214285714281</v>
      </c>
      <c r="DR103">
        <v>579.32871428571434</v>
      </c>
      <c r="DS103">
        <v>595.88099999999997</v>
      </c>
      <c r="DT103">
        <v>1.6651042857142859</v>
      </c>
      <c r="DU103">
        <v>576.52300000000002</v>
      </c>
      <c r="DV103">
        <v>32.48621428571429</v>
      </c>
      <c r="DW103">
        <v>3.4534785714285721</v>
      </c>
      <c r="DX103">
        <v>3.2850985714285721</v>
      </c>
      <c r="DY103">
        <v>26.392757142857139</v>
      </c>
      <c r="DZ103">
        <v>25.548214285714291</v>
      </c>
      <c r="EA103">
        <v>1199.96</v>
      </c>
      <c r="EB103">
        <v>0.95799985714285718</v>
      </c>
      <c r="EC103">
        <v>4.2000557142857137E-2</v>
      </c>
      <c r="ED103">
        <v>0</v>
      </c>
      <c r="EE103">
        <v>600.78885714285718</v>
      </c>
      <c r="EF103">
        <v>5.0001600000000002</v>
      </c>
      <c r="EG103">
        <v>8753.5742857142868</v>
      </c>
      <c r="EH103">
        <v>9514.8614285714284</v>
      </c>
      <c r="EI103">
        <v>48.375</v>
      </c>
      <c r="EJ103">
        <v>51.071000000000012</v>
      </c>
      <c r="EK103">
        <v>49.58014285714286</v>
      </c>
      <c r="EL103">
        <v>49.473000000000013</v>
      </c>
      <c r="EM103">
        <v>50.062285714285721</v>
      </c>
      <c r="EN103">
        <v>1144.77</v>
      </c>
      <c r="EO103">
        <v>50.19</v>
      </c>
      <c r="EP103">
        <v>0</v>
      </c>
      <c r="EQ103">
        <v>769468.20000004768</v>
      </c>
      <c r="ER103">
        <v>0</v>
      </c>
      <c r="ES103">
        <v>599.06853846153842</v>
      </c>
      <c r="ET103">
        <v>18.552683738420779</v>
      </c>
      <c r="EU103">
        <v>205.17846127053119</v>
      </c>
      <c r="EV103">
        <v>8734.4834615384625</v>
      </c>
      <c r="EW103">
        <v>15</v>
      </c>
      <c r="EX103">
        <v>1658316094</v>
      </c>
      <c r="EY103" t="s">
        <v>416</v>
      </c>
      <c r="EZ103">
        <v>1658316090.5</v>
      </c>
      <c r="FA103">
        <v>1658316094</v>
      </c>
      <c r="FB103">
        <v>11</v>
      </c>
      <c r="FC103">
        <v>-0.13300000000000001</v>
      </c>
      <c r="FD103">
        <v>0.107</v>
      </c>
      <c r="FE103">
        <v>-1.72</v>
      </c>
      <c r="FF103">
        <v>0.44</v>
      </c>
      <c r="FG103">
        <v>415</v>
      </c>
      <c r="FH103">
        <v>29</v>
      </c>
      <c r="FI103">
        <v>0.15</v>
      </c>
      <c r="FJ103">
        <v>0.28000000000000003</v>
      </c>
      <c r="FK103">
        <v>-17.08656829268293</v>
      </c>
      <c r="FL103">
        <v>-0.40510034843203863</v>
      </c>
      <c r="FM103">
        <v>0.1004807454896621</v>
      </c>
      <c r="FN103">
        <v>1</v>
      </c>
      <c r="FO103">
        <v>598.17458823529421</v>
      </c>
      <c r="FP103">
        <v>18.319052698492239</v>
      </c>
      <c r="FQ103">
        <v>1.807436014938534</v>
      </c>
      <c r="FR103">
        <v>0</v>
      </c>
      <c r="FS103">
        <v>1.663989024390244</v>
      </c>
      <c r="FT103">
        <v>-1.1822299651581419E-3</v>
      </c>
      <c r="FU103">
        <v>3.7017621412814509E-3</v>
      </c>
      <c r="FV103">
        <v>1</v>
      </c>
      <c r="FW103">
        <v>2</v>
      </c>
      <c r="FX103">
        <v>3</v>
      </c>
      <c r="FY103" t="s">
        <v>417</v>
      </c>
      <c r="FZ103">
        <v>3.3689100000000001</v>
      </c>
      <c r="GA103">
        <v>2.89371</v>
      </c>
      <c r="GB103">
        <v>0.122318</v>
      </c>
      <c r="GC103">
        <v>0.12650800000000001</v>
      </c>
      <c r="GD103">
        <v>0.140315</v>
      </c>
      <c r="GE103">
        <v>0.13875499999999999</v>
      </c>
      <c r="GF103">
        <v>30279.5</v>
      </c>
      <c r="GG103">
        <v>26212</v>
      </c>
      <c r="GH103">
        <v>30838.7</v>
      </c>
      <c r="GI103">
        <v>27973</v>
      </c>
      <c r="GJ103">
        <v>34930.199999999997</v>
      </c>
      <c r="GK103">
        <v>33992.400000000001</v>
      </c>
      <c r="GL103">
        <v>40200</v>
      </c>
      <c r="GM103">
        <v>38990.400000000001</v>
      </c>
      <c r="GN103">
        <v>2.2946200000000001</v>
      </c>
      <c r="GO103">
        <v>1.5875300000000001</v>
      </c>
      <c r="GP103">
        <v>0</v>
      </c>
      <c r="GQ103">
        <v>5.05894E-2</v>
      </c>
      <c r="GR103">
        <v>999.9</v>
      </c>
      <c r="GS103">
        <v>33.041600000000003</v>
      </c>
      <c r="GT103">
        <v>64.599999999999994</v>
      </c>
      <c r="GU103">
        <v>37.799999999999997</v>
      </c>
      <c r="GV103">
        <v>42.067999999999998</v>
      </c>
      <c r="GW103">
        <v>50.560200000000002</v>
      </c>
      <c r="GX103">
        <v>40.829300000000003</v>
      </c>
      <c r="GY103">
        <v>1</v>
      </c>
      <c r="GZ103">
        <v>0.67730400000000002</v>
      </c>
      <c r="HA103">
        <v>1.7793300000000001</v>
      </c>
      <c r="HB103">
        <v>20.199200000000001</v>
      </c>
      <c r="HC103">
        <v>5.2147399999999999</v>
      </c>
      <c r="HD103">
        <v>11.974</v>
      </c>
      <c r="HE103">
        <v>4.9897</v>
      </c>
      <c r="HF103">
        <v>3.2924799999999999</v>
      </c>
      <c r="HG103">
        <v>8352.5</v>
      </c>
      <c r="HH103">
        <v>9999</v>
      </c>
      <c r="HI103">
        <v>9999</v>
      </c>
      <c r="HJ103">
        <v>970.7</v>
      </c>
      <c r="HK103">
        <v>4.9712800000000001</v>
      </c>
      <c r="HL103">
        <v>1.87409</v>
      </c>
      <c r="HM103">
        <v>1.87042</v>
      </c>
      <c r="HN103">
        <v>1.86998</v>
      </c>
      <c r="HO103">
        <v>1.87469</v>
      </c>
      <c r="HP103">
        <v>1.87134</v>
      </c>
      <c r="HQ103">
        <v>1.8668400000000001</v>
      </c>
      <c r="HR103">
        <v>1.8778900000000001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-1.9350000000000001</v>
      </c>
      <c r="IG103">
        <v>0.5887</v>
      </c>
      <c r="IH103">
        <v>-1.4143203888967211</v>
      </c>
      <c r="II103">
        <v>1.7196870422270779E-5</v>
      </c>
      <c r="IJ103">
        <v>-2.1741833173098589E-6</v>
      </c>
      <c r="IK103">
        <v>9.0595066644434051E-10</v>
      </c>
      <c r="IL103">
        <v>-5.0132855213330413E-2</v>
      </c>
      <c r="IM103">
        <v>-1.2435942757381079E-3</v>
      </c>
      <c r="IN103">
        <v>8.3241555849602686E-4</v>
      </c>
      <c r="IO103">
        <v>-6.8006265696850886E-6</v>
      </c>
      <c r="IP103">
        <v>17</v>
      </c>
      <c r="IQ103">
        <v>2050</v>
      </c>
      <c r="IR103">
        <v>3</v>
      </c>
      <c r="IS103">
        <v>34</v>
      </c>
      <c r="IT103">
        <v>181.1</v>
      </c>
      <c r="IU103">
        <v>181.1</v>
      </c>
      <c r="IV103">
        <v>1.38916</v>
      </c>
      <c r="IW103">
        <v>2.5561500000000001</v>
      </c>
      <c r="IX103">
        <v>1.49902</v>
      </c>
      <c r="IY103">
        <v>2.2961399999999998</v>
      </c>
      <c r="IZ103">
        <v>1.69678</v>
      </c>
      <c r="JA103">
        <v>2.31934</v>
      </c>
      <c r="JB103">
        <v>42.324100000000001</v>
      </c>
      <c r="JC103">
        <v>13.773</v>
      </c>
      <c r="JD103">
        <v>18</v>
      </c>
      <c r="JE103">
        <v>688.41600000000005</v>
      </c>
      <c r="JF103">
        <v>297.54199999999997</v>
      </c>
      <c r="JG103">
        <v>29.9986</v>
      </c>
      <c r="JH103">
        <v>36.095999999999997</v>
      </c>
      <c r="JI103">
        <v>29.9998</v>
      </c>
      <c r="JJ103">
        <v>35.949300000000001</v>
      </c>
      <c r="JK103">
        <v>35.941800000000001</v>
      </c>
      <c r="JL103">
        <v>27.874199999999998</v>
      </c>
      <c r="JM103">
        <v>29.1615</v>
      </c>
      <c r="JN103">
        <v>87.537400000000005</v>
      </c>
      <c r="JO103">
        <v>30</v>
      </c>
      <c r="JP103">
        <v>592.077</v>
      </c>
      <c r="JQ103">
        <v>32.584299999999999</v>
      </c>
      <c r="JR103">
        <v>98.278300000000002</v>
      </c>
      <c r="JS103">
        <v>98.195700000000002</v>
      </c>
    </row>
    <row r="104" spans="1:279" x14ac:dyDescent="0.2">
      <c r="A104">
        <v>89</v>
      </c>
      <c r="B104">
        <v>1658326961</v>
      </c>
      <c r="C104">
        <v>351.5</v>
      </c>
      <c r="D104" t="s">
        <v>597</v>
      </c>
      <c r="E104" t="s">
        <v>598</v>
      </c>
      <c r="F104">
        <v>4</v>
      </c>
      <c r="G104">
        <v>1658326958.6875</v>
      </c>
      <c r="H104">
        <f t="shared" si="50"/>
        <v>1.8668587170277676E-3</v>
      </c>
      <c r="I104">
        <f t="shared" si="51"/>
        <v>1.8668587170277675</v>
      </c>
      <c r="J104">
        <f t="shared" si="52"/>
        <v>8.3327179127848012</v>
      </c>
      <c r="K104">
        <f t="shared" si="53"/>
        <v>565.33712500000001</v>
      </c>
      <c r="L104">
        <f t="shared" si="54"/>
        <v>414.64960925894604</v>
      </c>
      <c r="M104">
        <f t="shared" si="55"/>
        <v>41.97164767071262</v>
      </c>
      <c r="N104">
        <f t="shared" si="56"/>
        <v>57.224533909678797</v>
      </c>
      <c r="O104">
        <f t="shared" si="57"/>
        <v>9.9873308640376343E-2</v>
      </c>
      <c r="P104">
        <f t="shared" si="58"/>
        <v>2.7668509208795364</v>
      </c>
      <c r="Q104">
        <f t="shared" si="59"/>
        <v>9.791290793889508E-2</v>
      </c>
      <c r="R104">
        <f t="shared" si="60"/>
        <v>6.1368496627068767E-2</v>
      </c>
      <c r="S104">
        <f t="shared" si="61"/>
        <v>194.42739711253606</v>
      </c>
      <c r="T104">
        <f t="shared" si="62"/>
        <v>34.599168563277367</v>
      </c>
      <c r="U104">
        <f t="shared" si="63"/>
        <v>33.866124999999997</v>
      </c>
      <c r="V104">
        <f t="shared" si="64"/>
        <v>5.3032400558328074</v>
      </c>
      <c r="W104">
        <f t="shared" si="65"/>
        <v>65.039367228418584</v>
      </c>
      <c r="X104">
        <f t="shared" si="66"/>
        <v>3.4568009135951709</v>
      </c>
      <c r="Y104">
        <f t="shared" si="67"/>
        <v>5.3149362623022895</v>
      </c>
      <c r="Z104">
        <f t="shared" si="68"/>
        <v>1.8464391422376365</v>
      </c>
      <c r="AA104">
        <f t="shared" si="69"/>
        <v>-82.328469420924549</v>
      </c>
      <c r="AB104">
        <f t="shared" si="70"/>
        <v>5.8864816979292529</v>
      </c>
      <c r="AC104">
        <f t="shared" si="71"/>
        <v>0.49148681009945727</v>
      </c>
      <c r="AD104">
        <f t="shared" si="72"/>
        <v>118.47689619964021</v>
      </c>
      <c r="AE104">
        <f t="shared" si="73"/>
        <v>17.414583256192024</v>
      </c>
      <c r="AF104">
        <f t="shared" si="74"/>
        <v>1.8647427025764045</v>
      </c>
      <c r="AG104">
        <f t="shared" si="75"/>
        <v>8.3327179127848012</v>
      </c>
      <c r="AH104">
        <v>602.63890316829657</v>
      </c>
      <c r="AI104">
        <v>588.29319999999973</v>
      </c>
      <c r="AJ104">
        <v>1.6390009353604149</v>
      </c>
      <c r="AK104">
        <v>64.097961057381042</v>
      </c>
      <c r="AL104">
        <f t="shared" si="76"/>
        <v>1.8668587170277675</v>
      </c>
      <c r="AM104">
        <v>32.488117368099793</v>
      </c>
      <c r="AN104">
        <v>34.151875757575738</v>
      </c>
      <c r="AO104">
        <v>-2.0389762288340398E-5</v>
      </c>
      <c r="AP104">
        <v>90.36402905694564</v>
      </c>
      <c r="AQ104">
        <v>19</v>
      </c>
      <c r="AR104">
        <v>3</v>
      </c>
      <c r="AS104">
        <f t="shared" si="77"/>
        <v>1</v>
      </c>
      <c r="AT104">
        <f t="shared" si="78"/>
        <v>0</v>
      </c>
      <c r="AU104">
        <f t="shared" si="79"/>
        <v>47175.529352789126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1009.5130497992413</v>
      </c>
      <c r="BI104">
        <f t="shared" si="83"/>
        <v>8.3327179127848012</v>
      </c>
      <c r="BJ104" t="e">
        <f t="shared" si="84"/>
        <v>#DIV/0!</v>
      </c>
      <c r="BK104">
        <f t="shared" si="85"/>
        <v>8.2541953414489323E-3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253</v>
      </c>
      <c r="CG104">
        <v>1000</v>
      </c>
      <c r="CH104" t="s">
        <v>414</v>
      </c>
      <c r="CI104">
        <v>1110.1500000000001</v>
      </c>
      <c r="CJ104">
        <v>1175.8634999999999</v>
      </c>
      <c r="CK104">
        <v>1152.67</v>
      </c>
      <c r="CL104">
        <v>1.3005735999999999E-4</v>
      </c>
      <c r="CM104">
        <v>6.5004835999999994E-4</v>
      </c>
      <c r="CN104">
        <v>4.7597999359999997E-2</v>
      </c>
      <c r="CO104">
        <v>5.5000000000000003E-4</v>
      </c>
      <c r="CP104">
        <f t="shared" si="96"/>
        <v>1200.00875</v>
      </c>
      <c r="CQ104">
        <f t="shared" si="97"/>
        <v>1009.5130497992413</v>
      </c>
      <c r="CR104">
        <f t="shared" si="98"/>
        <v>0.84125474068355033</v>
      </c>
      <c r="CS104">
        <f t="shared" si="99"/>
        <v>0.1620216495192523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1658326958.6875</v>
      </c>
      <c r="CZ104">
        <v>565.33712500000001</v>
      </c>
      <c r="DA104">
        <v>582.37750000000005</v>
      </c>
      <c r="DB104">
        <v>34.150700000000001</v>
      </c>
      <c r="DC104">
        <v>32.488937500000013</v>
      </c>
      <c r="DD104">
        <v>567.27562499999999</v>
      </c>
      <c r="DE104">
        <v>33.561999999999998</v>
      </c>
      <c r="DF104">
        <v>650.29525000000001</v>
      </c>
      <c r="DG104">
        <v>101.122</v>
      </c>
      <c r="DH104">
        <v>9.9963637499999994E-2</v>
      </c>
      <c r="DI104">
        <v>33.905587500000003</v>
      </c>
      <c r="DJ104">
        <v>999.9</v>
      </c>
      <c r="DK104">
        <v>33.866124999999997</v>
      </c>
      <c r="DL104">
        <v>0</v>
      </c>
      <c r="DM104">
        <v>0</v>
      </c>
      <c r="DN104">
        <v>8999.1387500000019</v>
      </c>
      <c r="DO104">
        <v>0</v>
      </c>
      <c r="DP104">
        <v>1840.855</v>
      </c>
      <c r="DQ104">
        <v>-17.040637499999999</v>
      </c>
      <c r="DR104">
        <v>585.32624999999996</v>
      </c>
      <c r="DS104">
        <v>601.93374999999992</v>
      </c>
      <c r="DT104">
        <v>1.661735</v>
      </c>
      <c r="DU104">
        <v>582.37750000000005</v>
      </c>
      <c r="DV104">
        <v>32.488937500000013</v>
      </c>
      <c r="DW104">
        <v>3.4533900000000002</v>
      </c>
      <c r="DX104">
        <v>3.2853512500000002</v>
      </c>
      <c r="DY104">
        <v>26.392325</v>
      </c>
      <c r="DZ104">
        <v>25.549512499999999</v>
      </c>
      <c r="EA104">
        <v>1200.00875</v>
      </c>
      <c r="EB104">
        <v>0.95800162500000008</v>
      </c>
      <c r="EC104">
        <v>4.1998837499999997E-2</v>
      </c>
      <c r="ED104">
        <v>0</v>
      </c>
      <c r="EE104">
        <v>601.76737500000002</v>
      </c>
      <c r="EF104">
        <v>5.0001600000000002</v>
      </c>
      <c r="EG104">
        <v>8766.1212500000001</v>
      </c>
      <c r="EH104">
        <v>9515.2562500000022</v>
      </c>
      <c r="EI104">
        <v>48.351374999999997</v>
      </c>
      <c r="EJ104">
        <v>51.061999999999998</v>
      </c>
      <c r="EK104">
        <v>49.562249999999999</v>
      </c>
      <c r="EL104">
        <v>49.476374999999997</v>
      </c>
      <c r="EM104">
        <v>50.038749999999993</v>
      </c>
      <c r="EN104">
        <v>1144.8187499999999</v>
      </c>
      <c r="EO104">
        <v>50.19</v>
      </c>
      <c r="EP104">
        <v>0</v>
      </c>
      <c r="EQ104">
        <v>769472.40000009537</v>
      </c>
      <c r="ER104">
        <v>0</v>
      </c>
      <c r="ES104">
        <v>600.41495999999995</v>
      </c>
      <c r="ET104">
        <v>17.328769232614629</v>
      </c>
      <c r="EU104">
        <v>202.1761538367974</v>
      </c>
      <c r="EV104">
        <v>8749.8244000000013</v>
      </c>
      <c r="EW104">
        <v>15</v>
      </c>
      <c r="EX104">
        <v>1658316094</v>
      </c>
      <c r="EY104" t="s">
        <v>416</v>
      </c>
      <c r="EZ104">
        <v>1658316090.5</v>
      </c>
      <c r="FA104">
        <v>1658316094</v>
      </c>
      <c r="FB104">
        <v>11</v>
      </c>
      <c r="FC104">
        <v>-0.13300000000000001</v>
      </c>
      <c r="FD104">
        <v>0.107</v>
      </c>
      <c r="FE104">
        <v>-1.72</v>
      </c>
      <c r="FF104">
        <v>0.44</v>
      </c>
      <c r="FG104">
        <v>415</v>
      </c>
      <c r="FH104">
        <v>29</v>
      </c>
      <c r="FI104">
        <v>0.15</v>
      </c>
      <c r="FJ104">
        <v>0.28000000000000003</v>
      </c>
      <c r="FK104">
        <v>-17.09533658536585</v>
      </c>
      <c r="FL104">
        <v>0.31584668989542858</v>
      </c>
      <c r="FM104">
        <v>9.6971760425639611E-2</v>
      </c>
      <c r="FN104">
        <v>1</v>
      </c>
      <c r="FO104">
        <v>599.2328235294118</v>
      </c>
      <c r="FP104">
        <v>18.038258212990929</v>
      </c>
      <c r="FQ104">
        <v>1.780927954922062</v>
      </c>
      <c r="FR104">
        <v>0</v>
      </c>
      <c r="FS104">
        <v>1.662969512195122</v>
      </c>
      <c r="FT104">
        <v>6.3821602787469687E-3</v>
      </c>
      <c r="FU104">
        <v>3.321822854867422E-3</v>
      </c>
      <c r="FV104">
        <v>1</v>
      </c>
      <c r="FW104">
        <v>2</v>
      </c>
      <c r="FX104">
        <v>3</v>
      </c>
      <c r="FY104" t="s">
        <v>417</v>
      </c>
      <c r="FZ104">
        <v>3.3689900000000002</v>
      </c>
      <c r="GA104">
        <v>2.8936999999999999</v>
      </c>
      <c r="GB104">
        <v>0.123306</v>
      </c>
      <c r="GC104">
        <v>0.12754399999999999</v>
      </c>
      <c r="GD104">
        <v>0.14032500000000001</v>
      </c>
      <c r="GE104">
        <v>0.138768</v>
      </c>
      <c r="GF104">
        <v>30245.7</v>
      </c>
      <c r="GG104">
        <v>26181</v>
      </c>
      <c r="GH104">
        <v>30839</v>
      </c>
      <c r="GI104">
        <v>27973.200000000001</v>
      </c>
      <c r="GJ104">
        <v>34930.300000000003</v>
      </c>
      <c r="GK104">
        <v>33992</v>
      </c>
      <c r="GL104">
        <v>40200.699999999997</v>
      </c>
      <c r="GM104">
        <v>38990.400000000001</v>
      </c>
      <c r="GN104">
        <v>2.2944800000000001</v>
      </c>
      <c r="GO104">
        <v>1.5873999999999999</v>
      </c>
      <c r="GP104">
        <v>0</v>
      </c>
      <c r="GQ104">
        <v>5.2079599999999997E-2</v>
      </c>
      <c r="GR104">
        <v>999.9</v>
      </c>
      <c r="GS104">
        <v>33.032800000000002</v>
      </c>
      <c r="GT104">
        <v>64.599999999999994</v>
      </c>
      <c r="GU104">
        <v>37.799999999999997</v>
      </c>
      <c r="GV104">
        <v>42.069099999999999</v>
      </c>
      <c r="GW104">
        <v>50.410200000000003</v>
      </c>
      <c r="GX104">
        <v>41.506399999999999</v>
      </c>
      <c r="GY104">
        <v>1</v>
      </c>
      <c r="GZ104">
        <v>0.67682200000000003</v>
      </c>
      <c r="HA104">
        <v>1.7720800000000001</v>
      </c>
      <c r="HB104">
        <v>20.199000000000002</v>
      </c>
      <c r="HC104">
        <v>5.2151899999999998</v>
      </c>
      <c r="HD104">
        <v>11.974</v>
      </c>
      <c r="HE104">
        <v>4.9898999999999996</v>
      </c>
      <c r="HF104">
        <v>3.2925499999999999</v>
      </c>
      <c r="HG104">
        <v>8352.7000000000007</v>
      </c>
      <c r="HH104">
        <v>9999</v>
      </c>
      <c r="HI104">
        <v>9999</v>
      </c>
      <c r="HJ104">
        <v>970.7</v>
      </c>
      <c r="HK104">
        <v>4.9712800000000001</v>
      </c>
      <c r="HL104">
        <v>1.87409</v>
      </c>
      <c r="HM104">
        <v>1.87042</v>
      </c>
      <c r="HN104">
        <v>1.8699699999999999</v>
      </c>
      <c r="HO104">
        <v>1.87469</v>
      </c>
      <c r="HP104">
        <v>1.87134</v>
      </c>
      <c r="HQ104">
        <v>1.8668800000000001</v>
      </c>
      <c r="HR104">
        <v>1.8778699999999999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-1.944</v>
      </c>
      <c r="IG104">
        <v>0.5887</v>
      </c>
      <c r="IH104">
        <v>-1.4143203888967211</v>
      </c>
      <c r="II104">
        <v>1.7196870422270779E-5</v>
      </c>
      <c r="IJ104">
        <v>-2.1741833173098589E-6</v>
      </c>
      <c r="IK104">
        <v>9.0595066644434051E-10</v>
      </c>
      <c r="IL104">
        <v>-5.0132855213330413E-2</v>
      </c>
      <c r="IM104">
        <v>-1.2435942757381079E-3</v>
      </c>
      <c r="IN104">
        <v>8.3241555849602686E-4</v>
      </c>
      <c r="IO104">
        <v>-6.8006265696850886E-6</v>
      </c>
      <c r="IP104">
        <v>17</v>
      </c>
      <c r="IQ104">
        <v>2050</v>
      </c>
      <c r="IR104">
        <v>3</v>
      </c>
      <c r="IS104">
        <v>34</v>
      </c>
      <c r="IT104">
        <v>181.2</v>
      </c>
      <c r="IU104">
        <v>181.1</v>
      </c>
      <c r="IV104">
        <v>1.40259</v>
      </c>
      <c r="IW104">
        <v>2.5647000000000002</v>
      </c>
      <c r="IX104">
        <v>1.49902</v>
      </c>
      <c r="IY104">
        <v>2.2961399999999998</v>
      </c>
      <c r="IZ104">
        <v>1.69678</v>
      </c>
      <c r="JA104">
        <v>2.2473100000000001</v>
      </c>
      <c r="JB104">
        <v>42.3506</v>
      </c>
      <c r="JC104">
        <v>13.7643</v>
      </c>
      <c r="JD104">
        <v>18</v>
      </c>
      <c r="JE104">
        <v>688.24900000000002</v>
      </c>
      <c r="JF104">
        <v>297.45699999999999</v>
      </c>
      <c r="JG104">
        <v>29.9983</v>
      </c>
      <c r="JH104">
        <v>36.092700000000001</v>
      </c>
      <c r="JI104">
        <v>29.999700000000001</v>
      </c>
      <c r="JJ104">
        <v>35.9452</v>
      </c>
      <c r="JK104">
        <v>35.936999999999998</v>
      </c>
      <c r="JL104">
        <v>28.131699999999999</v>
      </c>
      <c r="JM104">
        <v>28.875399999999999</v>
      </c>
      <c r="JN104">
        <v>87.537400000000005</v>
      </c>
      <c r="JO104">
        <v>30</v>
      </c>
      <c r="JP104">
        <v>598.79399999999998</v>
      </c>
      <c r="JQ104">
        <v>32.591299999999997</v>
      </c>
      <c r="JR104">
        <v>98.279600000000002</v>
      </c>
      <c r="JS104">
        <v>98.196100000000001</v>
      </c>
    </row>
    <row r="105" spans="1:279" x14ac:dyDescent="0.2">
      <c r="A105">
        <v>90</v>
      </c>
      <c r="B105">
        <v>1658326965</v>
      </c>
      <c r="C105">
        <v>355.5</v>
      </c>
      <c r="D105" t="s">
        <v>599</v>
      </c>
      <c r="E105" t="s">
        <v>600</v>
      </c>
      <c r="F105">
        <v>4</v>
      </c>
      <c r="G105">
        <v>1658326963</v>
      </c>
      <c r="H105">
        <f t="shared" si="50"/>
        <v>1.8674857046174094E-3</v>
      </c>
      <c r="I105">
        <f t="shared" si="51"/>
        <v>1.8674857046174094</v>
      </c>
      <c r="J105">
        <f t="shared" si="52"/>
        <v>8.4250478176626853</v>
      </c>
      <c r="K105">
        <f t="shared" si="53"/>
        <v>572.28657142857139</v>
      </c>
      <c r="L105">
        <f t="shared" si="54"/>
        <v>419.64632027865622</v>
      </c>
      <c r="M105">
        <f t="shared" si="55"/>
        <v>42.477542584645121</v>
      </c>
      <c r="N105">
        <f t="shared" si="56"/>
        <v>57.928131461597602</v>
      </c>
      <c r="O105">
        <f t="shared" si="57"/>
        <v>9.9701997177599241E-2</v>
      </c>
      <c r="P105">
        <f t="shared" si="58"/>
        <v>2.7625076209525385</v>
      </c>
      <c r="Q105">
        <f t="shared" si="59"/>
        <v>9.7745238339407403E-2</v>
      </c>
      <c r="R105">
        <f t="shared" si="60"/>
        <v>6.1263382330784467E-2</v>
      </c>
      <c r="S105">
        <f t="shared" si="61"/>
        <v>194.42622861253378</v>
      </c>
      <c r="T105">
        <f t="shared" si="62"/>
        <v>34.607376358044903</v>
      </c>
      <c r="U105">
        <f t="shared" si="63"/>
        <v>33.880314285714277</v>
      </c>
      <c r="V105">
        <f t="shared" si="64"/>
        <v>5.3074430081263673</v>
      </c>
      <c r="W105">
        <f t="shared" si="65"/>
        <v>65.021096561493835</v>
      </c>
      <c r="X105">
        <f t="shared" si="66"/>
        <v>3.4572544492881292</v>
      </c>
      <c r="Y105">
        <f t="shared" si="67"/>
        <v>5.3171272588711638</v>
      </c>
      <c r="Z105">
        <f t="shared" si="68"/>
        <v>1.8501885588382381</v>
      </c>
      <c r="AA105">
        <f t="shared" si="69"/>
        <v>-82.356119573627751</v>
      </c>
      <c r="AB105">
        <f t="shared" si="70"/>
        <v>4.8637037518248842</v>
      </c>
      <c r="AC105">
        <f t="shared" si="71"/>
        <v>0.40677218807290239</v>
      </c>
      <c r="AD105">
        <f t="shared" si="72"/>
        <v>117.3405849788038</v>
      </c>
      <c r="AE105">
        <f t="shared" si="73"/>
        <v>17.740040905713045</v>
      </c>
      <c r="AF105">
        <f t="shared" si="74"/>
        <v>1.8591686936255121</v>
      </c>
      <c r="AG105">
        <f t="shared" si="75"/>
        <v>8.4250478176626853</v>
      </c>
      <c r="AH105">
        <v>609.64440217288995</v>
      </c>
      <c r="AI105">
        <v>595.04418787878774</v>
      </c>
      <c r="AJ105">
        <v>1.6813682384539239</v>
      </c>
      <c r="AK105">
        <v>64.097961057381042</v>
      </c>
      <c r="AL105">
        <f t="shared" si="76"/>
        <v>1.8674857046174094</v>
      </c>
      <c r="AM105">
        <v>32.492619322217472</v>
      </c>
      <c r="AN105">
        <v>34.156612727272709</v>
      </c>
      <c r="AO105">
        <v>6.0035634600991097E-5</v>
      </c>
      <c r="AP105">
        <v>90.36402905694564</v>
      </c>
      <c r="AQ105">
        <v>19</v>
      </c>
      <c r="AR105">
        <v>3</v>
      </c>
      <c r="AS105">
        <f t="shared" si="77"/>
        <v>1</v>
      </c>
      <c r="AT105">
        <f t="shared" si="78"/>
        <v>0</v>
      </c>
      <c r="AU105">
        <f t="shared" si="79"/>
        <v>47055.337499155496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1009.5068997992406</v>
      </c>
      <c r="BI105">
        <f t="shared" si="83"/>
        <v>8.4250478176626853</v>
      </c>
      <c r="BJ105" t="e">
        <f t="shared" si="84"/>
        <v>#DIV/0!</v>
      </c>
      <c r="BK105">
        <f t="shared" si="85"/>
        <v>8.3457060267128087E-3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253</v>
      </c>
      <c r="CG105">
        <v>1000</v>
      </c>
      <c r="CH105" t="s">
        <v>414</v>
      </c>
      <c r="CI105">
        <v>1110.1500000000001</v>
      </c>
      <c r="CJ105">
        <v>1175.8634999999999</v>
      </c>
      <c r="CK105">
        <v>1152.67</v>
      </c>
      <c r="CL105">
        <v>1.3005735999999999E-4</v>
      </c>
      <c r="CM105">
        <v>6.5004835999999994E-4</v>
      </c>
      <c r="CN105">
        <v>4.7597999359999997E-2</v>
      </c>
      <c r="CO105">
        <v>5.5000000000000003E-4</v>
      </c>
      <c r="CP105">
        <f t="shared" si="96"/>
        <v>1200.001428571429</v>
      </c>
      <c r="CQ105">
        <f t="shared" si="97"/>
        <v>1009.5068997992406</v>
      </c>
      <c r="CR105">
        <f t="shared" si="98"/>
        <v>0.8412547483389522</v>
      </c>
      <c r="CS105">
        <f t="shared" si="99"/>
        <v>0.16202166429417775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1658326963</v>
      </c>
      <c r="CZ105">
        <v>572.28657142857139</v>
      </c>
      <c r="DA105">
        <v>589.63757142857139</v>
      </c>
      <c r="DB105">
        <v>34.155085714285718</v>
      </c>
      <c r="DC105">
        <v>32.498171428571432</v>
      </c>
      <c r="DD105">
        <v>574.23642857142863</v>
      </c>
      <c r="DE105">
        <v>33.566271428571433</v>
      </c>
      <c r="DF105">
        <v>650.24557142857145</v>
      </c>
      <c r="DG105">
        <v>101.1221428571428</v>
      </c>
      <c r="DH105">
        <v>0.100102</v>
      </c>
      <c r="DI105">
        <v>33.912971428571417</v>
      </c>
      <c r="DJ105">
        <v>999.89999999999986</v>
      </c>
      <c r="DK105">
        <v>33.880314285714277</v>
      </c>
      <c r="DL105">
        <v>0</v>
      </c>
      <c r="DM105">
        <v>0</v>
      </c>
      <c r="DN105">
        <v>8976.0728571428572</v>
      </c>
      <c r="DO105">
        <v>0</v>
      </c>
      <c r="DP105">
        <v>1841.548571428571</v>
      </c>
      <c r="DQ105">
        <v>-17.35087142857143</v>
      </c>
      <c r="DR105">
        <v>592.52442857142853</v>
      </c>
      <c r="DS105">
        <v>609.44328571428571</v>
      </c>
      <c r="DT105">
        <v>1.6569128571428571</v>
      </c>
      <c r="DU105">
        <v>589.63757142857139</v>
      </c>
      <c r="DV105">
        <v>32.498171428571432</v>
      </c>
      <c r="DW105">
        <v>3.45383</v>
      </c>
      <c r="DX105">
        <v>3.2862814285714288</v>
      </c>
      <c r="DY105">
        <v>26.394485714285711</v>
      </c>
      <c r="DZ105">
        <v>25.554271428571429</v>
      </c>
      <c r="EA105">
        <v>1200.001428571429</v>
      </c>
      <c r="EB105">
        <v>0.95800142857142856</v>
      </c>
      <c r="EC105">
        <v>4.1999028571428572E-2</v>
      </c>
      <c r="ED105">
        <v>0</v>
      </c>
      <c r="EE105">
        <v>603.05428571428558</v>
      </c>
      <c r="EF105">
        <v>5.0001600000000002</v>
      </c>
      <c r="EG105">
        <v>8779.9457142857136</v>
      </c>
      <c r="EH105">
        <v>9515.1785714285706</v>
      </c>
      <c r="EI105">
        <v>48.348000000000013</v>
      </c>
      <c r="EJ105">
        <v>51.061999999999998</v>
      </c>
      <c r="EK105">
        <v>49.580285714285708</v>
      </c>
      <c r="EL105">
        <v>49.481857142857152</v>
      </c>
      <c r="EM105">
        <v>50.035428571428568</v>
      </c>
      <c r="EN105">
        <v>1144.811428571428</v>
      </c>
      <c r="EO105">
        <v>50.19</v>
      </c>
      <c r="EP105">
        <v>0</v>
      </c>
      <c r="EQ105">
        <v>769476.60000014305</v>
      </c>
      <c r="ER105">
        <v>0</v>
      </c>
      <c r="ES105">
        <v>601.56338461538462</v>
      </c>
      <c r="ET105">
        <v>16.87952136658776</v>
      </c>
      <c r="EU105">
        <v>196.80581194052951</v>
      </c>
      <c r="EV105">
        <v>8762.757307692309</v>
      </c>
      <c r="EW105">
        <v>15</v>
      </c>
      <c r="EX105">
        <v>1658316094</v>
      </c>
      <c r="EY105" t="s">
        <v>416</v>
      </c>
      <c r="EZ105">
        <v>1658316090.5</v>
      </c>
      <c r="FA105">
        <v>1658316094</v>
      </c>
      <c r="FB105">
        <v>11</v>
      </c>
      <c r="FC105">
        <v>-0.13300000000000001</v>
      </c>
      <c r="FD105">
        <v>0.107</v>
      </c>
      <c r="FE105">
        <v>-1.72</v>
      </c>
      <c r="FF105">
        <v>0.44</v>
      </c>
      <c r="FG105">
        <v>415</v>
      </c>
      <c r="FH105">
        <v>29</v>
      </c>
      <c r="FI105">
        <v>0.15</v>
      </c>
      <c r="FJ105">
        <v>0.28000000000000003</v>
      </c>
      <c r="FK105">
        <v>-17.140031707317071</v>
      </c>
      <c r="FL105">
        <v>-0.17799721254354919</v>
      </c>
      <c r="FM105">
        <v>0.12915165870350109</v>
      </c>
      <c r="FN105">
        <v>1</v>
      </c>
      <c r="FO105">
        <v>600.4879411764706</v>
      </c>
      <c r="FP105">
        <v>17.58930482057627</v>
      </c>
      <c r="FQ105">
        <v>1.7365178974904101</v>
      </c>
      <c r="FR105">
        <v>0</v>
      </c>
      <c r="FS105">
        <v>1.6621209756097559</v>
      </c>
      <c r="FT105">
        <v>-1.330871080132982E-3</v>
      </c>
      <c r="FU105">
        <v>3.7613845432675421E-3</v>
      </c>
      <c r="FV105">
        <v>1</v>
      </c>
      <c r="FW105">
        <v>2</v>
      </c>
      <c r="FX105">
        <v>3</v>
      </c>
      <c r="FY105" t="s">
        <v>417</v>
      </c>
      <c r="FZ105">
        <v>3.3690500000000001</v>
      </c>
      <c r="GA105">
        <v>2.8935</v>
      </c>
      <c r="GB105">
        <v>0.12431499999999999</v>
      </c>
      <c r="GC105">
        <v>0.128584</v>
      </c>
      <c r="GD105">
        <v>0.14033899999999999</v>
      </c>
      <c r="GE105">
        <v>0.13884099999999999</v>
      </c>
      <c r="GF105">
        <v>30211.8</v>
      </c>
      <c r="GG105">
        <v>26149.7</v>
      </c>
      <c r="GH105">
        <v>30840</v>
      </c>
      <c r="GI105">
        <v>27973.200000000001</v>
      </c>
      <c r="GJ105">
        <v>34930.9</v>
      </c>
      <c r="GK105">
        <v>33989.4</v>
      </c>
      <c r="GL105">
        <v>40202</v>
      </c>
      <c r="GM105">
        <v>38990.699999999997</v>
      </c>
      <c r="GN105">
        <v>2.2949999999999999</v>
      </c>
      <c r="GO105">
        <v>1.58728</v>
      </c>
      <c r="GP105">
        <v>0</v>
      </c>
      <c r="GQ105">
        <v>5.2824599999999999E-2</v>
      </c>
      <c r="GR105">
        <v>999.9</v>
      </c>
      <c r="GS105">
        <v>33.027999999999999</v>
      </c>
      <c r="GT105">
        <v>64.599999999999994</v>
      </c>
      <c r="GU105">
        <v>37.799999999999997</v>
      </c>
      <c r="GV105">
        <v>42.071599999999997</v>
      </c>
      <c r="GW105">
        <v>50.650199999999998</v>
      </c>
      <c r="GX105">
        <v>40.737200000000001</v>
      </c>
      <c r="GY105">
        <v>1</v>
      </c>
      <c r="GZ105">
        <v>0.67651700000000003</v>
      </c>
      <c r="HA105">
        <v>1.76387</v>
      </c>
      <c r="HB105">
        <v>20.199000000000002</v>
      </c>
      <c r="HC105">
        <v>5.2150400000000001</v>
      </c>
      <c r="HD105">
        <v>11.974</v>
      </c>
      <c r="HE105">
        <v>4.99</v>
      </c>
      <c r="HF105">
        <v>3.2925800000000001</v>
      </c>
      <c r="HG105">
        <v>8352.7000000000007</v>
      </c>
      <c r="HH105">
        <v>9999</v>
      </c>
      <c r="HI105">
        <v>9999</v>
      </c>
      <c r="HJ105">
        <v>970.7</v>
      </c>
      <c r="HK105">
        <v>4.9713099999999999</v>
      </c>
      <c r="HL105">
        <v>1.87409</v>
      </c>
      <c r="HM105">
        <v>1.87042</v>
      </c>
      <c r="HN105">
        <v>1.86999</v>
      </c>
      <c r="HO105">
        <v>1.87469</v>
      </c>
      <c r="HP105">
        <v>1.87134</v>
      </c>
      <c r="HQ105">
        <v>1.8668800000000001</v>
      </c>
      <c r="HR105">
        <v>1.8778699999999999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-1.9550000000000001</v>
      </c>
      <c r="IG105">
        <v>0.58889999999999998</v>
      </c>
      <c r="IH105">
        <v>-1.4143203888967211</v>
      </c>
      <c r="II105">
        <v>1.7196870422270779E-5</v>
      </c>
      <c r="IJ105">
        <v>-2.1741833173098589E-6</v>
      </c>
      <c r="IK105">
        <v>9.0595066644434051E-10</v>
      </c>
      <c r="IL105">
        <v>-5.0132855213330413E-2</v>
      </c>
      <c r="IM105">
        <v>-1.2435942757381079E-3</v>
      </c>
      <c r="IN105">
        <v>8.3241555849602686E-4</v>
      </c>
      <c r="IO105">
        <v>-6.8006265696850886E-6</v>
      </c>
      <c r="IP105">
        <v>17</v>
      </c>
      <c r="IQ105">
        <v>2050</v>
      </c>
      <c r="IR105">
        <v>3</v>
      </c>
      <c r="IS105">
        <v>34</v>
      </c>
      <c r="IT105">
        <v>181.2</v>
      </c>
      <c r="IU105">
        <v>181.2</v>
      </c>
      <c r="IV105">
        <v>1.41479</v>
      </c>
      <c r="IW105">
        <v>2.5659200000000002</v>
      </c>
      <c r="IX105">
        <v>1.49902</v>
      </c>
      <c r="IY105">
        <v>2.2961399999999998</v>
      </c>
      <c r="IZ105">
        <v>1.69678</v>
      </c>
      <c r="JA105">
        <v>2.2851599999999999</v>
      </c>
      <c r="JB105">
        <v>42.3506</v>
      </c>
      <c r="JC105">
        <v>13.7555</v>
      </c>
      <c r="JD105">
        <v>18</v>
      </c>
      <c r="JE105">
        <v>688.62300000000005</v>
      </c>
      <c r="JF105">
        <v>297.37299999999999</v>
      </c>
      <c r="JG105">
        <v>29.998100000000001</v>
      </c>
      <c r="JH105">
        <v>36.089300000000001</v>
      </c>
      <c r="JI105">
        <v>29.999600000000001</v>
      </c>
      <c r="JJ105">
        <v>35.940199999999997</v>
      </c>
      <c r="JK105">
        <v>35.932699999999997</v>
      </c>
      <c r="JL105">
        <v>28.385999999999999</v>
      </c>
      <c r="JM105">
        <v>28.875399999999999</v>
      </c>
      <c r="JN105">
        <v>87.158699999999996</v>
      </c>
      <c r="JO105">
        <v>30</v>
      </c>
      <c r="JP105">
        <v>605.52099999999996</v>
      </c>
      <c r="JQ105">
        <v>32.594099999999997</v>
      </c>
      <c r="JR105">
        <v>98.282799999999995</v>
      </c>
      <c r="JS105">
        <v>98.1965</v>
      </c>
    </row>
    <row r="106" spans="1:279" x14ac:dyDescent="0.2">
      <c r="A106">
        <v>91</v>
      </c>
      <c r="B106">
        <v>1658326969</v>
      </c>
      <c r="C106">
        <v>359.5</v>
      </c>
      <c r="D106" t="s">
        <v>601</v>
      </c>
      <c r="E106" t="s">
        <v>602</v>
      </c>
      <c r="F106">
        <v>4</v>
      </c>
      <c r="G106">
        <v>1658326966.6875</v>
      </c>
      <c r="H106">
        <f t="shared" si="50"/>
        <v>1.8393231566157424E-3</v>
      </c>
      <c r="I106">
        <f t="shared" si="51"/>
        <v>1.8393231566157424</v>
      </c>
      <c r="J106">
        <f t="shared" si="52"/>
        <v>8.3909994898333586</v>
      </c>
      <c r="K106">
        <f t="shared" si="53"/>
        <v>578.30912499999999</v>
      </c>
      <c r="L106">
        <f t="shared" si="54"/>
        <v>423.89896593372526</v>
      </c>
      <c r="M106">
        <f t="shared" si="55"/>
        <v>42.907430633683774</v>
      </c>
      <c r="N106">
        <f t="shared" si="56"/>
        <v>58.536964370994433</v>
      </c>
      <c r="O106">
        <f t="shared" si="57"/>
        <v>9.8124689768564186E-2</v>
      </c>
      <c r="P106">
        <f t="shared" si="58"/>
        <v>2.7656871913576735</v>
      </c>
      <c r="Q106">
        <f t="shared" si="59"/>
        <v>9.6230853808961403E-2</v>
      </c>
      <c r="R106">
        <f t="shared" si="60"/>
        <v>6.0311392856847362E-2</v>
      </c>
      <c r="S106">
        <f t="shared" si="61"/>
        <v>194.42799561253727</v>
      </c>
      <c r="T106">
        <f t="shared" si="62"/>
        <v>34.616815068302515</v>
      </c>
      <c r="U106">
        <f t="shared" si="63"/>
        <v>33.885649999999998</v>
      </c>
      <c r="V106">
        <f t="shared" si="64"/>
        <v>5.3090242282814852</v>
      </c>
      <c r="W106">
        <f t="shared" si="65"/>
        <v>65.028175704013606</v>
      </c>
      <c r="X106">
        <f t="shared" si="66"/>
        <v>3.4581092232611734</v>
      </c>
      <c r="Y106">
        <f t="shared" si="67"/>
        <v>5.3178628891594997</v>
      </c>
      <c r="Z106">
        <f t="shared" si="68"/>
        <v>1.8509150050203118</v>
      </c>
      <c r="AA106">
        <f t="shared" si="69"/>
        <v>-81.114151206754244</v>
      </c>
      <c r="AB106">
        <f t="shared" si="70"/>
        <v>4.4432910902423917</v>
      </c>
      <c r="AC106">
        <f t="shared" si="71"/>
        <v>0.37119824692052378</v>
      </c>
      <c r="AD106">
        <f t="shared" si="72"/>
        <v>118.12833374294596</v>
      </c>
      <c r="AE106">
        <f t="shared" si="73"/>
        <v>17.877230440991845</v>
      </c>
      <c r="AF106">
        <f t="shared" si="74"/>
        <v>1.824815454356828</v>
      </c>
      <c r="AG106">
        <f t="shared" si="75"/>
        <v>8.3909994898333586</v>
      </c>
      <c r="AH106">
        <v>616.53946570304788</v>
      </c>
      <c r="AI106">
        <v>601.8623515151512</v>
      </c>
      <c r="AJ106">
        <v>1.7093479504263429</v>
      </c>
      <c r="AK106">
        <v>64.097961057381042</v>
      </c>
      <c r="AL106">
        <f t="shared" si="76"/>
        <v>1.8393231566157424</v>
      </c>
      <c r="AM106">
        <v>32.533312753172481</v>
      </c>
      <c r="AN106">
        <v>34.171977575757559</v>
      </c>
      <c r="AO106">
        <v>9.5536127930752961E-5</v>
      </c>
      <c r="AP106">
        <v>90.36402905694564</v>
      </c>
      <c r="AQ106">
        <v>19</v>
      </c>
      <c r="AR106">
        <v>3</v>
      </c>
      <c r="AS106">
        <f t="shared" si="77"/>
        <v>1</v>
      </c>
      <c r="AT106">
        <f t="shared" si="78"/>
        <v>0</v>
      </c>
      <c r="AU106">
        <f t="shared" si="79"/>
        <v>47142.097231279993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1009.5161997992421</v>
      </c>
      <c r="BI106">
        <f t="shared" si="83"/>
        <v>8.3909994898333586</v>
      </c>
      <c r="BJ106" t="e">
        <f t="shared" si="84"/>
        <v>#DIV/0!</v>
      </c>
      <c r="BK106">
        <f t="shared" si="85"/>
        <v>8.311901771860657E-3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253</v>
      </c>
      <c r="CG106">
        <v>1000</v>
      </c>
      <c r="CH106" t="s">
        <v>414</v>
      </c>
      <c r="CI106">
        <v>1110.1500000000001</v>
      </c>
      <c r="CJ106">
        <v>1175.8634999999999</v>
      </c>
      <c r="CK106">
        <v>1152.67</v>
      </c>
      <c r="CL106">
        <v>1.3005735999999999E-4</v>
      </c>
      <c r="CM106">
        <v>6.5004835999999994E-4</v>
      </c>
      <c r="CN106">
        <v>4.7597999359999997E-2</v>
      </c>
      <c r="CO106">
        <v>5.5000000000000003E-4</v>
      </c>
      <c r="CP106">
        <f t="shared" si="96"/>
        <v>1200.0125</v>
      </c>
      <c r="CQ106">
        <f t="shared" si="97"/>
        <v>1009.5161997992421</v>
      </c>
      <c r="CR106">
        <f t="shared" si="98"/>
        <v>0.84125473676252716</v>
      </c>
      <c r="CS106">
        <f t="shared" si="99"/>
        <v>0.1620216419516774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1658326966.6875</v>
      </c>
      <c r="CZ106">
        <v>578.30912499999999</v>
      </c>
      <c r="DA106">
        <v>595.77862499999992</v>
      </c>
      <c r="DB106">
        <v>34.163987499999998</v>
      </c>
      <c r="DC106">
        <v>32.537712499999998</v>
      </c>
      <c r="DD106">
        <v>580.26862499999993</v>
      </c>
      <c r="DE106">
        <v>33.574912500000003</v>
      </c>
      <c r="DF106">
        <v>650.248875</v>
      </c>
      <c r="DG106">
        <v>101.121</v>
      </c>
      <c r="DH106">
        <v>9.9890075000000009E-2</v>
      </c>
      <c r="DI106">
        <v>33.91545</v>
      </c>
      <c r="DJ106">
        <v>999.9</v>
      </c>
      <c r="DK106">
        <v>33.885649999999998</v>
      </c>
      <c r="DL106">
        <v>0</v>
      </c>
      <c r="DM106">
        <v>0</v>
      </c>
      <c r="DN106">
        <v>8993.0475000000006</v>
      </c>
      <c r="DO106">
        <v>0</v>
      </c>
      <c r="DP106">
        <v>1839.9925000000001</v>
      </c>
      <c r="DQ106">
        <v>-17.4695</v>
      </c>
      <c r="DR106">
        <v>598.76525000000004</v>
      </c>
      <c r="DS106">
        <v>615.81574999999998</v>
      </c>
      <c r="DT106">
        <v>1.62629125</v>
      </c>
      <c r="DU106">
        <v>595.77862499999992</v>
      </c>
      <c r="DV106">
        <v>32.537712499999998</v>
      </c>
      <c r="DW106">
        <v>3.4547012499999998</v>
      </c>
      <c r="DX106">
        <v>3.2902499999999999</v>
      </c>
      <c r="DY106">
        <v>26.398737499999999</v>
      </c>
      <c r="DZ106">
        <v>25.5746</v>
      </c>
      <c r="EA106">
        <v>1200.0125</v>
      </c>
      <c r="EB106">
        <v>0.95800162500000008</v>
      </c>
      <c r="EC106">
        <v>4.1998837499999997E-2</v>
      </c>
      <c r="ED106">
        <v>0</v>
      </c>
      <c r="EE106">
        <v>603.99512500000003</v>
      </c>
      <c r="EF106">
        <v>5.0001600000000002</v>
      </c>
      <c r="EG106">
        <v>8791.6550000000007</v>
      </c>
      <c r="EH106">
        <v>9515.2712499999998</v>
      </c>
      <c r="EI106">
        <v>48.327874999999999</v>
      </c>
      <c r="EJ106">
        <v>51.061999999999998</v>
      </c>
      <c r="EK106">
        <v>49.530874999999988</v>
      </c>
      <c r="EL106">
        <v>49.468374999999988</v>
      </c>
      <c r="EM106">
        <v>50.038749999999993</v>
      </c>
      <c r="EN106">
        <v>1144.8225</v>
      </c>
      <c r="EO106">
        <v>50.19</v>
      </c>
      <c r="EP106">
        <v>0</v>
      </c>
      <c r="EQ106">
        <v>769480.79999995232</v>
      </c>
      <c r="ER106">
        <v>0</v>
      </c>
      <c r="ES106">
        <v>602.81744000000003</v>
      </c>
      <c r="ET106">
        <v>16.274307713534661</v>
      </c>
      <c r="EU106">
        <v>193.80076947353291</v>
      </c>
      <c r="EV106">
        <v>8777.3896000000004</v>
      </c>
      <c r="EW106">
        <v>15</v>
      </c>
      <c r="EX106">
        <v>1658316094</v>
      </c>
      <c r="EY106" t="s">
        <v>416</v>
      </c>
      <c r="EZ106">
        <v>1658316090.5</v>
      </c>
      <c r="FA106">
        <v>1658316094</v>
      </c>
      <c r="FB106">
        <v>11</v>
      </c>
      <c r="FC106">
        <v>-0.13300000000000001</v>
      </c>
      <c r="FD106">
        <v>0.107</v>
      </c>
      <c r="FE106">
        <v>-1.72</v>
      </c>
      <c r="FF106">
        <v>0.44</v>
      </c>
      <c r="FG106">
        <v>415</v>
      </c>
      <c r="FH106">
        <v>29</v>
      </c>
      <c r="FI106">
        <v>0.15</v>
      </c>
      <c r="FJ106">
        <v>0.28000000000000003</v>
      </c>
      <c r="FK106">
        <v>-17.19594</v>
      </c>
      <c r="FL106">
        <v>-1.0386529080675371</v>
      </c>
      <c r="FM106">
        <v>0.179259924132529</v>
      </c>
      <c r="FN106">
        <v>0</v>
      </c>
      <c r="FO106">
        <v>601.54914705882345</v>
      </c>
      <c r="FP106">
        <v>17.129274256732462</v>
      </c>
      <c r="FQ106">
        <v>1.6885896679208401</v>
      </c>
      <c r="FR106">
        <v>0</v>
      </c>
      <c r="FS106">
        <v>1.65757</v>
      </c>
      <c r="FT106">
        <v>-0.1034357223264617</v>
      </c>
      <c r="FU106">
        <v>1.321362667854665E-2</v>
      </c>
      <c r="FV106">
        <v>0</v>
      </c>
      <c r="FW106">
        <v>0</v>
      </c>
      <c r="FX106">
        <v>3</v>
      </c>
      <c r="FY106" t="s">
        <v>425</v>
      </c>
      <c r="FZ106">
        <v>3.3691399999999998</v>
      </c>
      <c r="GA106">
        <v>2.89371</v>
      </c>
      <c r="GB106">
        <v>0.125333</v>
      </c>
      <c r="GC106">
        <v>0.129611</v>
      </c>
      <c r="GD106">
        <v>0.14038700000000001</v>
      </c>
      <c r="GE106">
        <v>0.13896</v>
      </c>
      <c r="GF106">
        <v>30176.9</v>
      </c>
      <c r="GG106">
        <v>26118.400000000001</v>
      </c>
      <c r="GH106">
        <v>30840.400000000001</v>
      </c>
      <c r="GI106">
        <v>27972.7</v>
      </c>
      <c r="GJ106">
        <v>34929.199999999997</v>
      </c>
      <c r="GK106">
        <v>33984.300000000003</v>
      </c>
      <c r="GL106">
        <v>40202.199999999997</v>
      </c>
      <c r="GM106">
        <v>38990.199999999997</v>
      </c>
      <c r="GN106">
        <v>2.2949199999999998</v>
      </c>
      <c r="GO106">
        <v>1.58758</v>
      </c>
      <c r="GP106">
        <v>0</v>
      </c>
      <c r="GQ106">
        <v>5.3517500000000003E-2</v>
      </c>
      <c r="GR106">
        <v>999.9</v>
      </c>
      <c r="GS106">
        <v>33.022100000000002</v>
      </c>
      <c r="GT106">
        <v>64.599999999999994</v>
      </c>
      <c r="GU106">
        <v>37.799999999999997</v>
      </c>
      <c r="GV106">
        <v>42.068899999999999</v>
      </c>
      <c r="GW106">
        <v>50.800199999999997</v>
      </c>
      <c r="GX106">
        <v>40.857399999999998</v>
      </c>
      <c r="GY106">
        <v>1</v>
      </c>
      <c r="GZ106">
        <v>0.676006</v>
      </c>
      <c r="HA106">
        <v>1.75858</v>
      </c>
      <c r="HB106">
        <v>20.199100000000001</v>
      </c>
      <c r="HC106">
        <v>5.2156399999999996</v>
      </c>
      <c r="HD106">
        <v>11.974</v>
      </c>
      <c r="HE106">
        <v>4.9904500000000001</v>
      </c>
      <c r="HF106">
        <v>3.2924799999999999</v>
      </c>
      <c r="HG106">
        <v>8352.7000000000007</v>
      </c>
      <c r="HH106">
        <v>9999</v>
      </c>
      <c r="HI106">
        <v>9999</v>
      </c>
      <c r="HJ106">
        <v>970.7</v>
      </c>
      <c r="HK106">
        <v>4.9712500000000004</v>
      </c>
      <c r="HL106">
        <v>1.87408</v>
      </c>
      <c r="HM106">
        <v>1.87042</v>
      </c>
      <c r="HN106">
        <v>1.87002</v>
      </c>
      <c r="HO106">
        <v>1.87469</v>
      </c>
      <c r="HP106">
        <v>1.87134</v>
      </c>
      <c r="HQ106">
        <v>1.8669</v>
      </c>
      <c r="HR106">
        <v>1.8778699999999999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-1.9650000000000001</v>
      </c>
      <c r="IG106">
        <v>0.58930000000000005</v>
      </c>
      <c r="IH106">
        <v>-1.4143203888967211</v>
      </c>
      <c r="II106">
        <v>1.7196870422270779E-5</v>
      </c>
      <c r="IJ106">
        <v>-2.1741833173098589E-6</v>
      </c>
      <c r="IK106">
        <v>9.0595066644434051E-10</v>
      </c>
      <c r="IL106">
        <v>-5.0132855213330413E-2</v>
      </c>
      <c r="IM106">
        <v>-1.2435942757381079E-3</v>
      </c>
      <c r="IN106">
        <v>8.3241555849602686E-4</v>
      </c>
      <c r="IO106">
        <v>-6.8006265696850886E-6</v>
      </c>
      <c r="IP106">
        <v>17</v>
      </c>
      <c r="IQ106">
        <v>2050</v>
      </c>
      <c r="IR106">
        <v>3</v>
      </c>
      <c r="IS106">
        <v>34</v>
      </c>
      <c r="IT106">
        <v>181.3</v>
      </c>
      <c r="IU106">
        <v>181.2</v>
      </c>
      <c r="IV106">
        <v>1.42822</v>
      </c>
      <c r="IW106">
        <v>2.5634800000000002</v>
      </c>
      <c r="IX106">
        <v>1.49902</v>
      </c>
      <c r="IY106">
        <v>2.2961399999999998</v>
      </c>
      <c r="IZ106">
        <v>1.69678</v>
      </c>
      <c r="JA106">
        <v>2.34741</v>
      </c>
      <c r="JB106">
        <v>42.3506</v>
      </c>
      <c r="JC106">
        <v>13.773</v>
      </c>
      <c r="JD106">
        <v>18</v>
      </c>
      <c r="JE106">
        <v>688.51599999999996</v>
      </c>
      <c r="JF106">
        <v>297.505</v>
      </c>
      <c r="JG106">
        <v>29.9984</v>
      </c>
      <c r="JH106">
        <v>36.085900000000002</v>
      </c>
      <c r="JI106">
        <v>29.999600000000001</v>
      </c>
      <c r="JJ106">
        <v>35.935899999999997</v>
      </c>
      <c r="JK106">
        <v>35.9285</v>
      </c>
      <c r="JL106">
        <v>28.643799999999999</v>
      </c>
      <c r="JM106">
        <v>28.875399999999999</v>
      </c>
      <c r="JN106">
        <v>87.158699999999996</v>
      </c>
      <c r="JO106">
        <v>30</v>
      </c>
      <c r="JP106">
        <v>612.21400000000006</v>
      </c>
      <c r="JQ106">
        <v>32.585299999999997</v>
      </c>
      <c r="JR106">
        <v>98.283699999999996</v>
      </c>
      <c r="JS106">
        <v>98.194999999999993</v>
      </c>
    </row>
    <row r="107" spans="1:279" x14ac:dyDescent="0.2">
      <c r="A107">
        <v>92</v>
      </c>
      <c r="B107">
        <v>1658326973</v>
      </c>
      <c r="C107">
        <v>363.5</v>
      </c>
      <c r="D107" t="s">
        <v>603</v>
      </c>
      <c r="E107" t="s">
        <v>604</v>
      </c>
      <c r="F107">
        <v>4</v>
      </c>
      <c r="G107">
        <v>1658326971</v>
      </c>
      <c r="H107">
        <f t="shared" si="50"/>
        <v>1.8340223369481272E-3</v>
      </c>
      <c r="I107">
        <f t="shared" si="51"/>
        <v>1.8340223369481272</v>
      </c>
      <c r="J107">
        <f t="shared" si="52"/>
        <v>8.4435798816780139</v>
      </c>
      <c r="K107">
        <f t="shared" si="53"/>
        <v>585.43400000000008</v>
      </c>
      <c r="L107">
        <f t="shared" si="54"/>
        <v>429.68944623662742</v>
      </c>
      <c r="M107">
        <f t="shared" si="55"/>
        <v>43.494196407315599</v>
      </c>
      <c r="N107">
        <f t="shared" si="56"/>
        <v>59.259033710355759</v>
      </c>
      <c r="O107">
        <f t="shared" si="57"/>
        <v>9.7925295624430239E-2</v>
      </c>
      <c r="P107">
        <f t="shared" si="58"/>
        <v>2.7667679689646101</v>
      </c>
      <c r="Q107">
        <f t="shared" si="59"/>
        <v>9.6039790371296188E-2</v>
      </c>
      <c r="R107">
        <f t="shared" si="60"/>
        <v>6.0191250305290142E-2</v>
      </c>
      <c r="S107">
        <f t="shared" si="61"/>
        <v>194.42645661253414</v>
      </c>
      <c r="T107">
        <f t="shared" si="62"/>
        <v>34.616821136592804</v>
      </c>
      <c r="U107">
        <f t="shared" si="63"/>
        <v>33.887242857142859</v>
      </c>
      <c r="V107">
        <f t="shared" si="64"/>
        <v>5.3094963452902588</v>
      </c>
      <c r="W107">
        <f t="shared" si="65"/>
        <v>65.072524009942001</v>
      </c>
      <c r="X107">
        <f t="shared" si="66"/>
        <v>3.460239977498583</v>
      </c>
      <c r="Y107">
        <f t="shared" si="67"/>
        <v>5.3175130827412129</v>
      </c>
      <c r="Z107">
        <f t="shared" si="68"/>
        <v>1.8492563677916758</v>
      </c>
      <c r="AA107">
        <f t="shared" si="69"/>
        <v>-80.880385059412404</v>
      </c>
      <c r="AB107">
        <f t="shared" si="70"/>
        <v>4.0316356293348026</v>
      </c>
      <c r="AC107">
        <f t="shared" si="71"/>
        <v>0.3366771356427245</v>
      </c>
      <c r="AD107">
        <f t="shared" si="72"/>
        <v>117.91438431809927</v>
      </c>
      <c r="AE107">
        <f t="shared" si="73"/>
        <v>17.993359583466319</v>
      </c>
      <c r="AF107">
        <f t="shared" si="74"/>
        <v>1.8216205537221639</v>
      </c>
      <c r="AG107">
        <f t="shared" si="75"/>
        <v>8.4435798816780139</v>
      </c>
      <c r="AH107">
        <v>623.50804932454889</v>
      </c>
      <c r="AI107">
        <v>608.7368787878786</v>
      </c>
      <c r="AJ107">
        <v>1.720496579566805</v>
      </c>
      <c r="AK107">
        <v>64.097961057381042</v>
      </c>
      <c r="AL107">
        <f t="shared" si="76"/>
        <v>1.8340223369481272</v>
      </c>
      <c r="AM107">
        <v>32.559595257965903</v>
      </c>
      <c r="AN107">
        <v>34.1930509090909</v>
      </c>
      <c r="AO107">
        <v>1.784331228688433E-4</v>
      </c>
      <c r="AP107">
        <v>90.36402905694564</v>
      </c>
      <c r="AQ107">
        <v>19</v>
      </c>
      <c r="AR107">
        <v>3</v>
      </c>
      <c r="AS107">
        <f t="shared" si="77"/>
        <v>1</v>
      </c>
      <c r="AT107">
        <f t="shared" si="78"/>
        <v>0</v>
      </c>
      <c r="AU107">
        <f t="shared" si="79"/>
        <v>47171.922817755069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1009.5080997992403</v>
      </c>
      <c r="BI107">
        <f t="shared" si="83"/>
        <v>8.4435798816780139</v>
      </c>
      <c r="BJ107" t="e">
        <f t="shared" si="84"/>
        <v>#DIV/0!</v>
      </c>
      <c r="BK107">
        <f t="shared" si="85"/>
        <v>8.3640536250845134E-3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253</v>
      </c>
      <c r="CG107">
        <v>1000</v>
      </c>
      <c r="CH107" t="s">
        <v>414</v>
      </c>
      <c r="CI107">
        <v>1110.1500000000001</v>
      </c>
      <c r="CJ107">
        <v>1175.8634999999999</v>
      </c>
      <c r="CK107">
        <v>1152.67</v>
      </c>
      <c r="CL107">
        <v>1.3005735999999999E-4</v>
      </c>
      <c r="CM107">
        <v>6.5004835999999994E-4</v>
      </c>
      <c r="CN107">
        <v>4.7597999359999997E-2</v>
      </c>
      <c r="CO107">
        <v>5.5000000000000003E-4</v>
      </c>
      <c r="CP107">
        <f t="shared" si="96"/>
        <v>1200.002857142857</v>
      </c>
      <c r="CQ107">
        <f t="shared" si="97"/>
        <v>1009.5080997992403</v>
      </c>
      <c r="CR107">
        <f t="shared" si="98"/>
        <v>0.84125474684520785</v>
      </c>
      <c r="CS107">
        <f t="shared" si="99"/>
        <v>0.16202166141125129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1658326971</v>
      </c>
      <c r="CZ107">
        <v>585.43400000000008</v>
      </c>
      <c r="DA107">
        <v>603.02099999999996</v>
      </c>
      <c r="DB107">
        <v>34.184528571428572</v>
      </c>
      <c r="DC107">
        <v>32.561128571428569</v>
      </c>
      <c r="DD107">
        <v>587.40457142857144</v>
      </c>
      <c r="DE107">
        <v>33.594799999999999</v>
      </c>
      <c r="DF107">
        <v>650.2461428571429</v>
      </c>
      <c r="DG107">
        <v>101.1224285714286</v>
      </c>
      <c r="DH107">
        <v>9.9970042857142866E-2</v>
      </c>
      <c r="DI107">
        <v>33.914271428571432</v>
      </c>
      <c r="DJ107">
        <v>999.89999999999986</v>
      </c>
      <c r="DK107">
        <v>33.887242857142859</v>
      </c>
      <c r="DL107">
        <v>0</v>
      </c>
      <c r="DM107">
        <v>0</v>
      </c>
      <c r="DN107">
        <v>8998.66</v>
      </c>
      <c r="DO107">
        <v>0</v>
      </c>
      <c r="DP107">
        <v>1838.754285714286</v>
      </c>
      <c r="DQ107">
        <v>-17.587114285714279</v>
      </c>
      <c r="DR107">
        <v>606.15514285714278</v>
      </c>
      <c r="DS107">
        <v>623.31685714285709</v>
      </c>
      <c r="DT107">
        <v>1.6234057142857139</v>
      </c>
      <c r="DU107">
        <v>603.02099999999996</v>
      </c>
      <c r="DV107">
        <v>32.561128571428569</v>
      </c>
      <c r="DW107">
        <v>3.456822857142857</v>
      </c>
      <c r="DX107">
        <v>3.2926614285714288</v>
      </c>
      <c r="DY107">
        <v>26.40915714285714</v>
      </c>
      <c r="DZ107">
        <v>25.586942857142851</v>
      </c>
      <c r="EA107">
        <v>1200.002857142857</v>
      </c>
      <c r="EB107">
        <v>0.95800142857142856</v>
      </c>
      <c r="EC107">
        <v>4.1999028571428572E-2</v>
      </c>
      <c r="ED107">
        <v>0</v>
      </c>
      <c r="EE107">
        <v>605.10757142857142</v>
      </c>
      <c r="EF107">
        <v>5.0001600000000002</v>
      </c>
      <c r="EG107">
        <v>8805.7142857142844</v>
      </c>
      <c r="EH107">
        <v>9515.1914285714283</v>
      </c>
      <c r="EI107">
        <v>48.348000000000013</v>
      </c>
      <c r="EJ107">
        <v>51.061999999999998</v>
      </c>
      <c r="EK107">
        <v>49.553428571428583</v>
      </c>
      <c r="EL107">
        <v>49.473000000000013</v>
      </c>
      <c r="EM107">
        <v>50.035428571428568</v>
      </c>
      <c r="EN107">
        <v>1144.812857142857</v>
      </c>
      <c r="EO107">
        <v>50.19</v>
      </c>
      <c r="EP107">
        <v>0</v>
      </c>
      <c r="EQ107">
        <v>769484.40000009537</v>
      </c>
      <c r="ER107">
        <v>0</v>
      </c>
      <c r="ES107">
        <v>603.77152000000001</v>
      </c>
      <c r="ET107">
        <v>16.24500000241547</v>
      </c>
      <c r="EU107">
        <v>191.85384610892839</v>
      </c>
      <c r="EV107">
        <v>8789.0408000000007</v>
      </c>
      <c r="EW107">
        <v>15</v>
      </c>
      <c r="EX107">
        <v>1658316094</v>
      </c>
      <c r="EY107" t="s">
        <v>416</v>
      </c>
      <c r="EZ107">
        <v>1658316090.5</v>
      </c>
      <c r="FA107">
        <v>1658316094</v>
      </c>
      <c r="FB107">
        <v>11</v>
      </c>
      <c r="FC107">
        <v>-0.13300000000000001</v>
      </c>
      <c r="FD107">
        <v>0.107</v>
      </c>
      <c r="FE107">
        <v>-1.72</v>
      </c>
      <c r="FF107">
        <v>0.44</v>
      </c>
      <c r="FG107">
        <v>415</v>
      </c>
      <c r="FH107">
        <v>29</v>
      </c>
      <c r="FI107">
        <v>0.15</v>
      </c>
      <c r="FJ107">
        <v>0.28000000000000003</v>
      </c>
      <c r="FK107">
        <v>-17.2621875</v>
      </c>
      <c r="FL107">
        <v>-2.052318574108785</v>
      </c>
      <c r="FM107">
        <v>0.22555842833676179</v>
      </c>
      <c r="FN107">
        <v>0</v>
      </c>
      <c r="FO107">
        <v>602.52620588235288</v>
      </c>
      <c r="FP107">
        <v>16.640015259515469</v>
      </c>
      <c r="FQ107">
        <v>1.6413120787849531</v>
      </c>
      <c r="FR107">
        <v>0</v>
      </c>
      <c r="FS107">
        <v>1.648523</v>
      </c>
      <c r="FT107">
        <v>-0.1795337335834922</v>
      </c>
      <c r="FU107">
        <v>1.9128775862558459E-2</v>
      </c>
      <c r="FV107">
        <v>0</v>
      </c>
      <c r="FW107">
        <v>0</v>
      </c>
      <c r="FX107">
        <v>3</v>
      </c>
      <c r="FY107" t="s">
        <v>425</v>
      </c>
      <c r="FZ107">
        <v>3.3691200000000001</v>
      </c>
      <c r="GA107">
        <v>2.8936899999999999</v>
      </c>
      <c r="GB107">
        <v>0.12634500000000001</v>
      </c>
      <c r="GC107">
        <v>0.13065099999999999</v>
      </c>
      <c r="GD107">
        <v>0.14044200000000001</v>
      </c>
      <c r="GE107">
        <v>0.138984</v>
      </c>
      <c r="GF107">
        <v>30141.9</v>
      </c>
      <c r="GG107">
        <v>26087.599999999999</v>
      </c>
      <c r="GH107">
        <v>30840.3</v>
      </c>
      <c r="GI107">
        <v>27973.200000000001</v>
      </c>
      <c r="GJ107">
        <v>34927.199999999997</v>
      </c>
      <c r="GK107">
        <v>33983.9</v>
      </c>
      <c r="GL107">
        <v>40202.400000000001</v>
      </c>
      <c r="GM107">
        <v>38990.800000000003</v>
      </c>
      <c r="GN107">
        <v>2.2948499999999998</v>
      </c>
      <c r="GO107">
        <v>1.5876999999999999</v>
      </c>
      <c r="GP107">
        <v>0</v>
      </c>
      <c r="GQ107">
        <v>5.3763400000000003E-2</v>
      </c>
      <c r="GR107">
        <v>999.9</v>
      </c>
      <c r="GS107">
        <v>33.014899999999997</v>
      </c>
      <c r="GT107">
        <v>64.599999999999994</v>
      </c>
      <c r="GU107">
        <v>37.799999999999997</v>
      </c>
      <c r="GV107">
        <v>42.0715</v>
      </c>
      <c r="GW107">
        <v>50.560200000000002</v>
      </c>
      <c r="GX107">
        <v>40.564900000000002</v>
      </c>
      <c r="GY107">
        <v>1</v>
      </c>
      <c r="GZ107">
        <v>0.67564999999999997</v>
      </c>
      <c r="HA107">
        <v>1.7533300000000001</v>
      </c>
      <c r="HB107">
        <v>20.199000000000002</v>
      </c>
      <c r="HC107">
        <v>5.2157900000000001</v>
      </c>
      <c r="HD107">
        <v>11.974</v>
      </c>
      <c r="HE107">
        <v>4.9904000000000002</v>
      </c>
      <c r="HF107">
        <v>3.2924799999999999</v>
      </c>
      <c r="HG107">
        <v>8352.9</v>
      </c>
      <c r="HH107">
        <v>9999</v>
      </c>
      <c r="HI107">
        <v>9999</v>
      </c>
      <c r="HJ107">
        <v>970.7</v>
      </c>
      <c r="HK107">
        <v>4.9712699999999996</v>
      </c>
      <c r="HL107">
        <v>1.87409</v>
      </c>
      <c r="HM107">
        <v>1.87042</v>
      </c>
      <c r="HN107">
        <v>1.86999</v>
      </c>
      <c r="HO107">
        <v>1.87469</v>
      </c>
      <c r="HP107">
        <v>1.87134</v>
      </c>
      <c r="HQ107">
        <v>1.8668800000000001</v>
      </c>
      <c r="HR107">
        <v>1.8778699999999999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-1.976</v>
      </c>
      <c r="IG107">
        <v>0.59009999999999996</v>
      </c>
      <c r="IH107">
        <v>-1.4143203888967211</v>
      </c>
      <c r="II107">
        <v>1.7196870422270779E-5</v>
      </c>
      <c r="IJ107">
        <v>-2.1741833173098589E-6</v>
      </c>
      <c r="IK107">
        <v>9.0595066644434051E-10</v>
      </c>
      <c r="IL107">
        <v>-5.0132855213330413E-2</v>
      </c>
      <c r="IM107">
        <v>-1.2435942757381079E-3</v>
      </c>
      <c r="IN107">
        <v>8.3241555849602686E-4</v>
      </c>
      <c r="IO107">
        <v>-6.8006265696850886E-6</v>
      </c>
      <c r="IP107">
        <v>17</v>
      </c>
      <c r="IQ107">
        <v>2050</v>
      </c>
      <c r="IR107">
        <v>3</v>
      </c>
      <c r="IS107">
        <v>34</v>
      </c>
      <c r="IT107">
        <v>181.4</v>
      </c>
      <c r="IU107">
        <v>181.3</v>
      </c>
      <c r="IV107">
        <v>1.4404300000000001</v>
      </c>
      <c r="IW107">
        <v>2.5585900000000001</v>
      </c>
      <c r="IX107">
        <v>1.49902</v>
      </c>
      <c r="IY107">
        <v>2.2973599999999998</v>
      </c>
      <c r="IZ107">
        <v>1.69678</v>
      </c>
      <c r="JA107">
        <v>2.4145500000000002</v>
      </c>
      <c r="JB107">
        <v>42.3506</v>
      </c>
      <c r="JC107">
        <v>13.7818</v>
      </c>
      <c r="JD107">
        <v>18</v>
      </c>
      <c r="JE107">
        <v>688.40899999999999</v>
      </c>
      <c r="JF107">
        <v>297.54399999999998</v>
      </c>
      <c r="JG107">
        <v>29.9985</v>
      </c>
      <c r="JH107">
        <v>36.082500000000003</v>
      </c>
      <c r="JI107">
        <v>29.999600000000001</v>
      </c>
      <c r="JJ107">
        <v>35.931699999999999</v>
      </c>
      <c r="JK107">
        <v>35.9236</v>
      </c>
      <c r="JL107">
        <v>28.896799999999999</v>
      </c>
      <c r="JM107">
        <v>28.875399999999999</v>
      </c>
      <c r="JN107">
        <v>87.158699999999996</v>
      </c>
      <c r="JO107">
        <v>30</v>
      </c>
      <c r="JP107">
        <v>618.90200000000004</v>
      </c>
      <c r="JQ107">
        <v>32.583599999999997</v>
      </c>
      <c r="JR107">
        <v>98.283900000000003</v>
      </c>
      <c r="JS107">
        <v>98.196600000000004</v>
      </c>
    </row>
    <row r="108" spans="1:279" x14ac:dyDescent="0.2">
      <c r="A108">
        <v>93</v>
      </c>
      <c r="B108">
        <v>1658326977</v>
      </c>
      <c r="C108">
        <v>367.5</v>
      </c>
      <c r="D108" t="s">
        <v>605</v>
      </c>
      <c r="E108" t="s">
        <v>606</v>
      </c>
      <c r="F108">
        <v>4</v>
      </c>
      <c r="G108">
        <v>1658326974.6875</v>
      </c>
      <c r="H108">
        <f t="shared" si="50"/>
        <v>1.8570286053420345E-3</v>
      </c>
      <c r="I108">
        <f t="shared" si="51"/>
        <v>1.8570286053420344</v>
      </c>
      <c r="J108">
        <f t="shared" si="52"/>
        <v>8.7077426820392585</v>
      </c>
      <c r="K108">
        <f t="shared" si="53"/>
        <v>591.53812500000004</v>
      </c>
      <c r="L108">
        <f t="shared" si="54"/>
        <v>433.21244821280311</v>
      </c>
      <c r="M108">
        <f t="shared" si="55"/>
        <v>43.850359274494707</v>
      </c>
      <c r="N108">
        <f t="shared" si="56"/>
        <v>59.876301830249112</v>
      </c>
      <c r="O108">
        <f t="shared" si="57"/>
        <v>9.9278562360133799E-2</v>
      </c>
      <c r="P108">
        <f t="shared" si="58"/>
        <v>2.7655020692392229</v>
      </c>
      <c r="Q108">
        <f t="shared" si="59"/>
        <v>9.7340271422860891E-2</v>
      </c>
      <c r="R108">
        <f t="shared" si="60"/>
        <v>6.1008665441680099E-2</v>
      </c>
      <c r="S108">
        <f t="shared" si="61"/>
        <v>194.43158661254455</v>
      </c>
      <c r="T108">
        <f t="shared" si="62"/>
        <v>34.615907910978592</v>
      </c>
      <c r="U108">
        <f t="shared" si="63"/>
        <v>33.886174999999987</v>
      </c>
      <c r="V108">
        <f t="shared" si="64"/>
        <v>5.309179832320206</v>
      </c>
      <c r="W108">
        <f t="shared" si="65"/>
        <v>65.083049064873748</v>
      </c>
      <c r="X108">
        <f t="shared" si="66"/>
        <v>3.4617735238993514</v>
      </c>
      <c r="Y108">
        <f t="shared" si="67"/>
        <v>5.3190094404592365</v>
      </c>
      <c r="Z108">
        <f t="shared" si="68"/>
        <v>1.8474063084208545</v>
      </c>
      <c r="AA108">
        <f t="shared" si="69"/>
        <v>-81.894961495583715</v>
      </c>
      <c r="AB108">
        <f t="shared" si="70"/>
        <v>4.9405940596656857</v>
      </c>
      <c r="AC108">
        <f t="shared" si="71"/>
        <v>0.4127800568031762</v>
      </c>
      <c r="AD108">
        <f t="shared" si="72"/>
        <v>117.88999923342969</v>
      </c>
      <c r="AE108">
        <f t="shared" si="73"/>
        <v>18.176050979399271</v>
      </c>
      <c r="AF108">
        <f t="shared" si="74"/>
        <v>1.8312510079241509</v>
      </c>
      <c r="AG108">
        <f t="shared" si="75"/>
        <v>8.7077426820392585</v>
      </c>
      <c r="AH108">
        <v>630.58444974037309</v>
      </c>
      <c r="AI108">
        <v>615.59003636363593</v>
      </c>
      <c r="AJ108">
        <v>1.71324769856748</v>
      </c>
      <c r="AK108">
        <v>64.097961057381042</v>
      </c>
      <c r="AL108">
        <f t="shared" si="76"/>
        <v>1.8570286053420344</v>
      </c>
      <c r="AM108">
        <v>32.567430663499977</v>
      </c>
      <c r="AN108">
        <v>34.203990303030302</v>
      </c>
      <c r="AO108">
        <v>3.3301577051739629E-3</v>
      </c>
      <c r="AP108">
        <v>90.36402905694564</v>
      </c>
      <c r="AQ108">
        <v>19</v>
      </c>
      <c r="AR108">
        <v>3</v>
      </c>
      <c r="AS108">
        <f t="shared" si="77"/>
        <v>1</v>
      </c>
      <c r="AT108">
        <f t="shared" si="78"/>
        <v>0</v>
      </c>
      <c r="AU108">
        <f t="shared" si="79"/>
        <v>47136.431286192717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1009.5350997992459</v>
      </c>
      <c r="BI108">
        <f t="shared" si="83"/>
        <v>8.7077426820392585</v>
      </c>
      <c r="BJ108" t="e">
        <f t="shared" si="84"/>
        <v>#DIV/0!</v>
      </c>
      <c r="BK108">
        <f t="shared" si="85"/>
        <v>8.6254977006454386E-3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253</v>
      </c>
      <c r="CG108">
        <v>1000</v>
      </c>
      <c r="CH108" t="s">
        <v>414</v>
      </c>
      <c r="CI108">
        <v>1110.1500000000001</v>
      </c>
      <c r="CJ108">
        <v>1175.8634999999999</v>
      </c>
      <c r="CK108">
        <v>1152.67</v>
      </c>
      <c r="CL108">
        <v>1.3005735999999999E-4</v>
      </c>
      <c r="CM108">
        <v>6.5004835999999994E-4</v>
      </c>
      <c r="CN108">
        <v>4.7597999359999997E-2</v>
      </c>
      <c r="CO108">
        <v>5.5000000000000003E-4</v>
      </c>
      <c r="CP108">
        <f t="shared" si="96"/>
        <v>1200.0350000000001</v>
      </c>
      <c r="CQ108">
        <f t="shared" si="97"/>
        <v>1009.5350997992459</v>
      </c>
      <c r="CR108">
        <f t="shared" si="98"/>
        <v>0.84125471323690215</v>
      </c>
      <c r="CS108">
        <f t="shared" si="99"/>
        <v>0.16202159654722115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1658326974.6875</v>
      </c>
      <c r="CZ108">
        <v>591.53812500000004</v>
      </c>
      <c r="DA108">
        <v>609.30887499999994</v>
      </c>
      <c r="DB108">
        <v>34.200024999999997</v>
      </c>
      <c r="DC108">
        <v>32.568100000000001</v>
      </c>
      <c r="DD108">
        <v>593.51875000000007</v>
      </c>
      <c r="DE108">
        <v>33.609825000000001</v>
      </c>
      <c r="DF108">
        <v>650.25862499999994</v>
      </c>
      <c r="DG108">
        <v>101.121375</v>
      </c>
      <c r="DH108">
        <v>9.9999075000000007E-2</v>
      </c>
      <c r="DI108">
        <v>33.919312499999997</v>
      </c>
      <c r="DJ108">
        <v>999.9</v>
      </c>
      <c r="DK108">
        <v>33.886174999999987</v>
      </c>
      <c r="DL108">
        <v>0</v>
      </c>
      <c r="DM108">
        <v>0</v>
      </c>
      <c r="DN108">
        <v>8992.03125</v>
      </c>
      <c r="DO108">
        <v>0</v>
      </c>
      <c r="DP108">
        <v>1839.9949999999999</v>
      </c>
      <c r="DQ108">
        <v>-17.770612499999999</v>
      </c>
      <c r="DR108">
        <v>612.48524999999995</v>
      </c>
      <c r="DS108">
        <v>629.820875</v>
      </c>
      <c r="DT108">
        <v>1.6318900000000001</v>
      </c>
      <c r="DU108">
        <v>609.30887499999994</v>
      </c>
      <c r="DV108">
        <v>32.568100000000001</v>
      </c>
      <c r="DW108">
        <v>3.4583487499999999</v>
      </c>
      <c r="DX108">
        <v>3.2933287500000001</v>
      </c>
      <c r="DY108">
        <v>26.416625</v>
      </c>
      <c r="DZ108">
        <v>25.590362500000001</v>
      </c>
      <c r="EA108">
        <v>1200.0350000000001</v>
      </c>
      <c r="EB108">
        <v>0.95800300000000005</v>
      </c>
      <c r="EC108">
        <v>4.19975E-2</v>
      </c>
      <c r="ED108">
        <v>0</v>
      </c>
      <c r="EE108">
        <v>606.2181250000001</v>
      </c>
      <c r="EF108">
        <v>5.0001600000000002</v>
      </c>
      <c r="EG108">
        <v>8818.31</v>
      </c>
      <c r="EH108">
        <v>9515.4787500000002</v>
      </c>
      <c r="EI108">
        <v>48.351374999999997</v>
      </c>
      <c r="EJ108">
        <v>51.061999999999998</v>
      </c>
      <c r="EK108">
        <v>49.530999999999999</v>
      </c>
      <c r="EL108">
        <v>49.476374999999997</v>
      </c>
      <c r="EM108">
        <v>50.023000000000003</v>
      </c>
      <c r="EN108">
        <v>1144.845</v>
      </c>
      <c r="EO108">
        <v>50.19</v>
      </c>
      <c r="EP108">
        <v>0</v>
      </c>
      <c r="EQ108">
        <v>769488.60000014305</v>
      </c>
      <c r="ER108">
        <v>0</v>
      </c>
      <c r="ES108">
        <v>604.82519230769219</v>
      </c>
      <c r="ET108">
        <v>15.41671794833983</v>
      </c>
      <c r="EU108">
        <v>195.85333330317869</v>
      </c>
      <c r="EV108">
        <v>8801.8042307692322</v>
      </c>
      <c r="EW108">
        <v>15</v>
      </c>
      <c r="EX108">
        <v>1658316094</v>
      </c>
      <c r="EY108" t="s">
        <v>416</v>
      </c>
      <c r="EZ108">
        <v>1658316090.5</v>
      </c>
      <c r="FA108">
        <v>1658316094</v>
      </c>
      <c r="FB108">
        <v>11</v>
      </c>
      <c r="FC108">
        <v>-0.13300000000000001</v>
      </c>
      <c r="FD108">
        <v>0.107</v>
      </c>
      <c r="FE108">
        <v>-1.72</v>
      </c>
      <c r="FF108">
        <v>0.44</v>
      </c>
      <c r="FG108">
        <v>415</v>
      </c>
      <c r="FH108">
        <v>29</v>
      </c>
      <c r="FI108">
        <v>0.15</v>
      </c>
      <c r="FJ108">
        <v>0.28000000000000003</v>
      </c>
      <c r="FK108">
        <v>-17.395289999999999</v>
      </c>
      <c r="FL108">
        <v>-2.7231714821763449</v>
      </c>
      <c r="FM108">
        <v>0.26848035849946278</v>
      </c>
      <c r="FN108">
        <v>0</v>
      </c>
      <c r="FO108">
        <v>603.69655882352936</v>
      </c>
      <c r="FP108">
        <v>16.218686025732861</v>
      </c>
      <c r="FQ108">
        <v>1.601264816089343</v>
      </c>
      <c r="FR108">
        <v>0</v>
      </c>
      <c r="FS108">
        <v>1.6414202499999999</v>
      </c>
      <c r="FT108">
        <v>-0.15305459662289389</v>
      </c>
      <c r="FU108">
        <v>1.779136890285566E-2</v>
      </c>
      <c r="FV108">
        <v>0</v>
      </c>
      <c r="FW108">
        <v>0</v>
      </c>
      <c r="FX108">
        <v>3</v>
      </c>
      <c r="FY108" t="s">
        <v>425</v>
      </c>
      <c r="FZ108">
        <v>3.3688500000000001</v>
      </c>
      <c r="GA108">
        <v>2.8936700000000002</v>
      </c>
      <c r="GB108">
        <v>0.127359</v>
      </c>
      <c r="GC108">
        <v>0.131664</v>
      </c>
      <c r="GD108">
        <v>0.14047699999999999</v>
      </c>
      <c r="GE108">
        <v>0.13900599999999999</v>
      </c>
      <c r="GF108">
        <v>30107.200000000001</v>
      </c>
      <c r="GG108">
        <v>26058.3</v>
      </c>
      <c r="GH108">
        <v>30840.7</v>
      </c>
      <c r="GI108">
        <v>27974.400000000001</v>
      </c>
      <c r="GJ108">
        <v>34926.1</v>
      </c>
      <c r="GK108">
        <v>33984.300000000003</v>
      </c>
      <c r="GL108">
        <v>40202.800000000003</v>
      </c>
      <c r="GM108">
        <v>38992.300000000003</v>
      </c>
      <c r="GN108">
        <v>2.2948499999999998</v>
      </c>
      <c r="GO108">
        <v>1.5879000000000001</v>
      </c>
      <c r="GP108">
        <v>0</v>
      </c>
      <c r="GQ108">
        <v>5.4381800000000001E-2</v>
      </c>
      <c r="GR108">
        <v>999.9</v>
      </c>
      <c r="GS108">
        <v>33.008099999999999</v>
      </c>
      <c r="GT108">
        <v>64.599999999999994</v>
      </c>
      <c r="GU108">
        <v>37.799999999999997</v>
      </c>
      <c r="GV108">
        <v>42.072800000000001</v>
      </c>
      <c r="GW108">
        <v>50.800199999999997</v>
      </c>
      <c r="GX108">
        <v>40.616999999999997</v>
      </c>
      <c r="GY108">
        <v>1</v>
      </c>
      <c r="GZ108">
        <v>0.67522599999999999</v>
      </c>
      <c r="HA108">
        <v>1.7505200000000001</v>
      </c>
      <c r="HB108">
        <v>20.199100000000001</v>
      </c>
      <c r="HC108">
        <v>5.2151899999999998</v>
      </c>
      <c r="HD108">
        <v>11.974</v>
      </c>
      <c r="HE108">
        <v>4.99</v>
      </c>
      <c r="HF108">
        <v>3.29243</v>
      </c>
      <c r="HG108">
        <v>8352.9</v>
      </c>
      <c r="HH108">
        <v>9999</v>
      </c>
      <c r="HI108">
        <v>9999</v>
      </c>
      <c r="HJ108">
        <v>970.7</v>
      </c>
      <c r="HK108">
        <v>4.9712899999999998</v>
      </c>
      <c r="HL108">
        <v>1.87408</v>
      </c>
      <c r="HM108">
        <v>1.87042</v>
      </c>
      <c r="HN108">
        <v>1.86998</v>
      </c>
      <c r="HO108">
        <v>1.87469</v>
      </c>
      <c r="HP108">
        <v>1.87134</v>
      </c>
      <c r="HQ108">
        <v>1.86686</v>
      </c>
      <c r="HR108">
        <v>1.8778699999999999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-1.9870000000000001</v>
      </c>
      <c r="IG108">
        <v>0.59030000000000005</v>
      </c>
      <c r="IH108">
        <v>-1.4143203888967211</v>
      </c>
      <c r="II108">
        <v>1.7196870422270779E-5</v>
      </c>
      <c r="IJ108">
        <v>-2.1741833173098589E-6</v>
      </c>
      <c r="IK108">
        <v>9.0595066644434051E-10</v>
      </c>
      <c r="IL108">
        <v>-5.0132855213330413E-2</v>
      </c>
      <c r="IM108">
        <v>-1.2435942757381079E-3</v>
      </c>
      <c r="IN108">
        <v>8.3241555849602686E-4</v>
      </c>
      <c r="IO108">
        <v>-6.8006265696850886E-6</v>
      </c>
      <c r="IP108">
        <v>17</v>
      </c>
      <c r="IQ108">
        <v>2050</v>
      </c>
      <c r="IR108">
        <v>3</v>
      </c>
      <c r="IS108">
        <v>34</v>
      </c>
      <c r="IT108">
        <v>181.4</v>
      </c>
      <c r="IU108">
        <v>181.4</v>
      </c>
      <c r="IV108">
        <v>1.4538599999999999</v>
      </c>
      <c r="IW108">
        <v>2.5512700000000001</v>
      </c>
      <c r="IX108">
        <v>1.49902</v>
      </c>
      <c r="IY108">
        <v>2.2961399999999998</v>
      </c>
      <c r="IZ108">
        <v>1.69678</v>
      </c>
      <c r="JA108">
        <v>2.4121100000000002</v>
      </c>
      <c r="JB108">
        <v>42.377200000000002</v>
      </c>
      <c r="JC108">
        <v>13.7818</v>
      </c>
      <c r="JD108">
        <v>18</v>
      </c>
      <c r="JE108">
        <v>688.346</v>
      </c>
      <c r="JF108">
        <v>297.625</v>
      </c>
      <c r="JG108">
        <v>29.998999999999999</v>
      </c>
      <c r="JH108">
        <v>36.078299999999999</v>
      </c>
      <c r="JI108">
        <v>29.999600000000001</v>
      </c>
      <c r="JJ108">
        <v>35.926000000000002</v>
      </c>
      <c r="JK108">
        <v>35.919400000000003</v>
      </c>
      <c r="JL108">
        <v>29.1523</v>
      </c>
      <c r="JM108">
        <v>28.875399999999999</v>
      </c>
      <c r="JN108">
        <v>87.158699999999996</v>
      </c>
      <c r="JO108">
        <v>30</v>
      </c>
      <c r="JP108">
        <v>625.58900000000006</v>
      </c>
      <c r="JQ108">
        <v>32.583599999999997</v>
      </c>
      <c r="JR108">
        <v>98.284899999999993</v>
      </c>
      <c r="JS108">
        <v>98.200500000000005</v>
      </c>
    </row>
    <row r="109" spans="1:279" x14ac:dyDescent="0.2">
      <c r="A109">
        <v>94</v>
      </c>
      <c r="B109">
        <v>1658326981</v>
      </c>
      <c r="C109">
        <v>371.5</v>
      </c>
      <c r="D109" t="s">
        <v>607</v>
      </c>
      <c r="E109" t="s">
        <v>608</v>
      </c>
      <c r="F109">
        <v>4</v>
      </c>
      <c r="G109">
        <v>1658326979</v>
      </c>
      <c r="H109">
        <f t="shared" si="50"/>
        <v>1.847296412918678E-3</v>
      </c>
      <c r="I109">
        <f t="shared" si="51"/>
        <v>1.847296412918678</v>
      </c>
      <c r="J109">
        <f t="shared" si="52"/>
        <v>8.6921175586756565</v>
      </c>
      <c r="K109">
        <f t="shared" si="53"/>
        <v>598.67214285714283</v>
      </c>
      <c r="L109">
        <f t="shared" si="54"/>
        <v>439.65488208075914</v>
      </c>
      <c r="M109">
        <f t="shared" si="55"/>
        <v>44.502478535731903</v>
      </c>
      <c r="N109">
        <f t="shared" si="56"/>
        <v>60.598426796376955</v>
      </c>
      <c r="O109">
        <f t="shared" si="57"/>
        <v>9.8753996401130487E-2</v>
      </c>
      <c r="P109">
        <f t="shared" si="58"/>
        <v>2.7679445879052706</v>
      </c>
      <c r="Q109">
        <f t="shared" si="59"/>
        <v>9.6837578266236901E-2</v>
      </c>
      <c r="R109">
        <f t="shared" si="60"/>
        <v>6.0692571396696718E-2</v>
      </c>
      <c r="S109">
        <f t="shared" si="61"/>
        <v>194.41938861251981</v>
      </c>
      <c r="T109">
        <f t="shared" si="62"/>
        <v>34.61683627436404</v>
      </c>
      <c r="U109">
        <f t="shared" si="63"/>
        <v>33.889471428571433</v>
      </c>
      <c r="V109">
        <f t="shared" si="64"/>
        <v>5.3101569469565852</v>
      </c>
      <c r="W109">
        <f t="shared" si="65"/>
        <v>65.108400536157134</v>
      </c>
      <c r="X109">
        <f t="shared" si="66"/>
        <v>3.4629124672165861</v>
      </c>
      <c r="Y109">
        <f t="shared" si="67"/>
        <v>5.3186876634966644</v>
      </c>
      <c r="Z109">
        <f t="shared" si="68"/>
        <v>1.8472444797399992</v>
      </c>
      <c r="AA109">
        <f t="shared" si="69"/>
        <v>-81.465771809713701</v>
      </c>
      <c r="AB109">
        <f t="shared" si="70"/>
        <v>4.291296968833584</v>
      </c>
      <c r="AC109">
        <f t="shared" si="71"/>
        <v>0.35821964289700725</v>
      </c>
      <c r="AD109">
        <f t="shared" si="72"/>
        <v>117.6031334145367</v>
      </c>
      <c r="AE109">
        <f t="shared" si="73"/>
        <v>18.220204712491054</v>
      </c>
      <c r="AF109">
        <f t="shared" si="74"/>
        <v>1.8370808801156984</v>
      </c>
      <c r="AG109">
        <f t="shared" si="75"/>
        <v>8.6921175586756565</v>
      </c>
      <c r="AH109">
        <v>637.45027191026975</v>
      </c>
      <c r="AI109">
        <v>622.45587272727255</v>
      </c>
      <c r="AJ109">
        <v>1.7171440560629989</v>
      </c>
      <c r="AK109">
        <v>64.097961057381042</v>
      </c>
      <c r="AL109">
        <f t="shared" si="76"/>
        <v>1.847296412918678</v>
      </c>
      <c r="AM109">
        <v>32.573556806869107</v>
      </c>
      <c r="AN109">
        <v>34.214163636363622</v>
      </c>
      <c r="AO109">
        <v>1.0080688233440689E-3</v>
      </c>
      <c r="AP109">
        <v>90.36402905694564</v>
      </c>
      <c r="AQ109">
        <v>19</v>
      </c>
      <c r="AR109">
        <v>3</v>
      </c>
      <c r="AS109">
        <f t="shared" si="77"/>
        <v>1</v>
      </c>
      <c r="AT109">
        <f t="shared" si="78"/>
        <v>0</v>
      </c>
      <c r="AU109">
        <f t="shared" si="79"/>
        <v>47203.576408891575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1009.4708997992327</v>
      </c>
      <c r="BI109">
        <f t="shared" si="83"/>
        <v>8.6921175586756565</v>
      </c>
      <c r="BJ109" t="e">
        <f t="shared" si="84"/>
        <v>#DIV/0!</v>
      </c>
      <c r="BK109">
        <f t="shared" si="85"/>
        <v>8.610567734448191E-3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253</v>
      </c>
      <c r="CG109">
        <v>1000</v>
      </c>
      <c r="CH109" t="s">
        <v>414</v>
      </c>
      <c r="CI109">
        <v>1110.1500000000001</v>
      </c>
      <c r="CJ109">
        <v>1175.8634999999999</v>
      </c>
      <c r="CK109">
        <v>1152.67</v>
      </c>
      <c r="CL109">
        <v>1.3005735999999999E-4</v>
      </c>
      <c r="CM109">
        <v>6.5004835999999994E-4</v>
      </c>
      <c r="CN109">
        <v>4.7597999359999997E-2</v>
      </c>
      <c r="CO109">
        <v>5.5000000000000003E-4</v>
      </c>
      <c r="CP109">
        <f t="shared" si="96"/>
        <v>1199.9585714285711</v>
      </c>
      <c r="CQ109">
        <f t="shared" si="97"/>
        <v>1009.4708997992327</v>
      </c>
      <c r="CR109">
        <f t="shared" si="98"/>
        <v>0.84125479315293394</v>
      </c>
      <c r="CS109">
        <f t="shared" si="99"/>
        <v>0.1620217507851627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1658326979</v>
      </c>
      <c r="CZ109">
        <v>598.67214285714283</v>
      </c>
      <c r="DA109">
        <v>616.49842857142846</v>
      </c>
      <c r="DB109">
        <v>34.211271428571443</v>
      </c>
      <c r="DC109">
        <v>32.574214285714277</v>
      </c>
      <c r="DD109">
        <v>600.66414285714279</v>
      </c>
      <c r="DE109">
        <v>33.620742857142858</v>
      </c>
      <c r="DF109">
        <v>650.27614285714287</v>
      </c>
      <c r="DG109">
        <v>101.12142857142859</v>
      </c>
      <c r="DH109">
        <v>9.9962000000000009E-2</v>
      </c>
      <c r="DI109">
        <v>33.918228571428571</v>
      </c>
      <c r="DJ109">
        <v>999.89999999999986</v>
      </c>
      <c r="DK109">
        <v>33.889471428571433</v>
      </c>
      <c r="DL109">
        <v>0</v>
      </c>
      <c r="DM109">
        <v>0</v>
      </c>
      <c r="DN109">
        <v>9005</v>
      </c>
      <c r="DO109">
        <v>0</v>
      </c>
      <c r="DP109">
        <v>1840.6642857142861</v>
      </c>
      <c r="DQ109">
        <v>-17.826528571428579</v>
      </c>
      <c r="DR109">
        <v>619.87914285714282</v>
      </c>
      <c r="DS109">
        <v>637.25685714285714</v>
      </c>
      <c r="DT109">
        <v>1.6370657142857139</v>
      </c>
      <c r="DU109">
        <v>616.49842857142846</v>
      </c>
      <c r="DV109">
        <v>32.574214285714277</v>
      </c>
      <c r="DW109">
        <v>3.459491428571428</v>
      </c>
      <c r="DX109">
        <v>3.2939500000000002</v>
      </c>
      <c r="DY109">
        <v>26.422242857142859</v>
      </c>
      <c r="DZ109">
        <v>25.593542857142861</v>
      </c>
      <c r="EA109">
        <v>1199.9585714285711</v>
      </c>
      <c r="EB109">
        <v>0.95799985714285707</v>
      </c>
      <c r="EC109">
        <v>4.2000557142857151E-2</v>
      </c>
      <c r="ED109">
        <v>0</v>
      </c>
      <c r="EE109">
        <v>607.48485714285721</v>
      </c>
      <c r="EF109">
        <v>5.0001600000000002</v>
      </c>
      <c r="EG109">
        <v>8832.8671428571433</v>
      </c>
      <c r="EH109">
        <v>9514.8385714285705</v>
      </c>
      <c r="EI109">
        <v>48.33</v>
      </c>
      <c r="EJ109">
        <v>51.061999999999998</v>
      </c>
      <c r="EK109">
        <v>49.499714285714283</v>
      </c>
      <c r="EL109">
        <v>49.419285714285706</v>
      </c>
      <c r="EM109">
        <v>49.982000000000014</v>
      </c>
      <c r="EN109">
        <v>1144.768571428571</v>
      </c>
      <c r="EO109">
        <v>50.19</v>
      </c>
      <c r="EP109">
        <v>0</v>
      </c>
      <c r="EQ109">
        <v>769492.79999995232</v>
      </c>
      <c r="ER109">
        <v>0</v>
      </c>
      <c r="ES109">
        <v>606.06880000000001</v>
      </c>
      <c r="ET109">
        <v>17.274000032846871</v>
      </c>
      <c r="EU109">
        <v>204.6115387708974</v>
      </c>
      <c r="EV109">
        <v>8816.66</v>
      </c>
      <c r="EW109">
        <v>15</v>
      </c>
      <c r="EX109">
        <v>1658316094</v>
      </c>
      <c r="EY109" t="s">
        <v>416</v>
      </c>
      <c r="EZ109">
        <v>1658316090.5</v>
      </c>
      <c r="FA109">
        <v>1658316094</v>
      </c>
      <c r="FB109">
        <v>11</v>
      </c>
      <c r="FC109">
        <v>-0.13300000000000001</v>
      </c>
      <c r="FD109">
        <v>0.107</v>
      </c>
      <c r="FE109">
        <v>-1.72</v>
      </c>
      <c r="FF109">
        <v>0.44</v>
      </c>
      <c r="FG109">
        <v>415</v>
      </c>
      <c r="FH109">
        <v>29</v>
      </c>
      <c r="FI109">
        <v>0.15</v>
      </c>
      <c r="FJ109">
        <v>0.28000000000000003</v>
      </c>
      <c r="FK109">
        <v>-17.567353658536589</v>
      </c>
      <c r="FL109">
        <v>-2.0076710801393838</v>
      </c>
      <c r="FM109">
        <v>0.20332384729012759</v>
      </c>
      <c r="FN109">
        <v>0</v>
      </c>
      <c r="FO109">
        <v>605.01261764705885</v>
      </c>
      <c r="FP109">
        <v>16.247440784765729</v>
      </c>
      <c r="FQ109">
        <v>1.6072126769971391</v>
      </c>
      <c r="FR109">
        <v>0</v>
      </c>
      <c r="FS109">
        <v>1.6360736585365849</v>
      </c>
      <c r="FT109">
        <v>-7.2499860627176421E-2</v>
      </c>
      <c r="FU109">
        <v>1.4243537645679529E-2</v>
      </c>
      <c r="FV109">
        <v>1</v>
      </c>
      <c r="FW109">
        <v>1</v>
      </c>
      <c r="FX109">
        <v>3</v>
      </c>
      <c r="FY109" t="s">
        <v>436</v>
      </c>
      <c r="FZ109">
        <v>3.36897</v>
      </c>
      <c r="GA109">
        <v>2.8937400000000002</v>
      </c>
      <c r="GB109">
        <v>0.128363</v>
      </c>
      <c r="GC109">
        <v>0.132685</v>
      </c>
      <c r="GD109">
        <v>0.14050000000000001</v>
      </c>
      <c r="GE109">
        <v>0.139015</v>
      </c>
      <c r="GF109">
        <v>30073.4</v>
      </c>
      <c r="GG109">
        <v>26028.2</v>
      </c>
      <c r="GH109">
        <v>30841.599999999999</v>
      </c>
      <c r="GI109">
        <v>27975</v>
      </c>
      <c r="GJ109">
        <v>34926.300000000003</v>
      </c>
      <c r="GK109">
        <v>33984.699999999997</v>
      </c>
      <c r="GL109">
        <v>40204.1</v>
      </c>
      <c r="GM109">
        <v>38993.1</v>
      </c>
      <c r="GN109">
        <v>2.2947199999999999</v>
      </c>
      <c r="GO109">
        <v>1.5878000000000001</v>
      </c>
      <c r="GP109">
        <v>0</v>
      </c>
      <c r="GQ109">
        <v>5.5063500000000001E-2</v>
      </c>
      <c r="GR109">
        <v>999.9</v>
      </c>
      <c r="GS109">
        <v>32.999400000000001</v>
      </c>
      <c r="GT109">
        <v>64.599999999999994</v>
      </c>
      <c r="GU109">
        <v>37.9</v>
      </c>
      <c r="GV109">
        <v>42.298699999999997</v>
      </c>
      <c r="GW109">
        <v>50.650199999999998</v>
      </c>
      <c r="GX109">
        <v>41.101799999999997</v>
      </c>
      <c r="GY109">
        <v>1</v>
      </c>
      <c r="GZ109">
        <v>0.67476899999999995</v>
      </c>
      <c r="HA109">
        <v>1.7484200000000001</v>
      </c>
      <c r="HB109">
        <v>20.199100000000001</v>
      </c>
      <c r="HC109">
        <v>5.2153400000000003</v>
      </c>
      <c r="HD109">
        <v>11.974</v>
      </c>
      <c r="HE109">
        <v>4.9901999999999997</v>
      </c>
      <c r="HF109">
        <v>3.2924799999999999</v>
      </c>
      <c r="HG109">
        <v>8352.9</v>
      </c>
      <c r="HH109">
        <v>9999</v>
      </c>
      <c r="HI109">
        <v>9999</v>
      </c>
      <c r="HJ109">
        <v>970.7</v>
      </c>
      <c r="HK109">
        <v>4.9712699999999996</v>
      </c>
      <c r="HL109">
        <v>1.87409</v>
      </c>
      <c r="HM109">
        <v>1.87042</v>
      </c>
      <c r="HN109">
        <v>1.8699699999999999</v>
      </c>
      <c r="HO109">
        <v>1.87469</v>
      </c>
      <c r="HP109">
        <v>1.87134</v>
      </c>
      <c r="HQ109">
        <v>1.86687</v>
      </c>
      <c r="HR109">
        <v>1.87788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-1.9970000000000001</v>
      </c>
      <c r="IG109">
        <v>0.5907</v>
      </c>
      <c r="IH109">
        <v>-1.4143203888967211</v>
      </c>
      <c r="II109">
        <v>1.7196870422270779E-5</v>
      </c>
      <c r="IJ109">
        <v>-2.1741833173098589E-6</v>
      </c>
      <c r="IK109">
        <v>9.0595066644434051E-10</v>
      </c>
      <c r="IL109">
        <v>-5.0132855213330413E-2</v>
      </c>
      <c r="IM109">
        <v>-1.2435942757381079E-3</v>
      </c>
      <c r="IN109">
        <v>8.3241555849602686E-4</v>
      </c>
      <c r="IO109">
        <v>-6.8006265696850886E-6</v>
      </c>
      <c r="IP109">
        <v>17</v>
      </c>
      <c r="IQ109">
        <v>2050</v>
      </c>
      <c r="IR109">
        <v>3</v>
      </c>
      <c r="IS109">
        <v>34</v>
      </c>
      <c r="IT109">
        <v>181.5</v>
      </c>
      <c r="IU109">
        <v>181.4</v>
      </c>
      <c r="IV109">
        <v>1.4660599999999999</v>
      </c>
      <c r="IW109">
        <v>2.5549300000000001</v>
      </c>
      <c r="IX109">
        <v>1.49902</v>
      </c>
      <c r="IY109">
        <v>2.2961399999999998</v>
      </c>
      <c r="IZ109">
        <v>1.69678</v>
      </c>
      <c r="JA109">
        <v>2.32178</v>
      </c>
      <c r="JB109">
        <v>42.377200000000002</v>
      </c>
      <c r="JC109">
        <v>13.773</v>
      </c>
      <c r="JD109">
        <v>18</v>
      </c>
      <c r="JE109">
        <v>688.2</v>
      </c>
      <c r="JF109">
        <v>297.54899999999998</v>
      </c>
      <c r="JG109">
        <v>29.999300000000002</v>
      </c>
      <c r="JH109">
        <v>36.074199999999998</v>
      </c>
      <c r="JI109">
        <v>29.999600000000001</v>
      </c>
      <c r="JJ109">
        <v>35.921700000000001</v>
      </c>
      <c r="JK109">
        <v>35.913699999999999</v>
      </c>
      <c r="JL109">
        <v>29.408000000000001</v>
      </c>
      <c r="JM109">
        <v>28.875399999999999</v>
      </c>
      <c r="JN109">
        <v>86.778000000000006</v>
      </c>
      <c r="JO109">
        <v>30</v>
      </c>
      <c r="JP109">
        <v>632.27599999999995</v>
      </c>
      <c r="JQ109">
        <v>32.583599999999997</v>
      </c>
      <c r="JR109">
        <v>98.287999999999997</v>
      </c>
      <c r="JS109">
        <v>98.202699999999993</v>
      </c>
    </row>
    <row r="110" spans="1:279" x14ac:dyDescent="0.2">
      <c r="A110">
        <v>95</v>
      </c>
      <c r="B110">
        <v>1658326985</v>
      </c>
      <c r="C110">
        <v>375.5</v>
      </c>
      <c r="D110" t="s">
        <v>609</v>
      </c>
      <c r="E110" t="s">
        <v>610</v>
      </c>
      <c r="F110">
        <v>4</v>
      </c>
      <c r="G110">
        <v>1658326982.6875</v>
      </c>
      <c r="H110">
        <f t="shared" si="50"/>
        <v>1.8439363734967962E-3</v>
      </c>
      <c r="I110">
        <f t="shared" si="51"/>
        <v>1.8439363734967962</v>
      </c>
      <c r="J110">
        <f t="shared" si="52"/>
        <v>8.7771260053829447</v>
      </c>
      <c r="K110">
        <f t="shared" si="53"/>
        <v>604.77887499999997</v>
      </c>
      <c r="L110">
        <f t="shared" si="54"/>
        <v>444.06212606051832</v>
      </c>
      <c r="M110">
        <f t="shared" si="55"/>
        <v>44.948896078931661</v>
      </c>
      <c r="N110">
        <f t="shared" si="56"/>
        <v>61.216981155928288</v>
      </c>
      <c r="O110">
        <f t="shared" si="57"/>
        <v>9.8646343219741736E-2</v>
      </c>
      <c r="P110">
        <f t="shared" si="58"/>
        <v>2.7725275542419729</v>
      </c>
      <c r="Q110">
        <f t="shared" si="59"/>
        <v>9.6737152496909964E-2</v>
      </c>
      <c r="R110">
        <f t="shared" si="60"/>
        <v>6.0629175898694043E-2</v>
      </c>
      <c r="S110">
        <f t="shared" si="61"/>
        <v>194.42779611253687</v>
      </c>
      <c r="T110">
        <f t="shared" si="62"/>
        <v>34.611536477034875</v>
      </c>
      <c r="U110">
        <f t="shared" si="63"/>
        <v>33.885950000000001</v>
      </c>
      <c r="V110">
        <f t="shared" si="64"/>
        <v>5.3091131443893893</v>
      </c>
      <c r="W110">
        <f t="shared" si="65"/>
        <v>65.134503544961944</v>
      </c>
      <c r="X110">
        <f t="shared" si="66"/>
        <v>3.4632947985594242</v>
      </c>
      <c r="Y110">
        <f t="shared" si="67"/>
        <v>5.3171431577255106</v>
      </c>
      <c r="Z110">
        <f t="shared" si="68"/>
        <v>1.8458183458299651</v>
      </c>
      <c r="AA110">
        <f t="shared" si="69"/>
        <v>-81.317594071208717</v>
      </c>
      <c r="AB110">
        <f t="shared" si="70"/>
        <v>4.0469680865282029</v>
      </c>
      <c r="AC110">
        <f t="shared" si="71"/>
        <v>0.33725128017746009</v>
      </c>
      <c r="AD110">
        <f t="shared" si="72"/>
        <v>117.49442140803382</v>
      </c>
      <c r="AE110">
        <f t="shared" si="73"/>
        <v>18.202934916871286</v>
      </c>
      <c r="AF110">
        <f t="shared" si="74"/>
        <v>1.8460242271460245</v>
      </c>
      <c r="AG110">
        <f t="shared" si="75"/>
        <v>8.7771260053829447</v>
      </c>
      <c r="AH110">
        <v>644.2724153889526</v>
      </c>
      <c r="AI110">
        <v>629.27932727272707</v>
      </c>
      <c r="AJ110">
        <v>1.6959703341705801</v>
      </c>
      <c r="AK110">
        <v>64.097961057381042</v>
      </c>
      <c r="AL110">
        <f t="shared" si="76"/>
        <v>1.8439363734967962</v>
      </c>
      <c r="AM110">
        <v>32.572634282813347</v>
      </c>
      <c r="AN110">
        <v>34.215078181818178</v>
      </c>
      <c r="AO110">
        <v>1.3309515629730329E-4</v>
      </c>
      <c r="AP110">
        <v>90.36402905694564</v>
      </c>
      <c r="AQ110">
        <v>19</v>
      </c>
      <c r="AR110">
        <v>3</v>
      </c>
      <c r="AS110">
        <f t="shared" si="77"/>
        <v>1</v>
      </c>
      <c r="AT110">
        <f t="shared" si="78"/>
        <v>0</v>
      </c>
      <c r="AU110">
        <f t="shared" si="79"/>
        <v>47330.141100911846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1009.5151497992418</v>
      </c>
      <c r="BI110">
        <f t="shared" si="83"/>
        <v>8.7771260053829447</v>
      </c>
      <c r="BJ110" t="e">
        <f t="shared" si="84"/>
        <v>#DIV/0!</v>
      </c>
      <c r="BK110">
        <f t="shared" si="85"/>
        <v>8.6943975106549085E-3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253</v>
      </c>
      <c r="CG110">
        <v>1000</v>
      </c>
      <c r="CH110" t="s">
        <v>414</v>
      </c>
      <c r="CI110">
        <v>1110.1500000000001</v>
      </c>
      <c r="CJ110">
        <v>1175.8634999999999</v>
      </c>
      <c r="CK110">
        <v>1152.67</v>
      </c>
      <c r="CL110">
        <v>1.3005735999999999E-4</v>
      </c>
      <c r="CM110">
        <v>6.5004835999999994E-4</v>
      </c>
      <c r="CN110">
        <v>4.7597999359999997E-2</v>
      </c>
      <c r="CO110">
        <v>5.5000000000000003E-4</v>
      </c>
      <c r="CP110">
        <f t="shared" si="96"/>
        <v>1200.01125</v>
      </c>
      <c r="CQ110">
        <f t="shared" si="97"/>
        <v>1009.5151497992418</v>
      </c>
      <c r="CR110">
        <f t="shared" si="98"/>
        <v>0.8412547380695321</v>
      </c>
      <c r="CS110">
        <f t="shared" si="99"/>
        <v>0.16202164447419712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1658326982.6875</v>
      </c>
      <c r="CZ110">
        <v>604.77887499999997</v>
      </c>
      <c r="DA110">
        <v>622.60474999999997</v>
      </c>
      <c r="DB110">
        <v>34.214812500000008</v>
      </c>
      <c r="DC110">
        <v>32.569774999999993</v>
      </c>
      <c r="DD110">
        <v>606.7806250000001</v>
      </c>
      <c r="DE110">
        <v>33.624174999999987</v>
      </c>
      <c r="DF110">
        <v>650.26949999999988</v>
      </c>
      <c r="DG110">
        <v>101.12224999999999</v>
      </c>
      <c r="DH110">
        <v>9.9839074999999999E-2</v>
      </c>
      <c r="DI110">
        <v>33.913024999999998</v>
      </c>
      <c r="DJ110">
        <v>999.9</v>
      </c>
      <c r="DK110">
        <v>33.885950000000001</v>
      </c>
      <c r="DL110">
        <v>0</v>
      </c>
      <c r="DM110">
        <v>0</v>
      </c>
      <c r="DN110">
        <v>9029.2987499999999</v>
      </c>
      <c r="DO110">
        <v>0</v>
      </c>
      <c r="DP110">
        <v>1840.0887499999999</v>
      </c>
      <c r="DQ110">
        <v>-17.826000000000001</v>
      </c>
      <c r="DR110">
        <v>626.20425</v>
      </c>
      <c r="DS110">
        <v>643.56537500000002</v>
      </c>
      <c r="DT110">
        <v>1.64505375</v>
      </c>
      <c r="DU110">
        <v>622.60474999999997</v>
      </c>
      <c r="DV110">
        <v>32.569774999999993</v>
      </c>
      <c r="DW110">
        <v>3.45988125</v>
      </c>
      <c r="DX110">
        <v>3.29353125</v>
      </c>
      <c r="DY110">
        <v>26.424150000000001</v>
      </c>
      <c r="DZ110">
        <v>25.5914</v>
      </c>
      <c r="EA110">
        <v>1200.01125</v>
      </c>
      <c r="EB110">
        <v>0.95800162500000008</v>
      </c>
      <c r="EC110">
        <v>4.1998837499999997E-2</v>
      </c>
      <c r="ED110">
        <v>0</v>
      </c>
      <c r="EE110">
        <v>608.40824999999995</v>
      </c>
      <c r="EF110">
        <v>5.0001600000000002</v>
      </c>
      <c r="EG110">
        <v>8843.380000000001</v>
      </c>
      <c r="EH110">
        <v>9515.27</v>
      </c>
      <c r="EI110">
        <v>48.335625</v>
      </c>
      <c r="EJ110">
        <v>51.023249999999997</v>
      </c>
      <c r="EK110">
        <v>49.530999999999999</v>
      </c>
      <c r="EL110">
        <v>49.445</v>
      </c>
      <c r="EM110">
        <v>49.991874999999993</v>
      </c>
      <c r="EN110">
        <v>1144.82125</v>
      </c>
      <c r="EO110">
        <v>50.19</v>
      </c>
      <c r="EP110">
        <v>0</v>
      </c>
      <c r="EQ110">
        <v>769496.40000009537</v>
      </c>
      <c r="ER110">
        <v>0</v>
      </c>
      <c r="ES110">
        <v>607.06251999999995</v>
      </c>
      <c r="ET110">
        <v>16.663076932124969</v>
      </c>
      <c r="EU110">
        <v>193.7669230757553</v>
      </c>
      <c r="EV110">
        <v>8828.2003999999997</v>
      </c>
      <c r="EW110">
        <v>15</v>
      </c>
      <c r="EX110">
        <v>1658316094</v>
      </c>
      <c r="EY110" t="s">
        <v>416</v>
      </c>
      <c r="EZ110">
        <v>1658316090.5</v>
      </c>
      <c r="FA110">
        <v>1658316094</v>
      </c>
      <c r="FB110">
        <v>11</v>
      </c>
      <c r="FC110">
        <v>-0.13300000000000001</v>
      </c>
      <c r="FD110">
        <v>0.107</v>
      </c>
      <c r="FE110">
        <v>-1.72</v>
      </c>
      <c r="FF110">
        <v>0.44</v>
      </c>
      <c r="FG110">
        <v>415</v>
      </c>
      <c r="FH110">
        <v>29</v>
      </c>
      <c r="FI110">
        <v>0.15</v>
      </c>
      <c r="FJ110">
        <v>0.28000000000000003</v>
      </c>
      <c r="FK110">
        <v>-17.67620243902439</v>
      </c>
      <c r="FL110">
        <v>-1.457272473867615</v>
      </c>
      <c r="FM110">
        <v>0.15479833062660259</v>
      </c>
      <c r="FN110">
        <v>0</v>
      </c>
      <c r="FO110">
        <v>605.99176470588236</v>
      </c>
      <c r="FP110">
        <v>16.426065702213851</v>
      </c>
      <c r="FQ110">
        <v>1.626399760185294</v>
      </c>
      <c r="FR110">
        <v>0</v>
      </c>
      <c r="FS110">
        <v>1.6327697560975609</v>
      </c>
      <c r="FT110">
        <v>4.8886411149828293E-2</v>
      </c>
      <c r="FU110">
        <v>9.5154335450502499E-3</v>
      </c>
      <c r="FV110">
        <v>1</v>
      </c>
      <c r="FW110">
        <v>1</v>
      </c>
      <c r="FX110">
        <v>3</v>
      </c>
      <c r="FY110" t="s">
        <v>436</v>
      </c>
      <c r="FZ110">
        <v>3.3689</v>
      </c>
      <c r="GA110">
        <v>2.8938100000000002</v>
      </c>
      <c r="GB110">
        <v>0.129361</v>
      </c>
      <c r="GC110">
        <v>0.133688</v>
      </c>
      <c r="GD110">
        <v>0.14050599999999999</v>
      </c>
      <c r="GE110">
        <v>0.13897899999999999</v>
      </c>
      <c r="GF110">
        <v>30038.799999999999</v>
      </c>
      <c r="GG110">
        <v>25997.8</v>
      </c>
      <c r="GH110">
        <v>30841.599999999999</v>
      </c>
      <c r="GI110">
        <v>27974.799999999999</v>
      </c>
      <c r="GJ110">
        <v>34925.800000000003</v>
      </c>
      <c r="GK110">
        <v>33985.800000000003</v>
      </c>
      <c r="GL110">
        <v>40203.699999999997</v>
      </c>
      <c r="GM110">
        <v>38992.699999999997</v>
      </c>
      <c r="GN110">
        <v>2.2949000000000002</v>
      </c>
      <c r="GO110">
        <v>1.5878000000000001</v>
      </c>
      <c r="GP110">
        <v>0</v>
      </c>
      <c r="GQ110">
        <v>5.4713299999999999E-2</v>
      </c>
      <c r="GR110">
        <v>999.9</v>
      </c>
      <c r="GS110">
        <v>32.991300000000003</v>
      </c>
      <c r="GT110">
        <v>64.5</v>
      </c>
      <c r="GU110">
        <v>37.9</v>
      </c>
      <c r="GV110">
        <v>42.232999999999997</v>
      </c>
      <c r="GW110">
        <v>50.530200000000001</v>
      </c>
      <c r="GX110">
        <v>40.673099999999998</v>
      </c>
      <c r="GY110">
        <v>1</v>
      </c>
      <c r="GZ110">
        <v>0.67429600000000001</v>
      </c>
      <c r="HA110">
        <v>1.7461500000000001</v>
      </c>
      <c r="HB110">
        <v>20.199100000000001</v>
      </c>
      <c r="HC110">
        <v>5.21624</v>
      </c>
      <c r="HD110">
        <v>11.974</v>
      </c>
      <c r="HE110">
        <v>4.9905499999999998</v>
      </c>
      <c r="HF110">
        <v>3.2925300000000002</v>
      </c>
      <c r="HG110">
        <v>8353.1</v>
      </c>
      <c r="HH110">
        <v>9999</v>
      </c>
      <c r="HI110">
        <v>9999</v>
      </c>
      <c r="HJ110">
        <v>970.7</v>
      </c>
      <c r="HK110">
        <v>4.9712800000000001</v>
      </c>
      <c r="HL110">
        <v>1.8741099999999999</v>
      </c>
      <c r="HM110">
        <v>1.87042</v>
      </c>
      <c r="HN110">
        <v>1.8700300000000001</v>
      </c>
      <c r="HO110">
        <v>1.87469</v>
      </c>
      <c r="HP110">
        <v>1.8713500000000001</v>
      </c>
      <c r="HQ110">
        <v>1.86686</v>
      </c>
      <c r="HR110">
        <v>1.87788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-2.0089999999999999</v>
      </c>
      <c r="IG110">
        <v>0.5907</v>
      </c>
      <c r="IH110">
        <v>-1.4143203888967211</v>
      </c>
      <c r="II110">
        <v>1.7196870422270779E-5</v>
      </c>
      <c r="IJ110">
        <v>-2.1741833173098589E-6</v>
      </c>
      <c r="IK110">
        <v>9.0595066644434051E-10</v>
      </c>
      <c r="IL110">
        <v>-5.0132855213330413E-2</v>
      </c>
      <c r="IM110">
        <v>-1.2435942757381079E-3</v>
      </c>
      <c r="IN110">
        <v>8.3241555849602686E-4</v>
      </c>
      <c r="IO110">
        <v>-6.8006265696850886E-6</v>
      </c>
      <c r="IP110">
        <v>17</v>
      </c>
      <c r="IQ110">
        <v>2050</v>
      </c>
      <c r="IR110">
        <v>3</v>
      </c>
      <c r="IS110">
        <v>34</v>
      </c>
      <c r="IT110">
        <v>181.6</v>
      </c>
      <c r="IU110">
        <v>181.5</v>
      </c>
      <c r="IV110">
        <v>1.47827</v>
      </c>
      <c r="IW110">
        <v>2.5634800000000002</v>
      </c>
      <c r="IX110">
        <v>1.49902</v>
      </c>
      <c r="IY110">
        <v>2.2949199999999998</v>
      </c>
      <c r="IZ110">
        <v>1.69678</v>
      </c>
      <c r="JA110">
        <v>2.2399900000000001</v>
      </c>
      <c r="JB110">
        <v>42.377200000000002</v>
      </c>
      <c r="JC110">
        <v>13.7555</v>
      </c>
      <c r="JD110">
        <v>18</v>
      </c>
      <c r="JE110">
        <v>688.28800000000001</v>
      </c>
      <c r="JF110">
        <v>297.524</v>
      </c>
      <c r="JG110">
        <v>29.999400000000001</v>
      </c>
      <c r="JH110">
        <v>36.070799999999998</v>
      </c>
      <c r="JI110">
        <v>29.999500000000001</v>
      </c>
      <c r="JJ110">
        <v>35.916800000000002</v>
      </c>
      <c r="JK110">
        <v>35.9086</v>
      </c>
      <c r="JL110">
        <v>29.660399999999999</v>
      </c>
      <c r="JM110">
        <v>28.875399999999999</v>
      </c>
      <c r="JN110">
        <v>86.778000000000006</v>
      </c>
      <c r="JO110">
        <v>30</v>
      </c>
      <c r="JP110">
        <v>638.96600000000001</v>
      </c>
      <c r="JQ110">
        <v>32.583599999999997</v>
      </c>
      <c r="JR110">
        <v>98.287400000000005</v>
      </c>
      <c r="JS110">
        <v>98.201800000000006</v>
      </c>
    </row>
    <row r="111" spans="1:279" x14ac:dyDescent="0.2">
      <c r="A111">
        <v>96</v>
      </c>
      <c r="B111">
        <v>1658326989</v>
      </c>
      <c r="C111">
        <v>379.5</v>
      </c>
      <c r="D111" t="s">
        <v>611</v>
      </c>
      <c r="E111" t="s">
        <v>612</v>
      </c>
      <c r="F111">
        <v>4</v>
      </c>
      <c r="G111">
        <v>1658326987</v>
      </c>
      <c r="H111">
        <f t="shared" si="50"/>
        <v>1.8543234474037754E-3</v>
      </c>
      <c r="I111">
        <f t="shared" si="51"/>
        <v>1.8543234474037755</v>
      </c>
      <c r="J111">
        <f t="shared" si="52"/>
        <v>8.6558214128500524</v>
      </c>
      <c r="K111">
        <f t="shared" si="53"/>
        <v>611.9091428571428</v>
      </c>
      <c r="L111">
        <f t="shared" si="54"/>
        <v>454.11594101454585</v>
      </c>
      <c r="M111">
        <f t="shared" si="55"/>
        <v>45.967111796644282</v>
      </c>
      <c r="N111">
        <f t="shared" si="56"/>
        <v>61.939459593210138</v>
      </c>
      <c r="O111">
        <f t="shared" si="57"/>
        <v>9.9460346887633971E-2</v>
      </c>
      <c r="P111">
        <f t="shared" si="58"/>
        <v>2.7674691880260123</v>
      </c>
      <c r="Q111">
        <f t="shared" si="59"/>
        <v>9.7516379774912551E-2</v>
      </c>
      <c r="R111">
        <f t="shared" si="60"/>
        <v>6.11192304516536E-2</v>
      </c>
      <c r="S111">
        <f t="shared" si="61"/>
        <v>194.41391661250884</v>
      </c>
      <c r="T111">
        <f t="shared" si="62"/>
        <v>34.606686303872216</v>
      </c>
      <c r="U111">
        <f t="shared" si="63"/>
        <v>33.870785714285709</v>
      </c>
      <c r="V111">
        <f t="shared" si="64"/>
        <v>5.3046202682617203</v>
      </c>
      <c r="W111">
        <f t="shared" si="65"/>
        <v>65.143465059408712</v>
      </c>
      <c r="X111">
        <f t="shared" si="66"/>
        <v>3.4631699395122615</v>
      </c>
      <c r="Y111">
        <f t="shared" si="67"/>
        <v>5.316220032744595</v>
      </c>
      <c r="Z111">
        <f t="shared" si="68"/>
        <v>1.8414503287494588</v>
      </c>
      <c r="AA111">
        <f t="shared" si="69"/>
        <v>-81.775664030506491</v>
      </c>
      <c r="AB111">
        <f t="shared" si="70"/>
        <v>5.8379749870129585</v>
      </c>
      <c r="AC111">
        <f t="shared" si="71"/>
        <v>0.48734929556897871</v>
      </c>
      <c r="AD111">
        <f t="shared" si="72"/>
        <v>118.96357686458428</v>
      </c>
      <c r="AE111">
        <f t="shared" si="73"/>
        <v>18.331511040334217</v>
      </c>
      <c r="AF111">
        <f t="shared" si="74"/>
        <v>1.854974554500173</v>
      </c>
      <c r="AG111">
        <f t="shared" si="75"/>
        <v>8.6558214128500524</v>
      </c>
      <c r="AH111">
        <v>651.27313798137152</v>
      </c>
      <c r="AI111">
        <v>636.20741818181807</v>
      </c>
      <c r="AJ111">
        <v>1.7441299426874339</v>
      </c>
      <c r="AK111">
        <v>64.097961057381042</v>
      </c>
      <c r="AL111">
        <f t="shared" si="76"/>
        <v>1.8543234474037755</v>
      </c>
      <c r="AM111">
        <v>32.559016996707761</v>
      </c>
      <c r="AN111">
        <v>34.212287272727274</v>
      </c>
      <c r="AO111">
        <v>-1.4644703568352801E-4</v>
      </c>
      <c r="AP111">
        <v>90.36402905694564</v>
      </c>
      <c r="AQ111">
        <v>19</v>
      </c>
      <c r="AR111">
        <v>3</v>
      </c>
      <c r="AS111">
        <f t="shared" si="77"/>
        <v>1</v>
      </c>
      <c r="AT111">
        <f t="shared" si="78"/>
        <v>0</v>
      </c>
      <c r="AU111">
        <f t="shared" si="79"/>
        <v>47191.828275729858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1009.4420997992274</v>
      </c>
      <c r="BI111">
        <f t="shared" si="83"/>
        <v>8.6558214128500524</v>
      </c>
      <c r="BJ111" t="e">
        <f t="shared" si="84"/>
        <v>#DIV/0!</v>
      </c>
      <c r="BK111">
        <f t="shared" si="85"/>
        <v>8.5748567595621862E-3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253</v>
      </c>
      <c r="CG111">
        <v>1000</v>
      </c>
      <c r="CH111" t="s">
        <v>414</v>
      </c>
      <c r="CI111">
        <v>1110.1500000000001</v>
      </c>
      <c r="CJ111">
        <v>1175.8634999999999</v>
      </c>
      <c r="CK111">
        <v>1152.67</v>
      </c>
      <c r="CL111">
        <v>1.3005735999999999E-4</v>
      </c>
      <c r="CM111">
        <v>6.5004835999999994E-4</v>
      </c>
      <c r="CN111">
        <v>4.7597999359999997E-2</v>
      </c>
      <c r="CO111">
        <v>5.5000000000000003E-4</v>
      </c>
      <c r="CP111">
        <f t="shared" si="96"/>
        <v>1199.924285714286</v>
      </c>
      <c r="CQ111">
        <f t="shared" si="97"/>
        <v>1009.4420997992274</v>
      </c>
      <c r="CR111">
        <f t="shared" si="98"/>
        <v>0.84125482900642423</v>
      </c>
      <c r="CS111">
        <f t="shared" si="99"/>
        <v>0.16202181998239906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1658326987</v>
      </c>
      <c r="CZ111">
        <v>611.9091428571428</v>
      </c>
      <c r="DA111">
        <v>629.8711428571429</v>
      </c>
      <c r="DB111">
        <v>34.213171428571421</v>
      </c>
      <c r="DC111">
        <v>32.560128571428571</v>
      </c>
      <c r="DD111">
        <v>613.92271428571416</v>
      </c>
      <c r="DE111">
        <v>33.622571428571433</v>
      </c>
      <c r="DF111">
        <v>650.25900000000001</v>
      </c>
      <c r="DG111">
        <v>101.12314285714289</v>
      </c>
      <c r="DH111">
        <v>0.100152</v>
      </c>
      <c r="DI111">
        <v>33.909914285714287</v>
      </c>
      <c r="DJ111">
        <v>999.89999999999986</v>
      </c>
      <c r="DK111">
        <v>33.870785714285709</v>
      </c>
      <c r="DL111">
        <v>0</v>
      </c>
      <c r="DM111">
        <v>0</v>
      </c>
      <c r="DN111">
        <v>9002.3214285714294</v>
      </c>
      <c r="DO111">
        <v>0</v>
      </c>
      <c r="DP111">
        <v>1840.7</v>
      </c>
      <c r="DQ111">
        <v>-17.961971428571431</v>
      </c>
      <c r="DR111">
        <v>633.58600000000001</v>
      </c>
      <c r="DS111">
        <v>651.07014285714286</v>
      </c>
      <c r="DT111">
        <v>1.6530557142857141</v>
      </c>
      <c r="DU111">
        <v>629.8711428571429</v>
      </c>
      <c r="DV111">
        <v>32.560128571428571</v>
      </c>
      <c r="DW111">
        <v>3.4597442857142862</v>
      </c>
      <c r="DX111">
        <v>3.292580000000001</v>
      </c>
      <c r="DY111">
        <v>26.423485714285711</v>
      </c>
      <c r="DZ111">
        <v>25.586542857142859</v>
      </c>
      <c r="EA111">
        <v>1199.924285714286</v>
      </c>
      <c r="EB111">
        <v>0.95799828571428569</v>
      </c>
      <c r="EC111">
        <v>4.2002085714285722E-2</v>
      </c>
      <c r="ED111">
        <v>0</v>
      </c>
      <c r="EE111">
        <v>609.38085714285717</v>
      </c>
      <c r="EF111">
        <v>5.0001600000000002</v>
      </c>
      <c r="EG111">
        <v>8855.3442857142873</v>
      </c>
      <c r="EH111">
        <v>9514.5471428571418</v>
      </c>
      <c r="EI111">
        <v>48.303428571428583</v>
      </c>
      <c r="EJ111">
        <v>51.061999999999998</v>
      </c>
      <c r="EK111">
        <v>49.535428571428568</v>
      </c>
      <c r="EL111">
        <v>49.410428571428568</v>
      </c>
      <c r="EM111">
        <v>49.973000000000013</v>
      </c>
      <c r="EN111">
        <v>1144.734285714286</v>
      </c>
      <c r="EO111">
        <v>50.19</v>
      </c>
      <c r="EP111">
        <v>0</v>
      </c>
      <c r="EQ111">
        <v>769500.60000014305</v>
      </c>
      <c r="ER111">
        <v>0</v>
      </c>
      <c r="ES111">
        <v>608.080923076923</v>
      </c>
      <c r="ET111">
        <v>15.808478640620731</v>
      </c>
      <c r="EU111">
        <v>179.33504274477659</v>
      </c>
      <c r="EV111">
        <v>8840.3657692307715</v>
      </c>
      <c r="EW111">
        <v>15</v>
      </c>
      <c r="EX111">
        <v>1658316094</v>
      </c>
      <c r="EY111" t="s">
        <v>416</v>
      </c>
      <c r="EZ111">
        <v>1658316090.5</v>
      </c>
      <c r="FA111">
        <v>1658316094</v>
      </c>
      <c r="FB111">
        <v>11</v>
      </c>
      <c r="FC111">
        <v>-0.13300000000000001</v>
      </c>
      <c r="FD111">
        <v>0.107</v>
      </c>
      <c r="FE111">
        <v>-1.72</v>
      </c>
      <c r="FF111">
        <v>0.44</v>
      </c>
      <c r="FG111">
        <v>415</v>
      </c>
      <c r="FH111">
        <v>29</v>
      </c>
      <c r="FI111">
        <v>0.15</v>
      </c>
      <c r="FJ111">
        <v>0.28000000000000003</v>
      </c>
      <c r="FK111">
        <v>-17.771375609756099</v>
      </c>
      <c r="FL111">
        <v>-1.3061958188153171</v>
      </c>
      <c r="FM111">
        <v>0.141175270377257</v>
      </c>
      <c r="FN111">
        <v>0</v>
      </c>
      <c r="FO111">
        <v>607.11079411764695</v>
      </c>
      <c r="FP111">
        <v>16.565362881253559</v>
      </c>
      <c r="FQ111">
        <v>1.640770887318298</v>
      </c>
      <c r="FR111">
        <v>0</v>
      </c>
      <c r="FS111">
        <v>1.6365997560975609</v>
      </c>
      <c r="FT111">
        <v>0.1147565853658493</v>
      </c>
      <c r="FU111">
        <v>1.153778173036675E-2</v>
      </c>
      <c r="FV111">
        <v>0</v>
      </c>
      <c r="FW111">
        <v>0</v>
      </c>
      <c r="FX111">
        <v>3</v>
      </c>
      <c r="FY111" t="s">
        <v>425</v>
      </c>
      <c r="FZ111">
        <v>3.36897</v>
      </c>
      <c r="GA111">
        <v>2.8938700000000002</v>
      </c>
      <c r="GB111">
        <v>0.13036700000000001</v>
      </c>
      <c r="GC111">
        <v>0.13469400000000001</v>
      </c>
      <c r="GD111">
        <v>0.14049900000000001</v>
      </c>
      <c r="GE111">
        <v>0.138987</v>
      </c>
      <c r="GF111">
        <v>30005</v>
      </c>
      <c r="GG111">
        <v>25967.8</v>
      </c>
      <c r="GH111">
        <v>30842.5</v>
      </c>
      <c r="GI111">
        <v>27975</v>
      </c>
      <c r="GJ111">
        <v>34927.1</v>
      </c>
      <c r="GK111">
        <v>33985.800000000003</v>
      </c>
      <c r="GL111">
        <v>40204.9</v>
      </c>
      <c r="GM111">
        <v>38993</v>
      </c>
      <c r="GN111">
        <v>2.29495</v>
      </c>
      <c r="GO111">
        <v>1.5879000000000001</v>
      </c>
      <c r="GP111">
        <v>0</v>
      </c>
      <c r="GQ111">
        <v>5.4676099999999998E-2</v>
      </c>
      <c r="GR111">
        <v>999.9</v>
      </c>
      <c r="GS111">
        <v>32.987499999999997</v>
      </c>
      <c r="GT111">
        <v>64.5</v>
      </c>
      <c r="GU111">
        <v>37.9</v>
      </c>
      <c r="GV111">
        <v>42.235700000000001</v>
      </c>
      <c r="GW111">
        <v>50.770200000000003</v>
      </c>
      <c r="GX111">
        <v>41.037700000000001</v>
      </c>
      <c r="GY111">
        <v>1</v>
      </c>
      <c r="GZ111">
        <v>0.67391999999999996</v>
      </c>
      <c r="HA111">
        <v>1.7432099999999999</v>
      </c>
      <c r="HB111">
        <v>20.199400000000001</v>
      </c>
      <c r="HC111">
        <v>5.21624</v>
      </c>
      <c r="HD111">
        <v>11.974</v>
      </c>
      <c r="HE111">
        <v>4.9908000000000001</v>
      </c>
      <c r="HF111">
        <v>3.2926500000000001</v>
      </c>
      <c r="HG111">
        <v>8353.1</v>
      </c>
      <c r="HH111">
        <v>9999</v>
      </c>
      <c r="HI111">
        <v>9999</v>
      </c>
      <c r="HJ111">
        <v>970.7</v>
      </c>
      <c r="HK111">
        <v>4.9713200000000004</v>
      </c>
      <c r="HL111">
        <v>1.8741099999999999</v>
      </c>
      <c r="HM111">
        <v>1.87042</v>
      </c>
      <c r="HN111">
        <v>1.87005</v>
      </c>
      <c r="HO111">
        <v>1.87469</v>
      </c>
      <c r="HP111">
        <v>1.87134</v>
      </c>
      <c r="HQ111">
        <v>1.8668899999999999</v>
      </c>
      <c r="HR111">
        <v>1.8778999999999999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-2.0190000000000001</v>
      </c>
      <c r="IG111">
        <v>0.59060000000000001</v>
      </c>
      <c r="IH111">
        <v>-1.4143203888967211</v>
      </c>
      <c r="II111">
        <v>1.7196870422270779E-5</v>
      </c>
      <c r="IJ111">
        <v>-2.1741833173098589E-6</v>
      </c>
      <c r="IK111">
        <v>9.0595066644434051E-10</v>
      </c>
      <c r="IL111">
        <v>-5.0132855213330413E-2</v>
      </c>
      <c r="IM111">
        <v>-1.2435942757381079E-3</v>
      </c>
      <c r="IN111">
        <v>8.3241555849602686E-4</v>
      </c>
      <c r="IO111">
        <v>-6.8006265696850886E-6</v>
      </c>
      <c r="IP111">
        <v>17</v>
      </c>
      <c r="IQ111">
        <v>2050</v>
      </c>
      <c r="IR111">
        <v>3</v>
      </c>
      <c r="IS111">
        <v>34</v>
      </c>
      <c r="IT111">
        <v>181.6</v>
      </c>
      <c r="IU111">
        <v>181.6</v>
      </c>
      <c r="IV111">
        <v>1.4917</v>
      </c>
      <c r="IW111">
        <v>2.5585900000000001</v>
      </c>
      <c r="IX111">
        <v>1.49902</v>
      </c>
      <c r="IY111">
        <v>2.2961399999999998</v>
      </c>
      <c r="IZ111">
        <v>1.69678</v>
      </c>
      <c r="JA111">
        <v>2.2997999999999998</v>
      </c>
      <c r="JB111">
        <v>42.377200000000002</v>
      </c>
      <c r="JC111">
        <v>13.7555</v>
      </c>
      <c r="JD111">
        <v>18</v>
      </c>
      <c r="JE111">
        <v>688.27499999999998</v>
      </c>
      <c r="JF111">
        <v>297.55200000000002</v>
      </c>
      <c r="JG111">
        <v>29.999300000000002</v>
      </c>
      <c r="JH111">
        <v>36.066400000000002</v>
      </c>
      <c r="JI111">
        <v>29.999600000000001</v>
      </c>
      <c r="JJ111">
        <v>35.911799999999999</v>
      </c>
      <c r="JK111">
        <v>35.903700000000001</v>
      </c>
      <c r="JL111">
        <v>29.913</v>
      </c>
      <c r="JM111">
        <v>28.875399999999999</v>
      </c>
      <c r="JN111">
        <v>86.778000000000006</v>
      </c>
      <c r="JO111">
        <v>30</v>
      </c>
      <c r="JP111">
        <v>645.64599999999996</v>
      </c>
      <c r="JQ111">
        <v>32.583599999999997</v>
      </c>
      <c r="JR111">
        <v>98.290400000000005</v>
      </c>
      <c r="JS111">
        <v>98.202600000000004</v>
      </c>
    </row>
    <row r="112" spans="1:279" x14ac:dyDescent="0.2">
      <c r="A112">
        <v>97</v>
      </c>
      <c r="B112">
        <v>1658326993</v>
      </c>
      <c r="C112">
        <v>383.5</v>
      </c>
      <c r="D112" t="s">
        <v>613</v>
      </c>
      <c r="E112" t="s">
        <v>614</v>
      </c>
      <c r="F112">
        <v>4</v>
      </c>
      <c r="G112">
        <v>1658326990.6875</v>
      </c>
      <c r="H112">
        <f t="shared" si="50"/>
        <v>1.8490666431204891E-3</v>
      </c>
      <c r="I112">
        <f t="shared" si="51"/>
        <v>1.849066643120489</v>
      </c>
      <c r="J112">
        <f t="shared" si="52"/>
        <v>8.8182964762457896</v>
      </c>
      <c r="K112">
        <f t="shared" si="53"/>
        <v>618.08462499999996</v>
      </c>
      <c r="L112">
        <f t="shared" si="54"/>
        <v>457.23120353159243</v>
      </c>
      <c r="M112">
        <f t="shared" si="55"/>
        <v>46.281737546530728</v>
      </c>
      <c r="N112">
        <f t="shared" si="56"/>
        <v>62.563600591662869</v>
      </c>
      <c r="O112">
        <f t="shared" si="57"/>
        <v>9.9267377080710081E-2</v>
      </c>
      <c r="P112">
        <f t="shared" si="58"/>
        <v>2.767124664540249</v>
      </c>
      <c r="Q112">
        <f t="shared" si="59"/>
        <v>9.7330630716009489E-2</v>
      </c>
      <c r="R112">
        <f t="shared" si="60"/>
        <v>6.1002505892307872E-2</v>
      </c>
      <c r="S112">
        <f t="shared" si="61"/>
        <v>194.42201061252516</v>
      </c>
      <c r="T112">
        <f t="shared" si="62"/>
        <v>34.597429572548471</v>
      </c>
      <c r="U112">
        <f t="shared" si="63"/>
        <v>33.864675000000013</v>
      </c>
      <c r="V112">
        <f t="shared" si="64"/>
        <v>5.3028107201119496</v>
      </c>
      <c r="W112">
        <f t="shared" si="65"/>
        <v>65.181302927593933</v>
      </c>
      <c r="X112">
        <f t="shared" si="66"/>
        <v>3.4630879689613625</v>
      </c>
      <c r="Y112">
        <f t="shared" si="67"/>
        <v>5.3130081993118532</v>
      </c>
      <c r="Z112">
        <f t="shared" si="68"/>
        <v>1.8397227511505871</v>
      </c>
      <c r="AA112">
        <f t="shared" si="69"/>
        <v>-81.543838961613574</v>
      </c>
      <c r="AB112">
        <f t="shared" si="70"/>
        <v>5.1336989023750759</v>
      </c>
      <c r="AC112">
        <f t="shared" si="71"/>
        <v>0.42857478938356286</v>
      </c>
      <c r="AD112">
        <f t="shared" si="72"/>
        <v>118.44044534267022</v>
      </c>
      <c r="AE112">
        <f t="shared" si="73"/>
        <v>18.266605539960366</v>
      </c>
      <c r="AF112">
        <f t="shared" si="74"/>
        <v>1.8487215867658005</v>
      </c>
      <c r="AG112">
        <f t="shared" si="75"/>
        <v>8.8182964762457896</v>
      </c>
      <c r="AH112">
        <v>658.12601365398473</v>
      </c>
      <c r="AI112">
        <v>643.06829090909105</v>
      </c>
      <c r="AJ112">
        <v>1.702426709750549</v>
      </c>
      <c r="AK112">
        <v>64.097961057381042</v>
      </c>
      <c r="AL112">
        <f t="shared" si="76"/>
        <v>1.849066643120489</v>
      </c>
      <c r="AM112">
        <v>32.565787198544072</v>
      </c>
      <c r="AN112">
        <v>34.213441212121197</v>
      </c>
      <c r="AO112">
        <v>1.6355240670195539E-5</v>
      </c>
      <c r="AP112">
        <v>90.36402905694564</v>
      </c>
      <c r="AQ112">
        <v>19</v>
      </c>
      <c r="AR112">
        <v>3</v>
      </c>
      <c r="AS112">
        <f t="shared" si="77"/>
        <v>1</v>
      </c>
      <c r="AT112">
        <f t="shared" si="78"/>
        <v>0</v>
      </c>
      <c r="AU112">
        <f t="shared" si="79"/>
        <v>47184.033252028035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1009.4846997992357</v>
      </c>
      <c r="BI112">
        <f t="shared" si="83"/>
        <v>8.8182964762457896</v>
      </c>
      <c r="BJ112" t="e">
        <f t="shared" si="84"/>
        <v>#DIV/0!</v>
      </c>
      <c r="BK112">
        <f t="shared" si="85"/>
        <v>8.7354434178146083E-3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253</v>
      </c>
      <c r="CG112">
        <v>1000</v>
      </c>
      <c r="CH112" t="s">
        <v>414</v>
      </c>
      <c r="CI112">
        <v>1110.1500000000001</v>
      </c>
      <c r="CJ112">
        <v>1175.8634999999999</v>
      </c>
      <c r="CK112">
        <v>1152.67</v>
      </c>
      <c r="CL112">
        <v>1.3005735999999999E-4</v>
      </c>
      <c r="CM112">
        <v>6.5004835999999994E-4</v>
      </c>
      <c r="CN112">
        <v>4.7597999359999997E-2</v>
      </c>
      <c r="CO112">
        <v>5.5000000000000003E-4</v>
      </c>
      <c r="CP112">
        <f t="shared" si="96"/>
        <v>1199.9749999999999</v>
      </c>
      <c r="CQ112">
        <f t="shared" si="97"/>
        <v>1009.4846997992357</v>
      </c>
      <c r="CR112">
        <f t="shared" si="98"/>
        <v>0.84125477597386267</v>
      </c>
      <c r="CS112">
        <f t="shared" si="99"/>
        <v>0.16202171762955492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1658326990.6875</v>
      </c>
      <c r="CZ112">
        <v>618.08462499999996</v>
      </c>
      <c r="DA112">
        <v>635.99337500000001</v>
      </c>
      <c r="DB112">
        <v>34.212887500000001</v>
      </c>
      <c r="DC112">
        <v>32.565449999999998</v>
      </c>
      <c r="DD112">
        <v>620.10825</v>
      </c>
      <c r="DE112">
        <v>33.6223375</v>
      </c>
      <c r="DF112">
        <v>650.27224999999999</v>
      </c>
      <c r="DG112">
        <v>101.12162499999999</v>
      </c>
      <c r="DH112">
        <v>0.10011399999999999</v>
      </c>
      <c r="DI112">
        <v>33.8990875</v>
      </c>
      <c r="DJ112">
        <v>999.9</v>
      </c>
      <c r="DK112">
        <v>33.864675000000013</v>
      </c>
      <c r="DL112">
        <v>0</v>
      </c>
      <c r="DM112">
        <v>0</v>
      </c>
      <c r="DN112">
        <v>9000.6262499999993</v>
      </c>
      <c r="DO112">
        <v>0</v>
      </c>
      <c r="DP112">
        <v>1841.2725</v>
      </c>
      <c r="DQ112">
        <v>-17.908862500000001</v>
      </c>
      <c r="DR112">
        <v>639.98</v>
      </c>
      <c r="DS112">
        <v>657.40187500000002</v>
      </c>
      <c r="DT112">
        <v>1.6474575</v>
      </c>
      <c r="DU112">
        <v>635.99337500000001</v>
      </c>
      <c r="DV112">
        <v>32.565449999999998</v>
      </c>
      <c r="DW112">
        <v>3.4596650000000002</v>
      </c>
      <c r="DX112">
        <v>3.2930725000000001</v>
      </c>
      <c r="DY112">
        <v>26.423100000000002</v>
      </c>
      <c r="DZ112">
        <v>25.58905</v>
      </c>
      <c r="EA112">
        <v>1199.9749999999999</v>
      </c>
      <c r="EB112">
        <v>0.95800025</v>
      </c>
      <c r="EC112">
        <v>4.2000175000000001E-2</v>
      </c>
      <c r="ED112">
        <v>0</v>
      </c>
      <c r="EE112">
        <v>610.34500000000003</v>
      </c>
      <c r="EF112">
        <v>5.0001600000000002</v>
      </c>
      <c r="EG112">
        <v>8865.8887499999983</v>
      </c>
      <c r="EH112">
        <v>9514.973750000001</v>
      </c>
      <c r="EI112">
        <v>48.327749999999988</v>
      </c>
      <c r="EJ112">
        <v>51.038749999999993</v>
      </c>
      <c r="EK112">
        <v>49.538749999999993</v>
      </c>
      <c r="EL112">
        <v>49.413749999999993</v>
      </c>
      <c r="EM112">
        <v>49.991874999999993</v>
      </c>
      <c r="EN112">
        <v>1144.7850000000001</v>
      </c>
      <c r="EO112">
        <v>50.19</v>
      </c>
      <c r="EP112">
        <v>0</v>
      </c>
      <c r="EQ112">
        <v>769504.79999995232</v>
      </c>
      <c r="ER112">
        <v>0</v>
      </c>
      <c r="ES112">
        <v>609.29187999999999</v>
      </c>
      <c r="ET112">
        <v>14.328230790408069</v>
      </c>
      <c r="EU112">
        <v>162.32923101646799</v>
      </c>
      <c r="EV112">
        <v>8853.5527999999995</v>
      </c>
      <c r="EW112">
        <v>15</v>
      </c>
      <c r="EX112">
        <v>1658316094</v>
      </c>
      <c r="EY112" t="s">
        <v>416</v>
      </c>
      <c r="EZ112">
        <v>1658316090.5</v>
      </c>
      <c r="FA112">
        <v>1658316094</v>
      </c>
      <c r="FB112">
        <v>11</v>
      </c>
      <c r="FC112">
        <v>-0.13300000000000001</v>
      </c>
      <c r="FD112">
        <v>0.107</v>
      </c>
      <c r="FE112">
        <v>-1.72</v>
      </c>
      <c r="FF112">
        <v>0.44</v>
      </c>
      <c r="FG112">
        <v>415</v>
      </c>
      <c r="FH112">
        <v>29</v>
      </c>
      <c r="FI112">
        <v>0.15</v>
      </c>
      <c r="FJ112">
        <v>0.28000000000000003</v>
      </c>
      <c r="FK112">
        <v>-17.842970000000001</v>
      </c>
      <c r="FL112">
        <v>-0.71181388367724907</v>
      </c>
      <c r="FM112">
        <v>8.3118064221924526E-2</v>
      </c>
      <c r="FN112">
        <v>0</v>
      </c>
      <c r="FO112">
        <v>608.09688235294118</v>
      </c>
      <c r="FP112">
        <v>16.097417880991799</v>
      </c>
      <c r="FQ112">
        <v>1.59654726288631</v>
      </c>
      <c r="FR112">
        <v>0</v>
      </c>
      <c r="FS112">
        <v>1.6418794999999999</v>
      </c>
      <c r="FT112">
        <v>7.840322701688536E-2</v>
      </c>
      <c r="FU112">
        <v>8.5220422875036273E-3</v>
      </c>
      <c r="FV112">
        <v>1</v>
      </c>
      <c r="FW112">
        <v>1</v>
      </c>
      <c r="FX112">
        <v>3</v>
      </c>
      <c r="FY112" t="s">
        <v>436</v>
      </c>
      <c r="FZ112">
        <v>3.36903</v>
      </c>
      <c r="GA112">
        <v>2.89377</v>
      </c>
      <c r="GB112">
        <v>0.131355</v>
      </c>
      <c r="GC112">
        <v>0.135685</v>
      </c>
      <c r="GD112">
        <v>0.14050499999999999</v>
      </c>
      <c r="GE112">
        <v>0.13899500000000001</v>
      </c>
      <c r="GF112">
        <v>29971.5</v>
      </c>
      <c r="GG112">
        <v>25938.2</v>
      </c>
      <c r="GH112">
        <v>30843.1</v>
      </c>
      <c r="GI112">
        <v>27975.200000000001</v>
      </c>
      <c r="GJ112">
        <v>34927.800000000003</v>
      </c>
      <c r="GK112">
        <v>33985.599999999999</v>
      </c>
      <c r="GL112">
        <v>40206.1</v>
      </c>
      <c r="GM112">
        <v>38993.1</v>
      </c>
      <c r="GN112">
        <v>2.2953999999999999</v>
      </c>
      <c r="GO112">
        <v>1.5879000000000001</v>
      </c>
      <c r="GP112">
        <v>0</v>
      </c>
      <c r="GQ112">
        <v>5.3171099999999999E-2</v>
      </c>
      <c r="GR112">
        <v>999.9</v>
      </c>
      <c r="GS112">
        <v>32.985199999999999</v>
      </c>
      <c r="GT112">
        <v>64.5</v>
      </c>
      <c r="GU112">
        <v>37.9</v>
      </c>
      <c r="GV112">
        <v>42.232700000000001</v>
      </c>
      <c r="GW112">
        <v>50.530200000000001</v>
      </c>
      <c r="GX112">
        <v>40.544899999999998</v>
      </c>
      <c r="GY112">
        <v>1</v>
      </c>
      <c r="GZ112">
        <v>0.67344800000000005</v>
      </c>
      <c r="HA112">
        <v>1.7402899999999999</v>
      </c>
      <c r="HB112">
        <v>20.199400000000001</v>
      </c>
      <c r="HC112">
        <v>5.2159399999999998</v>
      </c>
      <c r="HD112">
        <v>11.974</v>
      </c>
      <c r="HE112">
        <v>4.9908000000000001</v>
      </c>
      <c r="HF112">
        <v>3.2926500000000001</v>
      </c>
      <c r="HG112">
        <v>8353.2999999999993</v>
      </c>
      <c r="HH112">
        <v>9999</v>
      </c>
      <c r="HI112">
        <v>9999</v>
      </c>
      <c r="HJ112">
        <v>970.7</v>
      </c>
      <c r="HK112">
        <v>4.9712500000000004</v>
      </c>
      <c r="HL112">
        <v>1.87408</v>
      </c>
      <c r="HM112">
        <v>1.87042</v>
      </c>
      <c r="HN112">
        <v>1.8700399999999999</v>
      </c>
      <c r="HO112">
        <v>1.87469</v>
      </c>
      <c r="HP112">
        <v>1.87134</v>
      </c>
      <c r="HQ112">
        <v>1.86687</v>
      </c>
      <c r="HR112">
        <v>1.8778999999999999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-2.0299999999999998</v>
      </c>
      <c r="IG112">
        <v>0.59060000000000001</v>
      </c>
      <c r="IH112">
        <v>-1.4143203888967211</v>
      </c>
      <c r="II112">
        <v>1.7196870422270779E-5</v>
      </c>
      <c r="IJ112">
        <v>-2.1741833173098589E-6</v>
      </c>
      <c r="IK112">
        <v>9.0595066644434051E-10</v>
      </c>
      <c r="IL112">
        <v>-5.0132855213330413E-2</v>
      </c>
      <c r="IM112">
        <v>-1.2435942757381079E-3</v>
      </c>
      <c r="IN112">
        <v>8.3241555849602686E-4</v>
      </c>
      <c r="IO112">
        <v>-6.8006265696850886E-6</v>
      </c>
      <c r="IP112">
        <v>17</v>
      </c>
      <c r="IQ112">
        <v>2050</v>
      </c>
      <c r="IR112">
        <v>3</v>
      </c>
      <c r="IS112">
        <v>34</v>
      </c>
      <c r="IT112">
        <v>181.7</v>
      </c>
      <c r="IU112">
        <v>181.7</v>
      </c>
      <c r="IV112">
        <v>1.5051300000000001</v>
      </c>
      <c r="IW112">
        <v>2.5573700000000001</v>
      </c>
      <c r="IX112">
        <v>1.49902</v>
      </c>
      <c r="IY112">
        <v>2.2961399999999998</v>
      </c>
      <c r="IZ112">
        <v>1.69678</v>
      </c>
      <c r="JA112">
        <v>2.2607400000000002</v>
      </c>
      <c r="JB112">
        <v>42.377200000000002</v>
      </c>
      <c r="JC112">
        <v>13.7555</v>
      </c>
      <c r="JD112">
        <v>18</v>
      </c>
      <c r="JE112">
        <v>688.58799999999997</v>
      </c>
      <c r="JF112">
        <v>297.52800000000002</v>
      </c>
      <c r="JG112">
        <v>29.999300000000002</v>
      </c>
      <c r="JH112">
        <v>36.061599999999999</v>
      </c>
      <c r="JI112">
        <v>29.999600000000001</v>
      </c>
      <c r="JJ112">
        <v>35.9069</v>
      </c>
      <c r="JK112">
        <v>35.898699999999998</v>
      </c>
      <c r="JL112">
        <v>30.167899999999999</v>
      </c>
      <c r="JM112">
        <v>28.875399999999999</v>
      </c>
      <c r="JN112">
        <v>86.778000000000006</v>
      </c>
      <c r="JO112">
        <v>30</v>
      </c>
      <c r="JP112">
        <v>652.32500000000005</v>
      </c>
      <c r="JQ112">
        <v>32.583599999999997</v>
      </c>
      <c r="JR112">
        <v>98.2928</v>
      </c>
      <c r="JS112">
        <v>98.2029</v>
      </c>
    </row>
    <row r="113" spans="1:279" x14ac:dyDescent="0.2">
      <c r="A113">
        <v>98</v>
      </c>
      <c r="B113">
        <v>1658326997</v>
      </c>
      <c r="C113">
        <v>387.5</v>
      </c>
      <c r="D113" t="s">
        <v>615</v>
      </c>
      <c r="E113" t="s">
        <v>616</v>
      </c>
      <c r="F113">
        <v>4</v>
      </c>
      <c r="G113">
        <v>1658326995</v>
      </c>
      <c r="H113">
        <f t="shared" si="50"/>
        <v>1.8497370908032141E-3</v>
      </c>
      <c r="I113">
        <f t="shared" si="51"/>
        <v>1.849737090803214</v>
      </c>
      <c r="J113">
        <f t="shared" si="52"/>
        <v>8.9331106987759501</v>
      </c>
      <c r="K113">
        <f t="shared" si="53"/>
        <v>625.19100000000003</v>
      </c>
      <c r="L113">
        <f t="shared" si="54"/>
        <v>463.42279087955717</v>
      </c>
      <c r="M113">
        <f t="shared" si="55"/>
        <v>46.909026432300344</v>
      </c>
      <c r="N113">
        <f t="shared" si="56"/>
        <v>63.28368332635231</v>
      </c>
      <c r="O113">
        <f t="shared" si="57"/>
        <v>9.9999611064640836E-2</v>
      </c>
      <c r="P113">
        <f t="shared" si="58"/>
        <v>2.7688445378211779</v>
      </c>
      <c r="Q113">
        <f t="shared" si="59"/>
        <v>9.8035686563082938E-2</v>
      </c>
      <c r="R113">
        <f t="shared" si="60"/>
        <v>6.1445542397333332E-2</v>
      </c>
      <c r="S113">
        <f t="shared" si="61"/>
        <v>194.43284061254701</v>
      </c>
      <c r="T113">
        <f t="shared" si="62"/>
        <v>34.574194936712544</v>
      </c>
      <c r="U113">
        <f t="shared" si="63"/>
        <v>33.822928571428569</v>
      </c>
      <c r="V113">
        <f t="shared" si="64"/>
        <v>5.2904628258679089</v>
      </c>
      <c r="W113">
        <f t="shared" si="65"/>
        <v>65.265613205820699</v>
      </c>
      <c r="X113">
        <f t="shared" si="66"/>
        <v>3.4631700371516394</v>
      </c>
      <c r="Y113">
        <f t="shared" si="67"/>
        <v>5.3062705872849714</v>
      </c>
      <c r="Z113">
        <f t="shared" si="68"/>
        <v>1.8272927887162695</v>
      </c>
      <c r="AA113">
        <f t="shared" si="69"/>
        <v>-81.573405704421745</v>
      </c>
      <c r="AB113">
        <f t="shared" si="70"/>
        <v>7.9754937249171078</v>
      </c>
      <c r="AC113">
        <f t="shared" si="71"/>
        <v>0.66519210046534016</v>
      </c>
      <c r="AD113">
        <f t="shared" si="72"/>
        <v>121.50012073350771</v>
      </c>
      <c r="AE113">
        <f t="shared" si="73"/>
        <v>18.448423796219394</v>
      </c>
      <c r="AF113">
        <f t="shared" si="74"/>
        <v>1.8485031733566655</v>
      </c>
      <c r="AG113">
        <f t="shared" si="75"/>
        <v>8.9331106987759501</v>
      </c>
      <c r="AH113">
        <v>665.14780524221351</v>
      </c>
      <c r="AI113">
        <v>649.91812121212126</v>
      </c>
      <c r="AJ113">
        <v>1.7181339120492169</v>
      </c>
      <c r="AK113">
        <v>64.097961057381042</v>
      </c>
      <c r="AL113">
        <f t="shared" si="76"/>
        <v>1.849737090803214</v>
      </c>
      <c r="AM113">
        <v>32.565447737006117</v>
      </c>
      <c r="AN113">
        <v>34.214083636363647</v>
      </c>
      <c r="AO113">
        <v>-4.3167866488086687E-5</v>
      </c>
      <c r="AP113">
        <v>90.36402905694564</v>
      </c>
      <c r="AQ113">
        <v>19</v>
      </c>
      <c r="AR113">
        <v>3</v>
      </c>
      <c r="AS113">
        <f t="shared" si="77"/>
        <v>1</v>
      </c>
      <c r="AT113">
        <f t="shared" si="78"/>
        <v>0</v>
      </c>
      <c r="AU113">
        <f t="shared" si="79"/>
        <v>47234.717735399368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1009.5416997992469</v>
      </c>
      <c r="BI113">
        <f t="shared" si="83"/>
        <v>8.9331106987759501</v>
      </c>
      <c r="BJ113" t="e">
        <f t="shared" si="84"/>
        <v>#DIV/0!</v>
      </c>
      <c r="BK113">
        <f t="shared" si="85"/>
        <v>8.8486792576793517E-3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253</v>
      </c>
      <c r="CG113">
        <v>1000</v>
      </c>
      <c r="CH113" t="s">
        <v>414</v>
      </c>
      <c r="CI113">
        <v>1110.1500000000001</v>
      </c>
      <c r="CJ113">
        <v>1175.8634999999999</v>
      </c>
      <c r="CK113">
        <v>1152.67</v>
      </c>
      <c r="CL113">
        <v>1.3005735999999999E-4</v>
      </c>
      <c r="CM113">
        <v>6.5004835999999994E-4</v>
      </c>
      <c r="CN113">
        <v>4.7597999359999997E-2</v>
      </c>
      <c r="CO113">
        <v>5.5000000000000003E-4</v>
      </c>
      <c r="CP113">
        <f t="shared" si="96"/>
        <v>1200.042857142857</v>
      </c>
      <c r="CQ113">
        <f t="shared" si="97"/>
        <v>1009.5416997992469</v>
      </c>
      <c r="CR113">
        <f t="shared" si="98"/>
        <v>0.84125470502181221</v>
      </c>
      <c r="CS113">
        <f t="shared" si="99"/>
        <v>0.16202158069209782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1658326995</v>
      </c>
      <c r="CZ113">
        <v>625.19100000000003</v>
      </c>
      <c r="DA113">
        <v>643.28014285714289</v>
      </c>
      <c r="DB113">
        <v>34.213285714285718</v>
      </c>
      <c r="DC113">
        <v>32.565985714285723</v>
      </c>
      <c r="DD113">
        <v>627.22628571428572</v>
      </c>
      <c r="DE113">
        <v>33.622685714285723</v>
      </c>
      <c r="DF113">
        <v>650.24942857142844</v>
      </c>
      <c r="DG113">
        <v>101.123</v>
      </c>
      <c r="DH113">
        <v>9.9959585714285717E-2</v>
      </c>
      <c r="DI113">
        <v>33.876357142857152</v>
      </c>
      <c r="DJ113">
        <v>999.89999999999986</v>
      </c>
      <c r="DK113">
        <v>33.822928571428569</v>
      </c>
      <c r="DL113">
        <v>0</v>
      </c>
      <c r="DM113">
        <v>0</v>
      </c>
      <c r="DN113">
        <v>9009.6428571428569</v>
      </c>
      <c r="DO113">
        <v>0</v>
      </c>
      <c r="DP113">
        <v>1841.0871428571429</v>
      </c>
      <c r="DQ113">
        <v>-18.089014285714288</v>
      </c>
      <c r="DR113">
        <v>647.33842857142861</v>
      </c>
      <c r="DS113">
        <v>664.93400000000008</v>
      </c>
      <c r="DT113">
        <v>1.6473085714285709</v>
      </c>
      <c r="DU113">
        <v>643.28014285714289</v>
      </c>
      <c r="DV113">
        <v>32.565985714285723</v>
      </c>
      <c r="DW113">
        <v>3.4597542857142849</v>
      </c>
      <c r="DX113">
        <v>3.2931714285714291</v>
      </c>
      <c r="DY113">
        <v>26.423528571428569</v>
      </c>
      <c r="DZ113">
        <v>25.589571428571428</v>
      </c>
      <c r="EA113">
        <v>1200.042857142857</v>
      </c>
      <c r="EB113">
        <v>0.95800299999999994</v>
      </c>
      <c r="EC113">
        <v>4.1997500000000007E-2</v>
      </c>
      <c r="ED113">
        <v>0</v>
      </c>
      <c r="EE113">
        <v>611.53399999999999</v>
      </c>
      <c r="EF113">
        <v>5.0001600000000002</v>
      </c>
      <c r="EG113">
        <v>8878.0242857142857</v>
      </c>
      <c r="EH113">
        <v>9515.5342857142841</v>
      </c>
      <c r="EI113">
        <v>48.303428571428583</v>
      </c>
      <c r="EJ113">
        <v>51</v>
      </c>
      <c r="EK113">
        <v>49.526428571428568</v>
      </c>
      <c r="EL113">
        <v>49.410428571428568</v>
      </c>
      <c r="EM113">
        <v>49.973000000000013</v>
      </c>
      <c r="EN113">
        <v>1144.8528571428569</v>
      </c>
      <c r="EO113">
        <v>50.19</v>
      </c>
      <c r="EP113">
        <v>0</v>
      </c>
      <c r="EQ113">
        <v>769508.40000009537</v>
      </c>
      <c r="ER113">
        <v>0</v>
      </c>
      <c r="ES113">
        <v>610.17496000000006</v>
      </c>
      <c r="ET113">
        <v>15.57800000114182</v>
      </c>
      <c r="EU113">
        <v>168.3423076776418</v>
      </c>
      <c r="EV113">
        <v>8863.4344000000001</v>
      </c>
      <c r="EW113">
        <v>15</v>
      </c>
      <c r="EX113">
        <v>1658316094</v>
      </c>
      <c r="EY113" t="s">
        <v>416</v>
      </c>
      <c r="EZ113">
        <v>1658316090.5</v>
      </c>
      <c r="FA113">
        <v>1658316094</v>
      </c>
      <c r="FB113">
        <v>11</v>
      </c>
      <c r="FC113">
        <v>-0.13300000000000001</v>
      </c>
      <c r="FD113">
        <v>0.107</v>
      </c>
      <c r="FE113">
        <v>-1.72</v>
      </c>
      <c r="FF113">
        <v>0.44</v>
      </c>
      <c r="FG113">
        <v>415</v>
      </c>
      <c r="FH113">
        <v>29</v>
      </c>
      <c r="FI113">
        <v>0.15</v>
      </c>
      <c r="FJ113">
        <v>0.28000000000000003</v>
      </c>
      <c r="FK113">
        <v>-17.90496341463415</v>
      </c>
      <c r="FL113">
        <v>-0.87185017421598143</v>
      </c>
      <c r="FM113">
        <v>0.10096058577991281</v>
      </c>
      <c r="FN113">
        <v>0</v>
      </c>
      <c r="FO113">
        <v>609.17770588235294</v>
      </c>
      <c r="FP113">
        <v>15.33414820807943</v>
      </c>
      <c r="FQ113">
        <v>1.5242463620813911</v>
      </c>
      <c r="FR113">
        <v>0</v>
      </c>
      <c r="FS113">
        <v>1.645274146341464</v>
      </c>
      <c r="FT113">
        <v>4.2924250871082828E-2</v>
      </c>
      <c r="FU113">
        <v>6.4114261476583296E-3</v>
      </c>
      <c r="FV113">
        <v>1</v>
      </c>
      <c r="FW113">
        <v>1</v>
      </c>
      <c r="FX113">
        <v>3</v>
      </c>
      <c r="FY113" t="s">
        <v>436</v>
      </c>
      <c r="FZ113">
        <v>3.3689399999999998</v>
      </c>
      <c r="GA113">
        <v>2.8938000000000001</v>
      </c>
      <c r="GB113">
        <v>0.13233700000000001</v>
      </c>
      <c r="GC113">
        <v>0.13667899999999999</v>
      </c>
      <c r="GD113">
        <v>0.140509</v>
      </c>
      <c r="GE113">
        <v>0.13899700000000001</v>
      </c>
      <c r="GF113">
        <v>29937.8</v>
      </c>
      <c r="GG113">
        <v>25909</v>
      </c>
      <c r="GH113">
        <v>30843.4</v>
      </c>
      <c r="GI113">
        <v>27975.9</v>
      </c>
      <c r="GJ113">
        <v>34927.9</v>
      </c>
      <c r="GK113">
        <v>33986</v>
      </c>
      <c r="GL113">
        <v>40206.300000000003</v>
      </c>
      <c r="GM113">
        <v>38993.699999999997</v>
      </c>
      <c r="GN113">
        <v>2.2953000000000001</v>
      </c>
      <c r="GO113">
        <v>1.5878300000000001</v>
      </c>
      <c r="GP113">
        <v>0</v>
      </c>
      <c r="GQ113">
        <v>5.0880000000000002E-2</v>
      </c>
      <c r="GR113">
        <v>999.9</v>
      </c>
      <c r="GS113">
        <v>32.985199999999999</v>
      </c>
      <c r="GT113">
        <v>64.5</v>
      </c>
      <c r="GU113">
        <v>37.9</v>
      </c>
      <c r="GV113">
        <v>42.236499999999999</v>
      </c>
      <c r="GW113">
        <v>51.010199999999998</v>
      </c>
      <c r="GX113">
        <v>40.833300000000001</v>
      </c>
      <c r="GY113">
        <v>1</v>
      </c>
      <c r="GZ113">
        <v>0.67295000000000005</v>
      </c>
      <c r="HA113">
        <v>1.7403999999999999</v>
      </c>
      <c r="HB113">
        <v>20.199100000000001</v>
      </c>
      <c r="HC113">
        <v>5.2157900000000001</v>
      </c>
      <c r="HD113">
        <v>11.974</v>
      </c>
      <c r="HE113">
        <v>4.9908000000000001</v>
      </c>
      <c r="HF113">
        <v>3.2925800000000001</v>
      </c>
      <c r="HG113">
        <v>8353.2999999999993</v>
      </c>
      <c r="HH113">
        <v>9999</v>
      </c>
      <c r="HI113">
        <v>9999</v>
      </c>
      <c r="HJ113">
        <v>970.7</v>
      </c>
      <c r="HK113">
        <v>4.9712899999999998</v>
      </c>
      <c r="HL113">
        <v>1.87409</v>
      </c>
      <c r="HM113">
        <v>1.87042</v>
      </c>
      <c r="HN113">
        <v>1.87002</v>
      </c>
      <c r="HO113">
        <v>1.87469</v>
      </c>
      <c r="HP113">
        <v>1.87134</v>
      </c>
      <c r="HQ113">
        <v>1.86686</v>
      </c>
      <c r="HR113">
        <v>1.8778999999999999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-2.04</v>
      </c>
      <c r="IG113">
        <v>0.59060000000000001</v>
      </c>
      <c r="IH113">
        <v>-1.4143203888967211</v>
      </c>
      <c r="II113">
        <v>1.7196870422270779E-5</v>
      </c>
      <c r="IJ113">
        <v>-2.1741833173098589E-6</v>
      </c>
      <c r="IK113">
        <v>9.0595066644434051E-10</v>
      </c>
      <c r="IL113">
        <v>-5.0132855213330413E-2</v>
      </c>
      <c r="IM113">
        <v>-1.2435942757381079E-3</v>
      </c>
      <c r="IN113">
        <v>8.3241555849602686E-4</v>
      </c>
      <c r="IO113">
        <v>-6.8006265696850886E-6</v>
      </c>
      <c r="IP113">
        <v>17</v>
      </c>
      <c r="IQ113">
        <v>2050</v>
      </c>
      <c r="IR113">
        <v>3</v>
      </c>
      <c r="IS113">
        <v>34</v>
      </c>
      <c r="IT113">
        <v>181.8</v>
      </c>
      <c r="IU113">
        <v>181.7</v>
      </c>
      <c r="IV113">
        <v>1.5173300000000001</v>
      </c>
      <c r="IW113">
        <v>2.5622600000000002</v>
      </c>
      <c r="IX113">
        <v>1.49902</v>
      </c>
      <c r="IY113">
        <v>2.2961399999999998</v>
      </c>
      <c r="IZ113">
        <v>1.69678</v>
      </c>
      <c r="JA113">
        <v>2.2839399999999999</v>
      </c>
      <c r="JB113">
        <v>42.377200000000002</v>
      </c>
      <c r="JC113">
        <v>13.7468</v>
      </c>
      <c r="JD113">
        <v>18</v>
      </c>
      <c r="JE113">
        <v>688.46</v>
      </c>
      <c r="JF113">
        <v>297.46699999999998</v>
      </c>
      <c r="JG113">
        <v>29.9998</v>
      </c>
      <c r="JH113">
        <v>36.057499999999997</v>
      </c>
      <c r="JI113">
        <v>29.999500000000001</v>
      </c>
      <c r="JJ113">
        <v>35.902700000000003</v>
      </c>
      <c r="JK113">
        <v>35.893799999999999</v>
      </c>
      <c r="JL113">
        <v>30.422699999999999</v>
      </c>
      <c r="JM113">
        <v>28.875399999999999</v>
      </c>
      <c r="JN113">
        <v>86.400300000000001</v>
      </c>
      <c r="JO113">
        <v>30</v>
      </c>
      <c r="JP113">
        <v>659.01199999999994</v>
      </c>
      <c r="JQ113">
        <v>32.583599999999997</v>
      </c>
      <c r="JR113">
        <v>98.293599999999998</v>
      </c>
      <c r="JS113">
        <v>98.204800000000006</v>
      </c>
    </row>
    <row r="114" spans="1:279" x14ac:dyDescent="0.2">
      <c r="A114">
        <v>99</v>
      </c>
      <c r="B114">
        <v>1658327001</v>
      </c>
      <c r="C114">
        <v>391.5</v>
      </c>
      <c r="D114" t="s">
        <v>617</v>
      </c>
      <c r="E114" t="s">
        <v>618</v>
      </c>
      <c r="F114">
        <v>4</v>
      </c>
      <c r="G114">
        <v>1658326998.6875</v>
      </c>
      <c r="H114">
        <f t="shared" si="50"/>
        <v>1.8583002098760931E-3</v>
      </c>
      <c r="I114">
        <f t="shared" si="51"/>
        <v>1.858300209876093</v>
      </c>
      <c r="J114">
        <f t="shared" si="52"/>
        <v>8.8419588805630038</v>
      </c>
      <c r="K114">
        <f t="shared" si="53"/>
        <v>631.30487500000004</v>
      </c>
      <c r="L114">
        <f t="shared" si="54"/>
        <v>472.05055515991847</v>
      </c>
      <c r="M114">
        <f t="shared" si="55"/>
        <v>47.782184465724043</v>
      </c>
      <c r="N114">
        <f t="shared" si="56"/>
        <v>63.90232076126189</v>
      </c>
      <c r="O114">
        <f t="shared" si="57"/>
        <v>0.10085007896094793</v>
      </c>
      <c r="P114">
        <f t="shared" si="58"/>
        <v>2.7666098389142726</v>
      </c>
      <c r="Q114">
        <f t="shared" si="59"/>
        <v>9.8851387991936615E-2</v>
      </c>
      <c r="R114">
        <f t="shared" si="60"/>
        <v>6.1958392740544488E-2</v>
      </c>
      <c r="S114">
        <f t="shared" si="61"/>
        <v>194.4307338625232</v>
      </c>
      <c r="T114">
        <f t="shared" si="62"/>
        <v>34.565749220572386</v>
      </c>
      <c r="U114">
        <f t="shared" si="63"/>
        <v>33.801575</v>
      </c>
      <c r="V114">
        <f t="shared" si="64"/>
        <v>5.2841564693753025</v>
      </c>
      <c r="W114">
        <f t="shared" si="65"/>
        <v>65.296022425557936</v>
      </c>
      <c r="X114">
        <f t="shared" si="66"/>
        <v>3.4635033331429126</v>
      </c>
      <c r="Y114">
        <f t="shared" si="67"/>
        <v>5.3043098254438856</v>
      </c>
      <c r="Z114">
        <f t="shared" si="68"/>
        <v>1.8206531362323899</v>
      </c>
      <c r="AA114">
        <f t="shared" si="69"/>
        <v>-81.951039255535704</v>
      </c>
      <c r="AB114">
        <f t="shared" si="70"/>
        <v>10.166673374032875</v>
      </c>
      <c r="AC114">
        <f t="shared" si="71"/>
        <v>0.84851523645170823</v>
      </c>
      <c r="AD114">
        <f t="shared" si="72"/>
        <v>123.49488321747208</v>
      </c>
      <c r="AE114">
        <f t="shared" si="73"/>
        <v>18.42861618356967</v>
      </c>
      <c r="AF114">
        <f t="shared" si="74"/>
        <v>1.859192004559824</v>
      </c>
      <c r="AG114">
        <f t="shared" si="75"/>
        <v>8.8419588805630038</v>
      </c>
      <c r="AH114">
        <v>671.9573352451838</v>
      </c>
      <c r="AI114">
        <v>656.79433939393914</v>
      </c>
      <c r="AJ114">
        <v>1.7234967891383</v>
      </c>
      <c r="AK114">
        <v>64.097961057381042</v>
      </c>
      <c r="AL114">
        <f t="shared" si="76"/>
        <v>1.858300209876093</v>
      </c>
      <c r="AM114">
        <v>32.561920093490819</v>
      </c>
      <c r="AN114">
        <v>34.216841212121189</v>
      </c>
      <c r="AO114">
        <v>1.855469666188382E-4</v>
      </c>
      <c r="AP114">
        <v>90.36402905694564</v>
      </c>
      <c r="AQ114">
        <v>19</v>
      </c>
      <c r="AR114">
        <v>3</v>
      </c>
      <c r="AS114">
        <f t="shared" si="77"/>
        <v>1</v>
      </c>
      <c r="AT114">
        <f t="shared" si="78"/>
        <v>0</v>
      </c>
      <c r="AU114">
        <f t="shared" si="79"/>
        <v>47174.432182698249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1009.5299247992347</v>
      </c>
      <c r="BI114">
        <f t="shared" si="83"/>
        <v>8.8419588805630038</v>
      </c>
      <c r="BJ114" t="e">
        <f t="shared" si="84"/>
        <v>#DIV/0!</v>
      </c>
      <c r="BK114">
        <f t="shared" si="85"/>
        <v>8.7584911188456401E-3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253</v>
      </c>
      <c r="CG114">
        <v>1000</v>
      </c>
      <c r="CH114" t="s">
        <v>414</v>
      </c>
      <c r="CI114">
        <v>1110.1500000000001</v>
      </c>
      <c r="CJ114">
        <v>1175.8634999999999</v>
      </c>
      <c r="CK114">
        <v>1152.67</v>
      </c>
      <c r="CL114">
        <v>1.3005735999999999E-4</v>
      </c>
      <c r="CM114">
        <v>6.5004835999999994E-4</v>
      </c>
      <c r="CN114">
        <v>4.7597999359999997E-2</v>
      </c>
      <c r="CO114">
        <v>5.5000000000000003E-4</v>
      </c>
      <c r="CP114">
        <f t="shared" si="96"/>
        <v>1200.0287499999999</v>
      </c>
      <c r="CQ114">
        <f t="shared" si="97"/>
        <v>1009.5299247992347</v>
      </c>
      <c r="CR114">
        <f t="shared" si="98"/>
        <v>0.84125478227020367</v>
      </c>
      <c r="CS114">
        <f t="shared" si="99"/>
        <v>0.16202172978149332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1658326998.6875</v>
      </c>
      <c r="CZ114">
        <v>631.30487500000004</v>
      </c>
      <c r="DA114">
        <v>649.39149999999995</v>
      </c>
      <c r="DB114">
        <v>34.216700000000003</v>
      </c>
      <c r="DC114">
        <v>32.559962499999997</v>
      </c>
      <c r="DD114">
        <v>633.35012500000005</v>
      </c>
      <c r="DE114">
        <v>33.626012500000002</v>
      </c>
      <c r="DF114">
        <v>650.28162499999996</v>
      </c>
      <c r="DG114">
        <v>101.1225</v>
      </c>
      <c r="DH114">
        <v>0.100099875</v>
      </c>
      <c r="DI114">
        <v>33.869737499999999</v>
      </c>
      <c r="DJ114">
        <v>999.9</v>
      </c>
      <c r="DK114">
        <v>33.801575</v>
      </c>
      <c r="DL114">
        <v>0</v>
      </c>
      <c r="DM114">
        <v>0</v>
      </c>
      <c r="DN114">
        <v>8997.8137499999993</v>
      </c>
      <c r="DO114">
        <v>0</v>
      </c>
      <c r="DP114">
        <v>1841.49</v>
      </c>
      <c r="DQ114">
        <v>-18.086812500000001</v>
      </c>
      <c r="DR114">
        <v>653.67112499999996</v>
      </c>
      <c r="DS114">
        <v>671.24737500000003</v>
      </c>
      <c r="DT114">
        <v>1.6567412500000001</v>
      </c>
      <c r="DU114">
        <v>649.39149999999995</v>
      </c>
      <c r="DV114">
        <v>32.559962499999997</v>
      </c>
      <c r="DW114">
        <v>3.46008125</v>
      </c>
      <c r="DX114">
        <v>3.2925475</v>
      </c>
      <c r="DY114">
        <v>26.425137500000002</v>
      </c>
      <c r="DZ114">
        <v>25.5863625</v>
      </c>
      <c r="EA114">
        <v>1200.0287499999999</v>
      </c>
      <c r="EB114">
        <v>0.95800025</v>
      </c>
      <c r="EC114">
        <v>4.2000175000000001E-2</v>
      </c>
      <c r="ED114">
        <v>0</v>
      </c>
      <c r="EE114">
        <v>612.15924999999993</v>
      </c>
      <c r="EF114">
        <v>5.0001600000000002</v>
      </c>
      <c r="EG114">
        <v>8889.6237500000007</v>
      </c>
      <c r="EH114">
        <v>9515.3962500000016</v>
      </c>
      <c r="EI114">
        <v>48.320124999999997</v>
      </c>
      <c r="EJ114">
        <v>51.015500000000003</v>
      </c>
      <c r="EK114">
        <v>49.507499999999993</v>
      </c>
      <c r="EL114">
        <v>49.437249999999999</v>
      </c>
      <c r="EM114">
        <v>49.976374999999997</v>
      </c>
      <c r="EN114">
        <v>1144.8362500000001</v>
      </c>
      <c r="EO114">
        <v>50.192500000000003</v>
      </c>
      <c r="EP114">
        <v>0</v>
      </c>
      <c r="EQ114">
        <v>769512.60000014305</v>
      </c>
      <c r="ER114">
        <v>0</v>
      </c>
      <c r="ES114">
        <v>611.09284615384615</v>
      </c>
      <c r="ET114">
        <v>14.107760688925371</v>
      </c>
      <c r="EU114">
        <v>171.24512819073621</v>
      </c>
      <c r="EV114">
        <v>8874.5984615384623</v>
      </c>
      <c r="EW114">
        <v>15</v>
      </c>
      <c r="EX114">
        <v>1658316094</v>
      </c>
      <c r="EY114" t="s">
        <v>416</v>
      </c>
      <c r="EZ114">
        <v>1658316090.5</v>
      </c>
      <c r="FA114">
        <v>1658316094</v>
      </c>
      <c r="FB114">
        <v>11</v>
      </c>
      <c r="FC114">
        <v>-0.13300000000000001</v>
      </c>
      <c r="FD114">
        <v>0.107</v>
      </c>
      <c r="FE114">
        <v>-1.72</v>
      </c>
      <c r="FF114">
        <v>0.44</v>
      </c>
      <c r="FG114">
        <v>415</v>
      </c>
      <c r="FH114">
        <v>29</v>
      </c>
      <c r="FI114">
        <v>0.15</v>
      </c>
      <c r="FJ114">
        <v>0.28000000000000003</v>
      </c>
      <c r="FK114">
        <v>-17.955269999999999</v>
      </c>
      <c r="FL114">
        <v>-0.85445403377113016</v>
      </c>
      <c r="FM114">
        <v>9.7763659403686171E-2</v>
      </c>
      <c r="FN114">
        <v>0</v>
      </c>
      <c r="FO114">
        <v>610.09223529411759</v>
      </c>
      <c r="FP114">
        <v>14.60284187345958</v>
      </c>
      <c r="FQ114">
        <v>1.4515075744736401</v>
      </c>
      <c r="FR114">
        <v>0</v>
      </c>
      <c r="FS114">
        <v>1.6488004999999999</v>
      </c>
      <c r="FT114">
        <v>2.6307242026265529E-2</v>
      </c>
      <c r="FU114">
        <v>5.0890244399098526E-3</v>
      </c>
      <c r="FV114">
        <v>1</v>
      </c>
      <c r="FW114">
        <v>1</v>
      </c>
      <c r="FX114">
        <v>3</v>
      </c>
      <c r="FY114" t="s">
        <v>436</v>
      </c>
      <c r="FZ114">
        <v>3.36903</v>
      </c>
      <c r="GA114">
        <v>2.89392</v>
      </c>
      <c r="GB114">
        <v>0.133321</v>
      </c>
      <c r="GC114">
        <v>0.137679</v>
      </c>
      <c r="GD114">
        <v>0.140514</v>
      </c>
      <c r="GE114">
        <v>0.138959</v>
      </c>
      <c r="GF114">
        <v>29904.6</v>
      </c>
      <c r="GG114">
        <v>25879.8</v>
      </c>
      <c r="GH114">
        <v>30844.3</v>
      </c>
      <c r="GI114">
        <v>27976.799999999999</v>
      </c>
      <c r="GJ114">
        <v>34928.800000000003</v>
      </c>
      <c r="GK114">
        <v>33989.199999999997</v>
      </c>
      <c r="GL114">
        <v>40207.599999999999</v>
      </c>
      <c r="GM114">
        <v>38995.599999999999</v>
      </c>
      <c r="GN114">
        <v>2.29555</v>
      </c>
      <c r="GO114">
        <v>1.5877699999999999</v>
      </c>
      <c r="GP114">
        <v>0</v>
      </c>
      <c r="GQ114">
        <v>4.9989699999999998E-2</v>
      </c>
      <c r="GR114">
        <v>999.9</v>
      </c>
      <c r="GS114">
        <v>32.982999999999997</v>
      </c>
      <c r="GT114">
        <v>64.5</v>
      </c>
      <c r="GU114">
        <v>37.9</v>
      </c>
      <c r="GV114">
        <v>42.239199999999997</v>
      </c>
      <c r="GW114">
        <v>50.830199999999998</v>
      </c>
      <c r="GX114">
        <v>40.576900000000002</v>
      </c>
      <c r="GY114">
        <v>1</v>
      </c>
      <c r="GZ114">
        <v>0.67251499999999997</v>
      </c>
      <c r="HA114">
        <v>1.7426200000000001</v>
      </c>
      <c r="HB114">
        <v>20.199000000000002</v>
      </c>
      <c r="HC114">
        <v>5.2153400000000003</v>
      </c>
      <c r="HD114">
        <v>11.974</v>
      </c>
      <c r="HE114">
        <v>4.9904000000000002</v>
      </c>
      <c r="HF114">
        <v>3.2925</v>
      </c>
      <c r="HG114">
        <v>8353.2999999999993</v>
      </c>
      <c r="HH114">
        <v>9999</v>
      </c>
      <c r="HI114">
        <v>9999</v>
      </c>
      <c r="HJ114">
        <v>970.7</v>
      </c>
      <c r="HK114">
        <v>4.97126</v>
      </c>
      <c r="HL114">
        <v>1.87408</v>
      </c>
      <c r="HM114">
        <v>1.87042</v>
      </c>
      <c r="HN114">
        <v>1.8700600000000001</v>
      </c>
      <c r="HO114">
        <v>1.87469</v>
      </c>
      <c r="HP114">
        <v>1.87134</v>
      </c>
      <c r="HQ114">
        <v>1.86686</v>
      </c>
      <c r="HR114">
        <v>1.8778999999999999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-2.052</v>
      </c>
      <c r="IG114">
        <v>0.5907</v>
      </c>
      <c r="IH114">
        <v>-1.4143203888967211</v>
      </c>
      <c r="II114">
        <v>1.7196870422270779E-5</v>
      </c>
      <c r="IJ114">
        <v>-2.1741833173098589E-6</v>
      </c>
      <c r="IK114">
        <v>9.0595066644434051E-10</v>
      </c>
      <c r="IL114">
        <v>-5.0132855213330413E-2</v>
      </c>
      <c r="IM114">
        <v>-1.2435942757381079E-3</v>
      </c>
      <c r="IN114">
        <v>8.3241555849602686E-4</v>
      </c>
      <c r="IO114">
        <v>-6.8006265696850886E-6</v>
      </c>
      <c r="IP114">
        <v>17</v>
      </c>
      <c r="IQ114">
        <v>2050</v>
      </c>
      <c r="IR114">
        <v>3</v>
      </c>
      <c r="IS114">
        <v>34</v>
      </c>
      <c r="IT114">
        <v>181.8</v>
      </c>
      <c r="IU114">
        <v>181.8</v>
      </c>
      <c r="IV114">
        <v>1.5295399999999999</v>
      </c>
      <c r="IW114">
        <v>2.5512700000000001</v>
      </c>
      <c r="IX114">
        <v>1.49902</v>
      </c>
      <c r="IY114">
        <v>2.2961399999999998</v>
      </c>
      <c r="IZ114">
        <v>1.69678</v>
      </c>
      <c r="JA114">
        <v>2.3144499999999999</v>
      </c>
      <c r="JB114">
        <v>42.377200000000002</v>
      </c>
      <c r="JC114">
        <v>13.773</v>
      </c>
      <c r="JD114">
        <v>18</v>
      </c>
      <c r="JE114">
        <v>688.61</v>
      </c>
      <c r="JF114">
        <v>297.41800000000001</v>
      </c>
      <c r="JG114">
        <v>30.000299999999999</v>
      </c>
      <c r="JH114">
        <v>36.052999999999997</v>
      </c>
      <c r="JI114">
        <v>29.999600000000001</v>
      </c>
      <c r="JJ114">
        <v>35.8977</v>
      </c>
      <c r="JK114">
        <v>35.888800000000003</v>
      </c>
      <c r="JL114">
        <v>30.672799999999999</v>
      </c>
      <c r="JM114">
        <v>28.875399999999999</v>
      </c>
      <c r="JN114">
        <v>86.400300000000001</v>
      </c>
      <c r="JO114">
        <v>30</v>
      </c>
      <c r="JP114">
        <v>665.69899999999996</v>
      </c>
      <c r="JQ114">
        <v>32.583599999999997</v>
      </c>
      <c r="JR114">
        <v>98.296499999999995</v>
      </c>
      <c r="JS114">
        <v>98.209000000000003</v>
      </c>
    </row>
    <row r="115" spans="1:279" x14ac:dyDescent="0.2">
      <c r="A115">
        <v>100</v>
      </c>
      <c r="B115">
        <v>1658327005</v>
      </c>
      <c r="C115">
        <v>395.5</v>
      </c>
      <c r="D115" t="s">
        <v>619</v>
      </c>
      <c r="E115" t="s">
        <v>620</v>
      </c>
      <c r="F115">
        <v>4</v>
      </c>
      <c r="G115">
        <v>1658327003</v>
      </c>
      <c r="H115">
        <f t="shared" si="50"/>
        <v>1.8632216399266756E-3</v>
      </c>
      <c r="I115">
        <f t="shared" si="51"/>
        <v>1.8632216399266757</v>
      </c>
      <c r="J115">
        <f t="shared" si="52"/>
        <v>9.0875007102449672</v>
      </c>
      <c r="K115">
        <f t="shared" si="53"/>
        <v>638.4799999999999</v>
      </c>
      <c r="L115">
        <f t="shared" si="54"/>
        <v>475.81466252070749</v>
      </c>
      <c r="M115">
        <f t="shared" si="55"/>
        <v>48.162941256585427</v>
      </c>
      <c r="N115">
        <f t="shared" si="56"/>
        <v>64.628262127517715</v>
      </c>
      <c r="O115">
        <f t="shared" si="57"/>
        <v>0.10132877625801488</v>
      </c>
      <c r="P115">
        <f t="shared" si="58"/>
        <v>2.7679711013629658</v>
      </c>
      <c r="Q115">
        <f t="shared" si="59"/>
        <v>9.93122416403069E-2</v>
      </c>
      <c r="R115">
        <f t="shared" si="60"/>
        <v>6.2247986149880627E-2</v>
      </c>
      <c r="S115">
        <f t="shared" si="61"/>
        <v>194.42942061254007</v>
      </c>
      <c r="T115">
        <f t="shared" si="62"/>
        <v>34.562660320070044</v>
      </c>
      <c r="U115">
        <f t="shared" si="63"/>
        <v>33.788342857142858</v>
      </c>
      <c r="V115">
        <f t="shared" si="64"/>
        <v>5.2802518984888671</v>
      </c>
      <c r="W115">
        <f t="shared" si="65"/>
        <v>65.295847727580295</v>
      </c>
      <c r="X115">
        <f t="shared" si="66"/>
        <v>3.4632188584377408</v>
      </c>
      <c r="Y115">
        <f t="shared" si="67"/>
        <v>5.3038883466014228</v>
      </c>
      <c r="Z115">
        <f t="shared" si="68"/>
        <v>1.8170330400511263</v>
      </c>
      <c r="AA115">
        <f t="shared" si="69"/>
        <v>-82.168074320766394</v>
      </c>
      <c r="AB115">
        <f t="shared" si="70"/>
        <v>11.933885016818198</v>
      </c>
      <c r="AC115">
        <f t="shared" si="71"/>
        <v>0.99544638895759474</v>
      </c>
      <c r="AD115">
        <f t="shared" si="72"/>
        <v>125.19067769754946</v>
      </c>
      <c r="AE115">
        <f t="shared" si="73"/>
        <v>18.596530278358394</v>
      </c>
      <c r="AF115">
        <f t="shared" si="74"/>
        <v>1.8640005831914439</v>
      </c>
      <c r="AG115">
        <f t="shared" si="75"/>
        <v>9.0875007102449672</v>
      </c>
      <c r="AH115">
        <v>679.04472024059623</v>
      </c>
      <c r="AI115">
        <v>663.67343636363614</v>
      </c>
      <c r="AJ115">
        <v>1.7168786468264401</v>
      </c>
      <c r="AK115">
        <v>64.097961057381042</v>
      </c>
      <c r="AL115">
        <f t="shared" si="76"/>
        <v>1.8632216399266757</v>
      </c>
      <c r="AM115">
        <v>32.552355749571639</v>
      </c>
      <c r="AN115">
        <v>34.213370909090891</v>
      </c>
      <c r="AO115">
        <v>-1.234321777988409E-4</v>
      </c>
      <c r="AP115">
        <v>90.36402905694564</v>
      </c>
      <c r="AQ115">
        <v>19</v>
      </c>
      <c r="AR115">
        <v>3</v>
      </c>
      <c r="AS115">
        <f t="shared" si="77"/>
        <v>1</v>
      </c>
      <c r="AT115">
        <f t="shared" si="78"/>
        <v>0</v>
      </c>
      <c r="AU115">
        <f t="shared" si="79"/>
        <v>47211.985819503076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1009.5236997992432</v>
      </c>
      <c r="BI115">
        <f t="shared" si="83"/>
        <v>9.0875007102449672</v>
      </c>
      <c r="BJ115" t="e">
        <f t="shared" si="84"/>
        <v>#DIV/0!</v>
      </c>
      <c r="BK115">
        <f t="shared" si="85"/>
        <v>9.0017705498663721E-3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253</v>
      </c>
      <c r="CG115">
        <v>1000</v>
      </c>
      <c r="CH115" t="s">
        <v>414</v>
      </c>
      <c r="CI115">
        <v>1110.1500000000001</v>
      </c>
      <c r="CJ115">
        <v>1175.8634999999999</v>
      </c>
      <c r="CK115">
        <v>1152.67</v>
      </c>
      <c r="CL115">
        <v>1.3005735999999999E-4</v>
      </c>
      <c r="CM115">
        <v>6.5004835999999994E-4</v>
      </c>
      <c r="CN115">
        <v>4.7597999359999997E-2</v>
      </c>
      <c r="CO115">
        <v>5.5000000000000003E-4</v>
      </c>
      <c r="CP115">
        <f t="shared" si="96"/>
        <v>1200.021428571428</v>
      </c>
      <c r="CQ115">
        <f t="shared" si="97"/>
        <v>1009.5236997992432</v>
      </c>
      <c r="CR115">
        <f t="shared" si="98"/>
        <v>0.84125472742685614</v>
      </c>
      <c r="CS115">
        <f t="shared" si="99"/>
        <v>0.16202162393383227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1658327003</v>
      </c>
      <c r="CZ115">
        <v>638.4799999999999</v>
      </c>
      <c r="DA115">
        <v>656.73671428571436</v>
      </c>
      <c r="DB115">
        <v>34.21407142857143</v>
      </c>
      <c r="DC115">
        <v>32.553042857142863</v>
      </c>
      <c r="DD115">
        <v>640.53728571428576</v>
      </c>
      <c r="DE115">
        <v>33.623457142857141</v>
      </c>
      <c r="DF115">
        <v>650.28099999999995</v>
      </c>
      <c r="DG115">
        <v>101.122</v>
      </c>
      <c r="DH115">
        <v>0.1000619714285714</v>
      </c>
      <c r="DI115">
        <v>33.868314285714277</v>
      </c>
      <c r="DJ115">
        <v>999.89999999999986</v>
      </c>
      <c r="DK115">
        <v>33.788342857142858</v>
      </c>
      <c r="DL115">
        <v>0</v>
      </c>
      <c r="DM115">
        <v>0</v>
      </c>
      <c r="DN115">
        <v>9005.09</v>
      </c>
      <c r="DO115">
        <v>0</v>
      </c>
      <c r="DP115">
        <v>1842.711428571429</v>
      </c>
      <c r="DQ115">
        <v>-18.256799999999998</v>
      </c>
      <c r="DR115">
        <v>661.09900000000005</v>
      </c>
      <c r="DS115">
        <v>678.83485714285712</v>
      </c>
      <c r="DT115">
        <v>1.6610128571428571</v>
      </c>
      <c r="DU115">
        <v>656.73671428571436</v>
      </c>
      <c r="DV115">
        <v>32.553042857142863</v>
      </c>
      <c r="DW115">
        <v>3.4597985714285708</v>
      </c>
      <c r="DX115">
        <v>3.291835714285714</v>
      </c>
      <c r="DY115">
        <v>26.423742857142859</v>
      </c>
      <c r="DZ115">
        <v>25.582699999999999</v>
      </c>
      <c r="EA115">
        <v>1200.021428571428</v>
      </c>
      <c r="EB115">
        <v>0.95800299999999994</v>
      </c>
      <c r="EC115">
        <v>4.1997500000000007E-2</v>
      </c>
      <c r="ED115">
        <v>0</v>
      </c>
      <c r="EE115">
        <v>613.29899999999998</v>
      </c>
      <c r="EF115">
        <v>5.0001600000000002</v>
      </c>
      <c r="EG115">
        <v>8900.2199999999993</v>
      </c>
      <c r="EH115">
        <v>9515.3557142857153</v>
      </c>
      <c r="EI115">
        <v>48.285428571428568</v>
      </c>
      <c r="EJ115">
        <v>51</v>
      </c>
      <c r="EK115">
        <v>49.508714285714291</v>
      </c>
      <c r="EL115">
        <v>49.410428571428568</v>
      </c>
      <c r="EM115">
        <v>49.991</v>
      </c>
      <c r="EN115">
        <v>1144.831428571428</v>
      </c>
      <c r="EO115">
        <v>50.19</v>
      </c>
      <c r="EP115">
        <v>0</v>
      </c>
      <c r="EQ115">
        <v>769516.79999995232</v>
      </c>
      <c r="ER115">
        <v>0</v>
      </c>
      <c r="ES115">
        <v>612.16908000000012</v>
      </c>
      <c r="ET115">
        <v>13.868076948953471</v>
      </c>
      <c r="EU115">
        <v>170.82384636469561</v>
      </c>
      <c r="EV115">
        <v>8887.1380000000008</v>
      </c>
      <c r="EW115">
        <v>15</v>
      </c>
      <c r="EX115">
        <v>1658316094</v>
      </c>
      <c r="EY115" t="s">
        <v>416</v>
      </c>
      <c r="EZ115">
        <v>1658316090.5</v>
      </c>
      <c r="FA115">
        <v>1658316094</v>
      </c>
      <c r="FB115">
        <v>11</v>
      </c>
      <c r="FC115">
        <v>-0.13300000000000001</v>
      </c>
      <c r="FD115">
        <v>0.107</v>
      </c>
      <c r="FE115">
        <v>-1.72</v>
      </c>
      <c r="FF115">
        <v>0.44</v>
      </c>
      <c r="FG115">
        <v>415</v>
      </c>
      <c r="FH115">
        <v>29</v>
      </c>
      <c r="FI115">
        <v>0.15</v>
      </c>
      <c r="FJ115">
        <v>0.28000000000000003</v>
      </c>
      <c r="FK115">
        <v>-18.034064999999998</v>
      </c>
      <c r="FL115">
        <v>-1.1321178236397611</v>
      </c>
      <c r="FM115">
        <v>0.12310106325698419</v>
      </c>
      <c r="FN115">
        <v>0</v>
      </c>
      <c r="FO115">
        <v>611.07858823529409</v>
      </c>
      <c r="FP115">
        <v>14.24320855642307</v>
      </c>
      <c r="FQ115">
        <v>1.4161220061605659</v>
      </c>
      <c r="FR115">
        <v>0</v>
      </c>
      <c r="FS115">
        <v>1.6528477500000001</v>
      </c>
      <c r="FT115">
        <v>3.3425178236395021E-2</v>
      </c>
      <c r="FU115">
        <v>5.8267128329358786E-3</v>
      </c>
      <c r="FV115">
        <v>1</v>
      </c>
      <c r="FW115">
        <v>1</v>
      </c>
      <c r="FX115">
        <v>3</v>
      </c>
      <c r="FY115" t="s">
        <v>436</v>
      </c>
      <c r="FZ115">
        <v>3.3689</v>
      </c>
      <c r="GA115">
        <v>2.89364</v>
      </c>
      <c r="GB115">
        <v>0.134298</v>
      </c>
      <c r="GC115">
        <v>0.138657</v>
      </c>
      <c r="GD115">
        <v>0.14050599999999999</v>
      </c>
      <c r="GE115">
        <v>0.13897000000000001</v>
      </c>
      <c r="GF115">
        <v>29870.9</v>
      </c>
      <c r="GG115">
        <v>25850.9</v>
      </c>
      <c r="GH115">
        <v>30844.400000000001</v>
      </c>
      <c r="GI115">
        <v>27977.4</v>
      </c>
      <c r="GJ115">
        <v>34929.4</v>
      </c>
      <c r="GK115">
        <v>33989.4</v>
      </c>
      <c r="GL115">
        <v>40207.9</v>
      </c>
      <c r="GM115">
        <v>38996.300000000003</v>
      </c>
      <c r="GN115">
        <v>2.29562</v>
      </c>
      <c r="GO115">
        <v>1.5880000000000001</v>
      </c>
      <c r="GP115">
        <v>0</v>
      </c>
      <c r="GQ115">
        <v>4.9591099999999999E-2</v>
      </c>
      <c r="GR115">
        <v>999.9</v>
      </c>
      <c r="GS115">
        <v>32.981499999999997</v>
      </c>
      <c r="GT115">
        <v>64.5</v>
      </c>
      <c r="GU115">
        <v>37.9</v>
      </c>
      <c r="GV115">
        <v>42.233199999999997</v>
      </c>
      <c r="GW115">
        <v>50.770200000000003</v>
      </c>
      <c r="GX115">
        <v>41.342100000000002</v>
      </c>
      <c r="GY115">
        <v>1</v>
      </c>
      <c r="GZ115">
        <v>0.67221299999999995</v>
      </c>
      <c r="HA115">
        <v>1.7461199999999999</v>
      </c>
      <c r="HB115">
        <v>20.199100000000001</v>
      </c>
      <c r="HC115">
        <v>5.2157900000000001</v>
      </c>
      <c r="HD115">
        <v>11.974</v>
      </c>
      <c r="HE115">
        <v>4.9908000000000001</v>
      </c>
      <c r="HF115">
        <v>3.2925</v>
      </c>
      <c r="HG115">
        <v>8353.6</v>
      </c>
      <c r="HH115">
        <v>9999</v>
      </c>
      <c r="HI115">
        <v>9999</v>
      </c>
      <c r="HJ115">
        <v>970.7</v>
      </c>
      <c r="HK115">
        <v>4.9712399999999999</v>
      </c>
      <c r="HL115">
        <v>1.87409</v>
      </c>
      <c r="HM115">
        <v>1.87042</v>
      </c>
      <c r="HN115">
        <v>1.87002</v>
      </c>
      <c r="HO115">
        <v>1.87469</v>
      </c>
      <c r="HP115">
        <v>1.87134</v>
      </c>
      <c r="HQ115">
        <v>1.8668800000000001</v>
      </c>
      <c r="HR115">
        <v>1.8778999999999999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-2.0630000000000002</v>
      </c>
      <c r="IG115">
        <v>0.59060000000000001</v>
      </c>
      <c r="IH115">
        <v>-1.4143203888967211</v>
      </c>
      <c r="II115">
        <v>1.7196870422270779E-5</v>
      </c>
      <c r="IJ115">
        <v>-2.1741833173098589E-6</v>
      </c>
      <c r="IK115">
        <v>9.0595066644434051E-10</v>
      </c>
      <c r="IL115">
        <v>-5.0132855213330413E-2</v>
      </c>
      <c r="IM115">
        <v>-1.2435942757381079E-3</v>
      </c>
      <c r="IN115">
        <v>8.3241555849602686E-4</v>
      </c>
      <c r="IO115">
        <v>-6.8006265696850886E-6</v>
      </c>
      <c r="IP115">
        <v>17</v>
      </c>
      <c r="IQ115">
        <v>2050</v>
      </c>
      <c r="IR115">
        <v>3</v>
      </c>
      <c r="IS115">
        <v>34</v>
      </c>
      <c r="IT115">
        <v>181.9</v>
      </c>
      <c r="IU115">
        <v>181.8</v>
      </c>
      <c r="IV115">
        <v>1.54297</v>
      </c>
      <c r="IW115">
        <v>2.5549300000000001</v>
      </c>
      <c r="IX115">
        <v>1.49902</v>
      </c>
      <c r="IY115">
        <v>2.2949199999999998</v>
      </c>
      <c r="IZ115">
        <v>1.69678</v>
      </c>
      <c r="JA115">
        <v>2.4072300000000002</v>
      </c>
      <c r="JB115">
        <v>42.377200000000002</v>
      </c>
      <c r="JC115">
        <v>13.7643</v>
      </c>
      <c r="JD115">
        <v>18</v>
      </c>
      <c r="JE115">
        <v>688.61599999999999</v>
      </c>
      <c r="JF115">
        <v>297.50700000000001</v>
      </c>
      <c r="JG115">
        <v>30.000699999999998</v>
      </c>
      <c r="JH115">
        <v>36.048200000000001</v>
      </c>
      <c r="JI115">
        <v>29.999600000000001</v>
      </c>
      <c r="JJ115">
        <v>35.892699999999998</v>
      </c>
      <c r="JK115">
        <v>35.883699999999997</v>
      </c>
      <c r="JL115">
        <v>30.9236</v>
      </c>
      <c r="JM115">
        <v>28.875399999999999</v>
      </c>
      <c r="JN115">
        <v>86.400300000000001</v>
      </c>
      <c r="JO115">
        <v>30</v>
      </c>
      <c r="JP115">
        <v>672.41300000000001</v>
      </c>
      <c r="JQ115">
        <v>32.583599999999997</v>
      </c>
      <c r="JR115">
        <v>98.2971</v>
      </c>
      <c r="JS115">
        <v>98.210800000000006</v>
      </c>
    </row>
    <row r="116" spans="1:279" x14ac:dyDescent="0.2">
      <c r="A116">
        <v>101</v>
      </c>
      <c r="B116">
        <v>1658327009</v>
      </c>
      <c r="C116">
        <v>399.5</v>
      </c>
      <c r="D116" t="s">
        <v>621</v>
      </c>
      <c r="E116" t="s">
        <v>622</v>
      </c>
      <c r="F116">
        <v>4</v>
      </c>
      <c r="G116">
        <v>1658327006.6875</v>
      </c>
      <c r="H116">
        <f t="shared" si="50"/>
        <v>1.8580556121200367E-3</v>
      </c>
      <c r="I116">
        <f t="shared" si="51"/>
        <v>1.8580556121200367</v>
      </c>
      <c r="J116">
        <f t="shared" si="52"/>
        <v>9.0300532053654923</v>
      </c>
      <c r="K116">
        <f t="shared" si="53"/>
        <v>644.58862499999998</v>
      </c>
      <c r="L116">
        <f t="shared" si="54"/>
        <v>482.48899480107031</v>
      </c>
      <c r="M116">
        <f t="shared" si="55"/>
        <v>48.838601280904825</v>
      </c>
      <c r="N116">
        <f t="shared" si="56"/>
        <v>65.246683729151542</v>
      </c>
      <c r="O116">
        <f t="shared" si="57"/>
        <v>0.10119443991606775</v>
      </c>
      <c r="P116">
        <f t="shared" si="58"/>
        <v>2.766575761259912</v>
      </c>
      <c r="Q116">
        <f t="shared" si="59"/>
        <v>9.9182198749334857E-2</v>
      </c>
      <c r="R116">
        <f t="shared" si="60"/>
        <v>6.2166333392506198E-2</v>
      </c>
      <c r="S116">
        <f t="shared" si="61"/>
        <v>194.4287936125389</v>
      </c>
      <c r="T116">
        <f t="shared" si="62"/>
        <v>34.559015440591907</v>
      </c>
      <c r="U116">
        <f t="shared" si="63"/>
        <v>33.778849999999998</v>
      </c>
      <c r="V116">
        <f t="shared" si="64"/>
        <v>5.2774522705838018</v>
      </c>
      <c r="W116">
        <f t="shared" si="65"/>
        <v>65.312284928634185</v>
      </c>
      <c r="X116">
        <f t="shared" si="66"/>
        <v>3.4630508654486181</v>
      </c>
      <c r="Y116">
        <f t="shared" si="67"/>
        <v>5.3022962972932959</v>
      </c>
      <c r="Z116">
        <f t="shared" si="68"/>
        <v>1.8144014051351838</v>
      </c>
      <c r="AA116">
        <f t="shared" si="69"/>
        <v>-81.94025249449362</v>
      </c>
      <c r="AB116">
        <f t="shared" si="70"/>
        <v>12.541787892886697</v>
      </c>
      <c r="AC116">
        <f t="shared" si="71"/>
        <v>1.0466052093019862</v>
      </c>
      <c r="AD116">
        <f t="shared" si="72"/>
        <v>126.07693422023397</v>
      </c>
      <c r="AE116">
        <f t="shared" si="73"/>
        <v>18.556317105617701</v>
      </c>
      <c r="AF116">
        <f t="shared" si="74"/>
        <v>1.8584366493193947</v>
      </c>
      <c r="AG116">
        <f t="shared" si="75"/>
        <v>9.0300532053654923</v>
      </c>
      <c r="AH116">
        <v>685.83462607920649</v>
      </c>
      <c r="AI116">
        <v>670.52956363636338</v>
      </c>
      <c r="AJ116">
        <v>1.713787403624913</v>
      </c>
      <c r="AK116">
        <v>64.097961057381042</v>
      </c>
      <c r="AL116">
        <f t="shared" si="76"/>
        <v>1.8580556121200367</v>
      </c>
      <c r="AM116">
        <v>32.55576927635348</v>
      </c>
      <c r="AN116">
        <v>34.211759393939367</v>
      </c>
      <c r="AO116">
        <v>-3.6989320591562569E-5</v>
      </c>
      <c r="AP116">
        <v>90.36402905694564</v>
      </c>
      <c r="AQ116">
        <v>19</v>
      </c>
      <c r="AR116">
        <v>3</v>
      </c>
      <c r="AS116">
        <f t="shared" si="77"/>
        <v>1</v>
      </c>
      <c r="AT116">
        <f t="shared" si="78"/>
        <v>0</v>
      </c>
      <c r="AU116">
        <f t="shared" si="79"/>
        <v>47174.541174984028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1009.5203997992429</v>
      </c>
      <c r="BI116">
        <f t="shared" si="83"/>
        <v>9.0300532053654923</v>
      </c>
      <c r="BJ116" t="e">
        <f t="shared" si="84"/>
        <v>#DIV/0!</v>
      </c>
      <c r="BK116">
        <f t="shared" si="85"/>
        <v>8.944894236076105E-3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253</v>
      </c>
      <c r="CG116">
        <v>1000</v>
      </c>
      <c r="CH116" t="s">
        <v>414</v>
      </c>
      <c r="CI116">
        <v>1110.1500000000001</v>
      </c>
      <c r="CJ116">
        <v>1175.8634999999999</v>
      </c>
      <c r="CK116">
        <v>1152.67</v>
      </c>
      <c r="CL116">
        <v>1.3005735999999999E-4</v>
      </c>
      <c r="CM116">
        <v>6.5004835999999994E-4</v>
      </c>
      <c r="CN116">
        <v>4.7597999359999997E-2</v>
      </c>
      <c r="CO116">
        <v>5.5000000000000003E-4</v>
      </c>
      <c r="CP116">
        <f t="shared" si="96"/>
        <v>1200.0174999999999</v>
      </c>
      <c r="CQ116">
        <f t="shared" si="97"/>
        <v>1009.5203997992429</v>
      </c>
      <c r="CR116">
        <f t="shared" si="98"/>
        <v>0.84125473153453423</v>
      </c>
      <c r="CS116">
        <f t="shared" si="99"/>
        <v>0.16202163186165111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1658327006.6875</v>
      </c>
      <c r="CZ116">
        <v>644.58862499999998</v>
      </c>
      <c r="DA116">
        <v>662.81600000000003</v>
      </c>
      <c r="DB116">
        <v>34.212362499999998</v>
      </c>
      <c r="DC116">
        <v>32.556237499999988</v>
      </c>
      <c r="DD116">
        <v>646.65612499999997</v>
      </c>
      <c r="DE116">
        <v>33.621775</v>
      </c>
      <c r="DF116">
        <v>650.26075000000003</v>
      </c>
      <c r="DG116">
        <v>101.12224999999999</v>
      </c>
      <c r="DH116">
        <v>9.9957774999999999E-2</v>
      </c>
      <c r="DI116">
        <v>33.862937500000001</v>
      </c>
      <c r="DJ116">
        <v>999.9</v>
      </c>
      <c r="DK116">
        <v>33.778849999999998</v>
      </c>
      <c r="DL116">
        <v>0</v>
      </c>
      <c r="DM116">
        <v>0</v>
      </c>
      <c r="DN116">
        <v>8997.6550000000007</v>
      </c>
      <c r="DO116">
        <v>0</v>
      </c>
      <c r="DP116">
        <v>1842.73125</v>
      </c>
      <c r="DQ116">
        <v>-18.2276375</v>
      </c>
      <c r="DR116">
        <v>667.42262500000004</v>
      </c>
      <c r="DS116">
        <v>685.12112500000001</v>
      </c>
      <c r="DT116">
        <v>1.656085</v>
      </c>
      <c r="DU116">
        <v>662.81600000000003</v>
      </c>
      <c r="DV116">
        <v>32.556237499999988</v>
      </c>
      <c r="DW116">
        <v>3.4596274999999999</v>
      </c>
      <c r="DX116">
        <v>3.29216</v>
      </c>
      <c r="DY116">
        <v>26.422899999999998</v>
      </c>
      <c r="DZ116">
        <v>25.584362500000001</v>
      </c>
      <c r="EA116">
        <v>1200.0174999999999</v>
      </c>
      <c r="EB116">
        <v>0.95800300000000005</v>
      </c>
      <c r="EC116">
        <v>4.19975E-2</v>
      </c>
      <c r="ED116">
        <v>0</v>
      </c>
      <c r="EE116">
        <v>614.09699999999998</v>
      </c>
      <c r="EF116">
        <v>5.0001600000000002</v>
      </c>
      <c r="EG116">
        <v>8909.7775000000001</v>
      </c>
      <c r="EH116">
        <v>9515.3262500000019</v>
      </c>
      <c r="EI116">
        <v>48.288749999999993</v>
      </c>
      <c r="EJ116">
        <v>51.015500000000003</v>
      </c>
      <c r="EK116">
        <v>49.437375000000003</v>
      </c>
      <c r="EL116">
        <v>49.429499999999997</v>
      </c>
      <c r="EM116">
        <v>49.976374999999997</v>
      </c>
      <c r="EN116">
        <v>1144.8275000000001</v>
      </c>
      <c r="EO116">
        <v>50.19</v>
      </c>
      <c r="EP116">
        <v>0</v>
      </c>
      <c r="EQ116">
        <v>769520.40000009537</v>
      </c>
      <c r="ER116">
        <v>0</v>
      </c>
      <c r="ES116">
        <v>612.97444000000007</v>
      </c>
      <c r="ET116">
        <v>13.375000006449911</v>
      </c>
      <c r="EU116">
        <v>161.49692303187669</v>
      </c>
      <c r="EV116">
        <v>8897.0575999999983</v>
      </c>
      <c r="EW116">
        <v>15</v>
      </c>
      <c r="EX116">
        <v>1658316094</v>
      </c>
      <c r="EY116" t="s">
        <v>416</v>
      </c>
      <c r="EZ116">
        <v>1658316090.5</v>
      </c>
      <c r="FA116">
        <v>1658316094</v>
      </c>
      <c r="FB116">
        <v>11</v>
      </c>
      <c r="FC116">
        <v>-0.13300000000000001</v>
      </c>
      <c r="FD116">
        <v>0.107</v>
      </c>
      <c r="FE116">
        <v>-1.72</v>
      </c>
      <c r="FF116">
        <v>0.44</v>
      </c>
      <c r="FG116">
        <v>415</v>
      </c>
      <c r="FH116">
        <v>29</v>
      </c>
      <c r="FI116">
        <v>0.15</v>
      </c>
      <c r="FJ116">
        <v>0.28000000000000003</v>
      </c>
      <c r="FK116">
        <v>-18.096460975609759</v>
      </c>
      <c r="FL116">
        <v>-1.1834487804878311</v>
      </c>
      <c r="FM116">
        <v>0.12810073946978909</v>
      </c>
      <c r="FN116">
        <v>0</v>
      </c>
      <c r="FO116">
        <v>612.07576470588231</v>
      </c>
      <c r="FP116">
        <v>13.88999236084107</v>
      </c>
      <c r="FQ116">
        <v>1.3813852607995889</v>
      </c>
      <c r="FR116">
        <v>0</v>
      </c>
      <c r="FS116">
        <v>1.653613658536585</v>
      </c>
      <c r="FT116">
        <v>4.4855331010452498E-2</v>
      </c>
      <c r="FU116">
        <v>6.0042447408306604E-3</v>
      </c>
      <c r="FV116">
        <v>1</v>
      </c>
      <c r="FW116">
        <v>1</v>
      </c>
      <c r="FX116">
        <v>3</v>
      </c>
      <c r="FY116" t="s">
        <v>436</v>
      </c>
      <c r="FZ116">
        <v>3.36897</v>
      </c>
      <c r="GA116">
        <v>2.89377</v>
      </c>
      <c r="GB116">
        <v>0.135266</v>
      </c>
      <c r="GC116">
        <v>0.13963300000000001</v>
      </c>
      <c r="GD116">
        <v>0.14050299999999999</v>
      </c>
      <c r="GE116">
        <v>0.13897999999999999</v>
      </c>
      <c r="GF116">
        <v>29837.7</v>
      </c>
      <c r="GG116">
        <v>25821.4</v>
      </c>
      <c r="GH116">
        <v>30844.7</v>
      </c>
      <c r="GI116">
        <v>27977.200000000001</v>
      </c>
      <c r="GJ116">
        <v>34929.699999999997</v>
      </c>
      <c r="GK116">
        <v>33988.6</v>
      </c>
      <c r="GL116">
        <v>40208.1</v>
      </c>
      <c r="GM116">
        <v>38995.800000000003</v>
      </c>
      <c r="GN116">
        <v>2.2953800000000002</v>
      </c>
      <c r="GO116">
        <v>1.5879000000000001</v>
      </c>
      <c r="GP116">
        <v>0</v>
      </c>
      <c r="GQ116">
        <v>4.9270700000000001E-2</v>
      </c>
      <c r="GR116">
        <v>999.9</v>
      </c>
      <c r="GS116">
        <v>32.979199999999999</v>
      </c>
      <c r="GT116">
        <v>64.5</v>
      </c>
      <c r="GU116">
        <v>37.9</v>
      </c>
      <c r="GV116">
        <v>42.234400000000001</v>
      </c>
      <c r="GW116">
        <v>50.650199999999998</v>
      </c>
      <c r="GX116">
        <v>41.558500000000002</v>
      </c>
      <c r="GY116">
        <v>1</v>
      </c>
      <c r="GZ116">
        <v>0.67173799999999995</v>
      </c>
      <c r="HA116">
        <v>1.7477499999999999</v>
      </c>
      <c r="HB116">
        <v>20.198899999999998</v>
      </c>
      <c r="HC116">
        <v>5.2153400000000003</v>
      </c>
      <c r="HD116">
        <v>11.974</v>
      </c>
      <c r="HE116">
        <v>4.9903000000000004</v>
      </c>
      <c r="HF116">
        <v>3.2925</v>
      </c>
      <c r="HG116">
        <v>8353.6</v>
      </c>
      <c r="HH116">
        <v>9999</v>
      </c>
      <c r="HI116">
        <v>9999</v>
      </c>
      <c r="HJ116">
        <v>970.7</v>
      </c>
      <c r="HK116">
        <v>4.9712500000000004</v>
      </c>
      <c r="HL116">
        <v>1.8741099999999999</v>
      </c>
      <c r="HM116">
        <v>1.87042</v>
      </c>
      <c r="HN116">
        <v>1.8700399999999999</v>
      </c>
      <c r="HO116">
        <v>1.87469</v>
      </c>
      <c r="HP116">
        <v>1.87134</v>
      </c>
      <c r="HQ116">
        <v>1.8669</v>
      </c>
      <c r="HR116">
        <v>1.8778999999999999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-2.0739999999999998</v>
      </c>
      <c r="IG116">
        <v>0.59050000000000002</v>
      </c>
      <c r="IH116">
        <v>-1.4143203888967211</v>
      </c>
      <c r="II116">
        <v>1.7196870422270779E-5</v>
      </c>
      <c r="IJ116">
        <v>-2.1741833173098589E-6</v>
      </c>
      <c r="IK116">
        <v>9.0595066644434051E-10</v>
      </c>
      <c r="IL116">
        <v>-5.0132855213330413E-2</v>
      </c>
      <c r="IM116">
        <v>-1.2435942757381079E-3</v>
      </c>
      <c r="IN116">
        <v>8.3241555849602686E-4</v>
      </c>
      <c r="IO116">
        <v>-6.8006265696850886E-6</v>
      </c>
      <c r="IP116">
        <v>17</v>
      </c>
      <c r="IQ116">
        <v>2050</v>
      </c>
      <c r="IR116">
        <v>3</v>
      </c>
      <c r="IS116">
        <v>34</v>
      </c>
      <c r="IT116">
        <v>182</v>
      </c>
      <c r="IU116">
        <v>181.9</v>
      </c>
      <c r="IV116">
        <v>1.55518</v>
      </c>
      <c r="IW116">
        <v>2.5512700000000001</v>
      </c>
      <c r="IX116">
        <v>1.49902</v>
      </c>
      <c r="IY116">
        <v>2.2961399999999998</v>
      </c>
      <c r="IZ116">
        <v>1.69678</v>
      </c>
      <c r="JA116">
        <v>2.3999000000000001</v>
      </c>
      <c r="JB116">
        <v>42.377200000000002</v>
      </c>
      <c r="JC116">
        <v>13.7643</v>
      </c>
      <c r="JD116">
        <v>18</v>
      </c>
      <c r="JE116">
        <v>688.36699999999996</v>
      </c>
      <c r="JF116">
        <v>297.43700000000001</v>
      </c>
      <c r="JG116">
        <v>30.000599999999999</v>
      </c>
      <c r="JH116">
        <v>36.043999999999997</v>
      </c>
      <c r="JI116">
        <v>29.999600000000001</v>
      </c>
      <c r="JJ116">
        <v>35.888300000000001</v>
      </c>
      <c r="JK116">
        <v>35.8795</v>
      </c>
      <c r="JL116">
        <v>31.1767</v>
      </c>
      <c r="JM116">
        <v>28.875399999999999</v>
      </c>
      <c r="JN116">
        <v>86.400300000000001</v>
      </c>
      <c r="JO116">
        <v>30</v>
      </c>
      <c r="JP116">
        <v>679.09199999999998</v>
      </c>
      <c r="JQ116">
        <v>32.583599999999997</v>
      </c>
      <c r="JR116">
        <v>98.297799999999995</v>
      </c>
      <c r="JS116">
        <v>98.209800000000001</v>
      </c>
    </row>
    <row r="117" spans="1:279" x14ac:dyDescent="0.2">
      <c r="A117">
        <v>102</v>
      </c>
      <c r="B117">
        <v>1658327013</v>
      </c>
      <c r="C117">
        <v>403.5</v>
      </c>
      <c r="D117" t="s">
        <v>623</v>
      </c>
      <c r="E117" t="s">
        <v>624</v>
      </c>
      <c r="F117">
        <v>4</v>
      </c>
      <c r="G117">
        <v>1658327011</v>
      </c>
      <c r="H117">
        <f t="shared" si="50"/>
        <v>1.8500043095999877E-3</v>
      </c>
      <c r="I117">
        <f t="shared" si="51"/>
        <v>1.8500043095999876</v>
      </c>
      <c r="J117">
        <f t="shared" si="52"/>
        <v>9.2629662646852218</v>
      </c>
      <c r="K117">
        <f t="shared" si="53"/>
        <v>651.7124285714284</v>
      </c>
      <c r="L117">
        <f t="shared" si="54"/>
        <v>485.10926631585835</v>
      </c>
      <c r="M117">
        <f t="shared" si="55"/>
        <v>49.103863054172379</v>
      </c>
      <c r="N117">
        <f t="shared" si="56"/>
        <v>65.967813986132015</v>
      </c>
      <c r="O117">
        <f t="shared" si="57"/>
        <v>0.1007693698932822</v>
      </c>
      <c r="P117">
        <f t="shared" si="58"/>
        <v>2.7695382514766229</v>
      </c>
      <c r="Q117">
        <f t="shared" si="59"/>
        <v>9.877590760517227E-2</v>
      </c>
      <c r="R117">
        <f t="shared" si="60"/>
        <v>6.1910762331490475E-2</v>
      </c>
      <c r="S117">
        <f t="shared" si="61"/>
        <v>194.42799004108622</v>
      </c>
      <c r="T117">
        <f t="shared" si="62"/>
        <v>34.558967195761582</v>
      </c>
      <c r="U117">
        <f t="shared" si="63"/>
        <v>33.776885714285712</v>
      </c>
      <c r="V117">
        <f t="shared" si="64"/>
        <v>5.2768731258159294</v>
      </c>
      <c r="W117">
        <f t="shared" si="65"/>
        <v>65.315003799681875</v>
      </c>
      <c r="X117">
        <f t="shared" si="66"/>
        <v>3.4628949698930218</v>
      </c>
      <c r="Y117">
        <f t="shared" si="67"/>
        <v>5.3018368957208697</v>
      </c>
      <c r="Z117">
        <f t="shared" si="68"/>
        <v>1.8139781559229076</v>
      </c>
      <c r="AA117">
        <f t="shared" si="69"/>
        <v>-81.585190053359455</v>
      </c>
      <c r="AB117">
        <f t="shared" si="70"/>
        <v>12.61680875504962</v>
      </c>
      <c r="AC117">
        <f t="shared" si="71"/>
        <v>1.0517213616878733</v>
      </c>
      <c r="AD117">
        <f t="shared" si="72"/>
        <v>126.51133010446425</v>
      </c>
      <c r="AE117">
        <f t="shared" si="73"/>
        <v>18.759999736323596</v>
      </c>
      <c r="AF117">
        <f t="shared" si="74"/>
        <v>1.8505843616002919</v>
      </c>
      <c r="AG117">
        <f t="shared" si="75"/>
        <v>9.2629662646852218</v>
      </c>
      <c r="AH117">
        <v>692.90429470999425</v>
      </c>
      <c r="AI117">
        <v>677.37121818181811</v>
      </c>
      <c r="AJ117">
        <v>1.715135169479221</v>
      </c>
      <c r="AK117">
        <v>64.097961057381042</v>
      </c>
      <c r="AL117">
        <f t="shared" si="76"/>
        <v>1.8500043095999876</v>
      </c>
      <c r="AM117">
        <v>32.561998463540888</v>
      </c>
      <c r="AN117">
        <v>34.210803636363643</v>
      </c>
      <c r="AO117">
        <v>-2.4772904752450699E-5</v>
      </c>
      <c r="AP117">
        <v>90.36402905694564</v>
      </c>
      <c r="AQ117">
        <v>19</v>
      </c>
      <c r="AR117">
        <v>3</v>
      </c>
      <c r="AS117">
        <f t="shared" si="77"/>
        <v>1</v>
      </c>
      <c r="AT117">
        <f t="shared" si="78"/>
        <v>0</v>
      </c>
      <c r="AU117">
        <f t="shared" si="79"/>
        <v>47256.052372794358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1009.5153855135158</v>
      </c>
      <c r="BI117">
        <f t="shared" si="83"/>
        <v>9.2629662646852218</v>
      </c>
      <c r="BJ117" t="e">
        <f t="shared" si="84"/>
        <v>#DIV/0!</v>
      </c>
      <c r="BK117">
        <f t="shared" si="85"/>
        <v>9.175656357107799E-3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253</v>
      </c>
      <c r="CG117">
        <v>1000</v>
      </c>
      <c r="CH117" t="s">
        <v>414</v>
      </c>
      <c r="CI117">
        <v>1110.1500000000001</v>
      </c>
      <c r="CJ117">
        <v>1175.8634999999999</v>
      </c>
      <c r="CK117">
        <v>1152.67</v>
      </c>
      <c r="CL117">
        <v>1.3005735999999999E-4</v>
      </c>
      <c r="CM117">
        <v>6.5004835999999994E-4</v>
      </c>
      <c r="CN117">
        <v>4.7597999359999997E-2</v>
      </c>
      <c r="CO117">
        <v>5.5000000000000003E-4</v>
      </c>
      <c r="CP117">
        <f t="shared" si="96"/>
        <v>1200.011428571428</v>
      </c>
      <c r="CQ117">
        <f t="shared" si="97"/>
        <v>1009.5153855135158</v>
      </c>
      <c r="CR117">
        <f t="shared" si="98"/>
        <v>0.84125480931069863</v>
      </c>
      <c r="CS117">
        <f t="shared" si="99"/>
        <v>0.16202178196964839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1658327011</v>
      </c>
      <c r="CZ117">
        <v>651.7124285714284</v>
      </c>
      <c r="DA117">
        <v>670.13585714285728</v>
      </c>
      <c r="DB117">
        <v>34.210799999999999</v>
      </c>
      <c r="DC117">
        <v>32.561614285714278</v>
      </c>
      <c r="DD117">
        <v>653.7915714285715</v>
      </c>
      <c r="DE117">
        <v>33.620285714285707</v>
      </c>
      <c r="DF117">
        <v>650.23885714285711</v>
      </c>
      <c r="DG117">
        <v>101.1222857142857</v>
      </c>
      <c r="DH117">
        <v>9.9988242857142848E-2</v>
      </c>
      <c r="DI117">
        <v>33.86138571428571</v>
      </c>
      <c r="DJ117">
        <v>999.89999999999986</v>
      </c>
      <c r="DK117">
        <v>33.776885714285712</v>
      </c>
      <c r="DL117">
        <v>0</v>
      </c>
      <c r="DM117">
        <v>0</v>
      </c>
      <c r="DN117">
        <v>9013.3942857142865</v>
      </c>
      <c r="DO117">
        <v>0</v>
      </c>
      <c r="DP117">
        <v>1843.8985714285709</v>
      </c>
      <c r="DQ117">
        <v>-18.42371428571429</v>
      </c>
      <c r="DR117">
        <v>674.79742857142867</v>
      </c>
      <c r="DS117">
        <v>692.69128571428575</v>
      </c>
      <c r="DT117">
        <v>1.6491785714285709</v>
      </c>
      <c r="DU117">
        <v>670.13585714285728</v>
      </c>
      <c r="DV117">
        <v>32.561614285714278</v>
      </c>
      <c r="DW117">
        <v>3.45947</v>
      </c>
      <c r="DX117">
        <v>3.2927028571428569</v>
      </c>
      <c r="DY117">
        <v>26.422157142857142</v>
      </c>
      <c r="DZ117">
        <v>25.587157142857141</v>
      </c>
      <c r="EA117">
        <v>1200.011428571428</v>
      </c>
      <c r="EB117">
        <v>0.95799985714285707</v>
      </c>
      <c r="EC117">
        <v>4.2000557142857151E-2</v>
      </c>
      <c r="ED117">
        <v>0</v>
      </c>
      <c r="EE117">
        <v>614.9012857142859</v>
      </c>
      <c r="EF117">
        <v>5.0001600000000002</v>
      </c>
      <c r="EG117">
        <v>8920.4685714285697</v>
      </c>
      <c r="EH117">
        <v>9515.2657142857151</v>
      </c>
      <c r="EI117">
        <v>48.294285714285706</v>
      </c>
      <c r="EJ117">
        <v>51.008857142857153</v>
      </c>
      <c r="EK117">
        <v>49.508714285714291</v>
      </c>
      <c r="EL117">
        <v>49.410714285714278</v>
      </c>
      <c r="EM117">
        <v>49.973000000000013</v>
      </c>
      <c r="EN117">
        <v>1144.818571428571</v>
      </c>
      <c r="EO117">
        <v>50.192857142857143</v>
      </c>
      <c r="EP117">
        <v>0</v>
      </c>
      <c r="EQ117">
        <v>769524.60000014305</v>
      </c>
      <c r="ER117">
        <v>0</v>
      </c>
      <c r="ES117">
        <v>613.80276923076929</v>
      </c>
      <c r="ET117">
        <v>13.2812307644623</v>
      </c>
      <c r="EU117">
        <v>149.6936751947907</v>
      </c>
      <c r="EV117">
        <v>8907.1623076923061</v>
      </c>
      <c r="EW117">
        <v>15</v>
      </c>
      <c r="EX117">
        <v>1658316094</v>
      </c>
      <c r="EY117" t="s">
        <v>416</v>
      </c>
      <c r="EZ117">
        <v>1658316090.5</v>
      </c>
      <c r="FA117">
        <v>1658316094</v>
      </c>
      <c r="FB117">
        <v>11</v>
      </c>
      <c r="FC117">
        <v>-0.13300000000000001</v>
      </c>
      <c r="FD117">
        <v>0.107</v>
      </c>
      <c r="FE117">
        <v>-1.72</v>
      </c>
      <c r="FF117">
        <v>0.44</v>
      </c>
      <c r="FG117">
        <v>415</v>
      </c>
      <c r="FH117">
        <v>29</v>
      </c>
      <c r="FI117">
        <v>0.15</v>
      </c>
      <c r="FJ117">
        <v>0.28000000000000003</v>
      </c>
      <c r="FK117">
        <v>-18.182557500000001</v>
      </c>
      <c r="FL117">
        <v>-1.246753846153815</v>
      </c>
      <c r="FM117">
        <v>0.13198011381927949</v>
      </c>
      <c r="FN117">
        <v>0</v>
      </c>
      <c r="FO117">
        <v>612.86935294117654</v>
      </c>
      <c r="FP117">
        <v>13.36696715541918</v>
      </c>
      <c r="FQ117">
        <v>1.3283354440438331</v>
      </c>
      <c r="FR117">
        <v>0</v>
      </c>
      <c r="FS117">
        <v>1.6541090000000001</v>
      </c>
      <c r="FT117">
        <v>1.498604127579219E-2</v>
      </c>
      <c r="FU117">
        <v>5.7282422260235832E-3</v>
      </c>
      <c r="FV117">
        <v>1</v>
      </c>
      <c r="FW117">
        <v>1</v>
      </c>
      <c r="FX117">
        <v>3</v>
      </c>
      <c r="FY117" t="s">
        <v>436</v>
      </c>
      <c r="FZ117">
        <v>3.3692000000000002</v>
      </c>
      <c r="GA117">
        <v>2.8937400000000002</v>
      </c>
      <c r="GB117">
        <v>0.13622899999999999</v>
      </c>
      <c r="GC117">
        <v>0.14061899999999999</v>
      </c>
      <c r="GD117">
        <v>0.14050499999999999</v>
      </c>
      <c r="GE117">
        <v>0.13897899999999999</v>
      </c>
      <c r="GF117">
        <v>29805</v>
      </c>
      <c r="GG117">
        <v>25791.200000000001</v>
      </c>
      <c r="GH117">
        <v>30845.3</v>
      </c>
      <c r="GI117">
        <v>27976.7</v>
      </c>
      <c r="GJ117">
        <v>34930.300000000003</v>
      </c>
      <c r="GK117">
        <v>33988.1</v>
      </c>
      <c r="GL117">
        <v>40208.9</v>
      </c>
      <c r="GM117">
        <v>38995.199999999997</v>
      </c>
      <c r="GN117">
        <v>2.2955000000000001</v>
      </c>
      <c r="GO117">
        <v>1.5879000000000001</v>
      </c>
      <c r="GP117">
        <v>0</v>
      </c>
      <c r="GQ117">
        <v>4.9114199999999997E-2</v>
      </c>
      <c r="GR117">
        <v>999.9</v>
      </c>
      <c r="GS117">
        <v>32.976300000000002</v>
      </c>
      <c r="GT117">
        <v>64.5</v>
      </c>
      <c r="GU117">
        <v>37.9</v>
      </c>
      <c r="GV117">
        <v>42.2346</v>
      </c>
      <c r="GW117">
        <v>50.3202</v>
      </c>
      <c r="GX117">
        <v>40.713099999999997</v>
      </c>
      <c r="GY117">
        <v>1</v>
      </c>
      <c r="GZ117">
        <v>0.67132400000000003</v>
      </c>
      <c r="HA117">
        <v>1.7470699999999999</v>
      </c>
      <c r="HB117">
        <v>20.199200000000001</v>
      </c>
      <c r="HC117">
        <v>5.2156399999999996</v>
      </c>
      <c r="HD117">
        <v>11.974</v>
      </c>
      <c r="HE117">
        <v>4.9902499999999996</v>
      </c>
      <c r="HF117">
        <v>3.2924799999999999</v>
      </c>
      <c r="HG117">
        <v>8353.7999999999993</v>
      </c>
      <c r="HH117">
        <v>9999</v>
      </c>
      <c r="HI117">
        <v>9999</v>
      </c>
      <c r="HJ117">
        <v>970.7</v>
      </c>
      <c r="HK117">
        <v>4.9712500000000004</v>
      </c>
      <c r="HL117">
        <v>1.87409</v>
      </c>
      <c r="HM117">
        <v>1.87042</v>
      </c>
      <c r="HN117">
        <v>1.8700600000000001</v>
      </c>
      <c r="HO117">
        <v>1.87469</v>
      </c>
      <c r="HP117">
        <v>1.87134</v>
      </c>
      <c r="HQ117">
        <v>1.8668899999999999</v>
      </c>
      <c r="HR117">
        <v>1.8778999999999999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-2.085</v>
      </c>
      <c r="IG117">
        <v>0.59050000000000002</v>
      </c>
      <c r="IH117">
        <v>-1.4143203888967211</v>
      </c>
      <c r="II117">
        <v>1.7196870422270779E-5</v>
      </c>
      <c r="IJ117">
        <v>-2.1741833173098589E-6</v>
      </c>
      <c r="IK117">
        <v>9.0595066644434051E-10</v>
      </c>
      <c r="IL117">
        <v>-5.0132855213330413E-2</v>
      </c>
      <c r="IM117">
        <v>-1.2435942757381079E-3</v>
      </c>
      <c r="IN117">
        <v>8.3241555849602686E-4</v>
      </c>
      <c r="IO117">
        <v>-6.8006265696850886E-6</v>
      </c>
      <c r="IP117">
        <v>17</v>
      </c>
      <c r="IQ117">
        <v>2050</v>
      </c>
      <c r="IR117">
        <v>3</v>
      </c>
      <c r="IS117">
        <v>34</v>
      </c>
      <c r="IT117">
        <v>182</v>
      </c>
      <c r="IU117">
        <v>182</v>
      </c>
      <c r="IV117">
        <v>1.56738</v>
      </c>
      <c r="IW117">
        <v>2.5585900000000001</v>
      </c>
      <c r="IX117">
        <v>1.49902</v>
      </c>
      <c r="IY117">
        <v>2.2961399999999998</v>
      </c>
      <c r="IZ117">
        <v>1.69678</v>
      </c>
      <c r="JA117">
        <v>2.3584000000000001</v>
      </c>
      <c r="JB117">
        <v>42.377200000000002</v>
      </c>
      <c r="JC117">
        <v>13.7555</v>
      </c>
      <c r="JD117">
        <v>18</v>
      </c>
      <c r="JE117">
        <v>688.41600000000005</v>
      </c>
      <c r="JF117">
        <v>297.41800000000001</v>
      </c>
      <c r="JG117">
        <v>30.0002</v>
      </c>
      <c r="JH117">
        <v>36.039499999999997</v>
      </c>
      <c r="JI117">
        <v>29.999600000000001</v>
      </c>
      <c r="JJ117">
        <v>35.883600000000001</v>
      </c>
      <c r="JK117">
        <v>35.875399999999999</v>
      </c>
      <c r="JL117">
        <v>31.425000000000001</v>
      </c>
      <c r="JM117">
        <v>28.875399999999999</v>
      </c>
      <c r="JN117">
        <v>86.024500000000003</v>
      </c>
      <c r="JO117">
        <v>30</v>
      </c>
      <c r="JP117">
        <v>682.43399999999997</v>
      </c>
      <c r="JQ117">
        <v>32.583599999999997</v>
      </c>
      <c r="JR117">
        <v>98.299700000000001</v>
      </c>
      <c r="JS117">
        <v>98.208100000000002</v>
      </c>
    </row>
    <row r="118" spans="1:279" x14ac:dyDescent="0.2">
      <c r="A118">
        <v>103</v>
      </c>
      <c r="B118">
        <v>1658327017</v>
      </c>
      <c r="C118">
        <v>407.5</v>
      </c>
      <c r="D118" t="s">
        <v>625</v>
      </c>
      <c r="E118" t="s">
        <v>626</v>
      </c>
      <c r="F118">
        <v>4</v>
      </c>
      <c r="G118">
        <v>1658327014.6875</v>
      </c>
      <c r="H118">
        <f t="shared" si="50"/>
        <v>1.8631940924225445E-3</v>
      </c>
      <c r="I118">
        <f t="shared" si="51"/>
        <v>1.8631940924225445</v>
      </c>
      <c r="J118">
        <f t="shared" si="52"/>
        <v>9.0991009320435143</v>
      </c>
      <c r="K118">
        <f t="shared" si="53"/>
        <v>657.85950000000003</v>
      </c>
      <c r="L118">
        <f t="shared" si="54"/>
        <v>494.86345506049838</v>
      </c>
      <c r="M118">
        <f t="shared" si="55"/>
        <v>50.090901167783194</v>
      </c>
      <c r="N118">
        <f t="shared" si="56"/>
        <v>66.589631664675466</v>
      </c>
      <c r="O118">
        <f t="shared" si="57"/>
        <v>0.10159967773251616</v>
      </c>
      <c r="P118">
        <f t="shared" si="58"/>
        <v>2.770154494862898</v>
      </c>
      <c r="Q118">
        <f t="shared" si="59"/>
        <v>9.957402605790687E-2</v>
      </c>
      <c r="R118">
        <f t="shared" si="60"/>
        <v>6.2412399244740277E-2</v>
      </c>
      <c r="S118">
        <f t="shared" si="61"/>
        <v>194.42919261253971</v>
      </c>
      <c r="T118">
        <f t="shared" si="62"/>
        <v>34.551927325819968</v>
      </c>
      <c r="U118">
        <f t="shared" si="63"/>
        <v>33.771412499999997</v>
      </c>
      <c r="V118">
        <f t="shared" si="64"/>
        <v>5.2752597094625511</v>
      </c>
      <c r="W118">
        <f t="shared" si="65"/>
        <v>65.328855968745742</v>
      </c>
      <c r="X118">
        <f t="shared" si="66"/>
        <v>3.4629891590224022</v>
      </c>
      <c r="Y118">
        <f t="shared" si="67"/>
        <v>5.3008568842521075</v>
      </c>
      <c r="Z118">
        <f t="shared" si="68"/>
        <v>1.8122705504401488</v>
      </c>
      <c r="AA118">
        <f t="shared" si="69"/>
        <v>-82.166859475834215</v>
      </c>
      <c r="AB118">
        <f t="shared" si="70"/>
        <v>12.942573721973258</v>
      </c>
      <c r="AC118">
        <f t="shared" si="71"/>
        <v>1.0785903973318895</v>
      </c>
      <c r="AD118">
        <f t="shared" si="72"/>
        <v>126.28349725601063</v>
      </c>
      <c r="AE118">
        <f t="shared" si="73"/>
        <v>18.760116498230101</v>
      </c>
      <c r="AF118">
        <f t="shared" si="74"/>
        <v>1.8661849717470571</v>
      </c>
      <c r="AG118">
        <f t="shared" si="75"/>
        <v>9.0991009320435143</v>
      </c>
      <c r="AH118">
        <v>699.79467663770015</v>
      </c>
      <c r="AI118">
        <v>684.31764848484852</v>
      </c>
      <c r="AJ118">
        <v>1.740851592930883</v>
      </c>
      <c r="AK118">
        <v>64.097961057381042</v>
      </c>
      <c r="AL118">
        <f t="shared" si="76"/>
        <v>1.8631940924225445</v>
      </c>
      <c r="AM118">
        <v>32.551486117365897</v>
      </c>
      <c r="AN118">
        <v>34.211512727272734</v>
      </c>
      <c r="AO118">
        <v>6.970350143245752E-5</v>
      </c>
      <c r="AP118">
        <v>90.36402905694564</v>
      </c>
      <c r="AQ118">
        <v>19</v>
      </c>
      <c r="AR118">
        <v>3</v>
      </c>
      <c r="AS118">
        <f t="shared" si="77"/>
        <v>1</v>
      </c>
      <c r="AT118">
        <f t="shared" si="78"/>
        <v>0</v>
      </c>
      <c r="AU118">
        <f t="shared" si="79"/>
        <v>47273.470071683878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1009.5224997992433</v>
      </c>
      <c r="BI118">
        <f t="shared" si="83"/>
        <v>9.0991009320435143</v>
      </c>
      <c r="BJ118" t="e">
        <f t="shared" si="84"/>
        <v>#DIV/0!</v>
      </c>
      <c r="BK118">
        <f t="shared" si="85"/>
        <v>9.0132720507497249E-3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253</v>
      </c>
      <c r="CG118">
        <v>1000</v>
      </c>
      <c r="CH118" t="s">
        <v>414</v>
      </c>
      <c r="CI118">
        <v>1110.1500000000001</v>
      </c>
      <c r="CJ118">
        <v>1175.8634999999999</v>
      </c>
      <c r="CK118">
        <v>1152.67</v>
      </c>
      <c r="CL118">
        <v>1.3005735999999999E-4</v>
      </c>
      <c r="CM118">
        <v>6.5004835999999994E-4</v>
      </c>
      <c r="CN118">
        <v>4.7597999359999997E-2</v>
      </c>
      <c r="CO118">
        <v>5.5000000000000003E-4</v>
      </c>
      <c r="CP118">
        <f t="shared" si="96"/>
        <v>1200.02</v>
      </c>
      <c r="CQ118">
        <f t="shared" si="97"/>
        <v>1009.5224997992433</v>
      </c>
      <c r="CR118">
        <f t="shared" si="98"/>
        <v>0.84125472892055408</v>
      </c>
      <c r="CS118">
        <f t="shared" si="99"/>
        <v>0.16202162681666948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1658327014.6875</v>
      </c>
      <c r="CZ118">
        <v>657.85950000000003</v>
      </c>
      <c r="DA118">
        <v>676.30287500000009</v>
      </c>
      <c r="DB118">
        <v>34.211937499999998</v>
      </c>
      <c r="DC118">
        <v>32.548862499999998</v>
      </c>
      <c r="DD118">
        <v>659.94925000000001</v>
      </c>
      <c r="DE118">
        <v>33.621399999999987</v>
      </c>
      <c r="DF118">
        <v>650.24337500000001</v>
      </c>
      <c r="DG118">
        <v>101.12175000000001</v>
      </c>
      <c r="DH118">
        <v>9.9911562499999995E-2</v>
      </c>
      <c r="DI118">
        <v>33.858074999999999</v>
      </c>
      <c r="DJ118">
        <v>999.9</v>
      </c>
      <c r="DK118">
        <v>33.771412499999997</v>
      </c>
      <c r="DL118">
        <v>0</v>
      </c>
      <c r="DM118">
        <v>0</v>
      </c>
      <c r="DN118">
        <v>9016.71875</v>
      </c>
      <c r="DO118">
        <v>0</v>
      </c>
      <c r="DP118">
        <v>1844.5662500000001</v>
      </c>
      <c r="DQ118">
        <v>-18.443137499999999</v>
      </c>
      <c r="DR118">
        <v>681.1635</v>
      </c>
      <c r="DS118">
        <v>699.056375</v>
      </c>
      <c r="DT118">
        <v>1.66307625</v>
      </c>
      <c r="DU118">
        <v>676.30287500000009</v>
      </c>
      <c r="DV118">
        <v>32.548862499999998</v>
      </c>
      <c r="DW118">
        <v>3.4595725000000002</v>
      </c>
      <c r="DX118">
        <v>3.2913999999999999</v>
      </c>
      <c r="DY118">
        <v>26.422650000000001</v>
      </c>
      <c r="DZ118">
        <v>25.580475</v>
      </c>
      <c r="EA118">
        <v>1200.02</v>
      </c>
      <c r="EB118">
        <v>0.95800300000000005</v>
      </c>
      <c r="EC118">
        <v>4.19975E-2</v>
      </c>
      <c r="ED118">
        <v>0</v>
      </c>
      <c r="EE118">
        <v>615.76262499999996</v>
      </c>
      <c r="EF118">
        <v>5.0001600000000002</v>
      </c>
      <c r="EG118">
        <v>8928.53125</v>
      </c>
      <c r="EH118">
        <v>9515.3374999999996</v>
      </c>
      <c r="EI118">
        <v>48.288749999999993</v>
      </c>
      <c r="EJ118">
        <v>51</v>
      </c>
      <c r="EK118">
        <v>49.484250000000003</v>
      </c>
      <c r="EL118">
        <v>49.405999999999999</v>
      </c>
      <c r="EM118">
        <v>49.968625000000003</v>
      </c>
      <c r="EN118">
        <v>1144.83</v>
      </c>
      <c r="EO118">
        <v>50.19</v>
      </c>
      <c r="EP118">
        <v>0</v>
      </c>
      <c r="EQ118">
        <v>769528.79999995232</v>
      </c>
      <c r="ER118">
        <v>0</v>
      </c>
      <c r="ES118">
        <v>614.76155999999992</v>
      </c>
      <c r="ET118">
        <v>12.42753848578384</v>
      </c>
      <c r="EU118">
        <v>142.57076941057969</v>
      </c>
      <c r="EV118">
        <v>8918.1543999999994</v>
      </c>
      <c r="EW118">
        <v>15</v>
      </c>
      <c r="EX118">
        <v>1658316094</v>
      </c>
      <c r="EY118" t="s">
        <v>416</v>
      </c>
      <c r="EZ118">
        <v>1658316090.5</v>
      </c>
      <c r="FA118">
        <v>1658316094</v>
      </c>
      <c r="FB118">
        <v>11</v>
      </c>
      <c r="FC118">
        <v>-0.13300000000000001</v>
      </c>
      <c r="FD118">
        <v>0.107</v>
      </c>
      <c r="FE118">
        <v>-1.72</v>
      </c>
      <c r="FF118">
        <v>0.44</v>
      </c>
      <c r="FG118">
        <v>415</v>
      </c>
      <c r="FH118">
        <v>29</v>
      </c>
      <c r="FI118">
        <v>0.15</v>
      </c>
      <c r="FJ118">
        <v>0.28000000000000003</v>
      </c>
      <c r="FK118">
        <v>-18.2710756097561</v>
      </c>
      <c r="FL118">
        <v>-1.3117484320557611</v>
      </c>
      <c r="FM118">
        <v>0.13958542585969741</v>
      </c>
      <c r="FN118">
        <v>0</v>
      </c>
      <c r="FO118">
        <v>613.93958823529408</v>
      </c>
      <c r="FP118">
        <v>12.937784558053661</v>
      </c>
      <c r="FQ118">
        <v>1.280104984611135</v>
      </c>
      <c r="FR118">
        <v>0</v>
      </c>
      <c r="FS118">
        <v>1.6565858536585369</v>
      </c>
      <c r="FT118">
        <v>6.9142160278804089E-3</v>
      </c>
      <c r="FU118">
        <v>5.9406671940356558E-3</v>
      </c>
      <c r="FV118">
        <v>1</v>
      </c>
      <c r="FW118">
        <v>1</v>
      </c>
      <c r="FX118">
        <v>3</v>
      </c>
      <c r="FY118" t="s">
        <v>436</v>
      </c>
      <c r="FZ118">
        <v>3.3689499999999999</v>
      </c>
      <c r="GA118">
        <v>2.8938000000000001</v>
      </c>
      <c r="GB118">
        <v>0.13720099999999999</v>
      </c>
      <c r="GC118">
        <v>0.14157900000000001</v>
      </c>
      <c r="GD118">
        <v>0.14050399999999999</v>
      </c>
      <c r="GE118">
        <v>0.13892699999999999</v>
      </c>
      <c r="GF118">
        <v>29771.599999999999</v>
      </c>
      <c r="GG118">
        <v>25763.1</v>
      </c>
      <c r="GH118">
        <v>30845.5</v>
      </c>
      <c r="GI118">
        <v>27977.4</v>
      </c>
      <c r="GJ118">
        <v>34930.300000000003</v>
      </c>
      <c r="GK118">
        <v>33990.800000000003</v>
      </c>
      <c r="GL118">
        <v>40208.800000000003</v>
      </c>
      <c r="GM118">
        <v>38995.800000000003</v>
      </c>
      <c r="GN118">
        <v>2.2958799999999999</v>
      </c>
      <c r="GO118">
        <v>1.5880000000000001</v>
      </c>
      <c r="GP118">
        <v>0</v>
      </c>
      <c r="GQ118">
        <v>4.9270700000000001E-2</v>
      </c>
      <c r="GR118">
        <v>999.9</v>
      </c>
      <c r="GS118">
        <v>32.976300000000002</v>
      </c>
      <c r="GT118">
        <v>64.400000000000006</v>
      </c>
      <c r="GU118">
        <v>37.9</v>
      </c>
      <c r="GV118">
        <v>42.170999999999999</v>
      </c>
      <c r="GW118">
        <v>50.530200000000001</v>
      </c>
      <c r="GX118">
        <v>41.382199999999997</v>
      </c>
      <c r="GY118">
        <v>1</v>
      </c>
      <c r="GZ118">
        <v>0.67098100000000005</v>
      </c>
      <c r="HA118">
        <v>1.7461800000000001</v>
      </c>
      <c r="HB118">
        <v>20.199300000000001</v>
      </c>
      <c r="HC118">
        <v>5.2156399999999996</v>
      </c>
      <c r="HD118">
        <v>11.974</v>
      </c>
      <c r="HE118">
        <v>4.9905499999999998</v>
      </c>
      <c r="HF118">
        <v>3.2925</v>
      </c>
      <c r="HG118">
        <v>8353.7999999999993</v>
      </c>
      <c r="HH118">
        <v>9999</v>
      </c>
      <c r="HI118">
        <v>9999</v>
      </c>
      <c r="HJ118">
        <v>970.7</v>
      </c>
      <c r="HK118">
        <v>4.97126</v>
      </c>
      <c r="HL118">
        <v>1.87409</v>
      </c>
      <c r="HM118">
        <v>1.87042</v>
      </c>
      <c r="HN118">
        <v>1.8700399999999999</v>
      </c>
      <c r="HO118">
        <v>1.87469</v>
      </c>
      <c r="HP118">
        <v>1.87134</v>
      </c>
      <c r="HQ118">
        <v>1.86686</v>
      </c>
      <c r="HR118">
        <v>1.8778900000000001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-2.0960000000000001</v>
      </c>
      <c r="IG118">
        <v>0.59060000000000001</v>
      </c>
      <c r="IH118">
        <v>-1.4143203888967211</v>
      </c>
      <c r="II118">
        <v>1.7196870422270779E-5</v>
      </c>
      <c r="IJ118">
        <v>-2.1741833173098589E-6</v>
      </c>
      <c r="IK118">
        <v>9.0595066644434051E-10</v>
      </c>
      <c r="IL118">
        <v>-5.0132855213330413E-2</v>
      </c>
      <c r="IM118">
        <v>-1.2435942757381079E-3</v>
      </c>
      <c r="IN118">
        <v>8.3241555849602686E-4</v>
      </c>
      <c r="IO118">
        <v>-6.8006265696850886E-6</v>
      </c>
      <c r="IP118">
        <v>17</v>
      </c>
      <c r="IQ118">
        <v>2050</v>
      </c>
      <c r="IR118">
        <v>3</v>
      </c>
      <c r="IS118">
        <v>34</v>
      </c>
      <c r="IT118">
        <v>182.1</v>
      </c>
      <c r="IU118">
        <v>182.1</v>
      </c>
      <c r="IV118">
        <v>1.58081</v>
      </c>
      <c r="IW118">
        <v>2.5622600000000002</v>
      </c>
      <c r="IX118">
        <v>1.49902</v>
      </c>
      <c r="IY118">
        <v>2.2961399999999998</v>
      </c>
      <c r="IZ118">
        <v>1.69678</v>
      </c>
      <c r="JA118">
        <v>2.2607400000000002</v>
      </c>
      <c r="JB118">
        <v>42.403799999999997</v>
      </c>
      <c r="JC118">
        <v>13.7468</v>
      </c>
      <c r="JD118">
        <v>18</v>
      </c>
      <c r="JE118">
        <v>688.67700000000002</v>
      </c>
      <c r="JF118">
        <v>297.44099999999997</v>
      </c>
      <c r="JG118">
        <v>30</v>
      </c>
      <c r="JH118">
        <v>36.034799999999997</v>
      </c>
      <c r="JI118">
        <v>29.999600000000001</v>
      </c>
      <c r="JJ118">
        <v>35.879399999999997</v>
      </c>
      <c r="JK118">
        <v>35.869599999999998</v>
      </c>
      <c r="JL118">
        <v>31.675699999999999</v>
      </c>
      <c r="JM118">
        <v>28.875399999999999</v>
      </c>
      <c r="JN118">
        <v>86.024500000000003</v>
      </c>
      <c r="JO118">
        <v>30</v>
      </c>
      <c r="JP118">
        <v>692.45100000000002</v>
      </c>
      <c r="JQ118">
        <v>32.583599999999997</v>
      </c>
      <c r="JR118">
        <v>98.299899999999994</v>
      </c>
      <c r="JS118">
        <v>98.2102</v>
      </c>
    </row>
    <row r="119" spans="1:279" x14ac:dyDescent="0.2">
      <c r="A119">
        <v>104</v>
      </c>
      <c r="B119">
        <v>1658327021</v>
      </c>
      <c r="C119">
        <v>411.5</v>
      </c>
      <c r="D119" t="s">
        <v>627</v>
      </c>
      <c r="E119" t="s">
        <v>628</v>
      </c>
      <c r="F119">
        <v>4</v>
      </c>
      <c r="G119">
        <v>1658327019</v>
      </c>
      <c r="H119">
        <f t="shared" si="50"/>
        <v>1.8712416075985722E-3</v>
      </c>
      <c r="I119">
        <f t="shared" si="51"/>
        <v>1.8712416075985723</v>
      </c>
      <c r="J119">
        <f t="shared" si="52"/>
        <v>9.2856387640018134</v>
      </c>
      <c r="K119">
        <f t="shared" si="53"/>
        <v>665.03628571428578</v>
      </c>
      <c r="L119">
        <f t="shared" si="54"/>
        <v>499.4044667203616</v>
      </c>
      <c r="M119">
        <f t="shared" si="55"/>
        <v>50.55010982100908</v>
      </c>
      <c r="N119">
        <f t="shared" si="56"/>
        <v>67.315491786814775</v>
      </c>
      <c r="O119">
        <f t="shared" si="57"/>
        <v>0.10197562100449367</v>
      </c>
      <c r="P119">
        <f t="shared" si="58"/>
        <v>2.770775265679073</v>
      </c>
      <c r="Q119">
        <f t="shared" si="59"/>
        <v>9.9935560333679799E-2</v>
      </c>
      <c r="R119">
        <f t="shared" si="60"/>
        <v>6.2639617313820353E-2</v>
      </c>
      <c r="S119">
        <f t="shared" si="61"/>
        <v>194.42896461253912</v>
      </c>
      <c r="T119">
        <f t="shared" si="62"/>
        <v>34.551570512131498</v>
      </c>
      <c r="U119">
        <f t="shared" si="63"/>
        <v>33.77428571428571</v>
      </c>
      <c r="V119">
        <f t="shared" si="64"/>
        <v>5.2761066337442299</v>
      </c>
      <c r="W119">
        <f t="shared" si="65"/>
        <v>65.314548542058773</v>
      </c>
      <c r="X119">
        <f t="shared" si="66"/>
        <v>3.4626139558922309</v>
      </c>
      <c r="Y119">
        <f t="shared" si="67"/>
        <v>5.301443603583218</v>
      </c>
      <c r="Z119">
        <f t="shared" si="68"/>
        <v>1.8134926778519991</v>
      </c>
      <c r="AA119">
        <f t="shared" si="69"/>
        <v>-82.521754895097033</v>
      </c>
      <c r="AB119">
        <f t="shared" si="70"/>
        <v>12.81236755548877</v>
      </c>
      <c r="AC119">
        <f t="shared" si="71"/>
        <v>1.0675255758576385</v>
      </c>
      <c r="AD119">
        <f t="shared" si="72"/>
        <v>125.78710284878849</v>
      </c>
      <c r="AE119">
        <f t="shared" si="73"/>
        <v>18.716476677389714</v>
      </c>
      <c r="AF119">
        <f t="shared" si="74"/>
        <v>1.8721398491098191</v>
      </c>
      <c r="AG119">
        <f t="shared" si="75"/>
        <v>9.2856387640018134</v>
      </c>
      <c r="AH119">
        <v>706.63118835083912</v>
      </c>
      <c r="AI119">
        <v>691.13838181818176</v>
      </c>
      <c r="AJ119">
        <v>1.69928114918657</v>
      </c>
      <c r="AK119">
        <v>64.097961057381042</v>
      </c>
      <c r="AL119">
        <f t="shared" si="76"/>
        <v>1.8712416075985723</v>
      </c>
      <c r="AM119">
        <v>32.53905480972859</v>
      </c>
      <c r="AN119">
        <v>34.207066060606053</v>
      </c>
      <c r="AO119">
        <v>-6.913912328036014E-5</v>
      </c>
      <c r="AP119">
        <v>90.36402905694564</v>
      </c>
      <c r="AQ119">
        <v>19</v>
      </c>
      <c r="AR119">
        <v>3</v>
      </c>
      <c r="AS119">
        <f t="shared" si="77"/>
        <v>1</v>
      </c>
      <c r="AT119">
        <f t="shared" si="78"/>
        <v>0</v>
      </c>
      <c r="AU119">
        <f t="shared" si="79"/>
        <v>47290.197056105048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1009.5212997992428</v>
      </c>
      <c r="BI119">
        <f t="shared" si="83"/>
        <v>9.2856387640018134</v>
      </c>
      <c r="BJ119" t="e">
        <f t="shared" si="84"/>
        <v>#DIV/0!</v>
      </c>
      <c r="BK119">
        <f t="shared" si="85"/>
        <v>9.1980612651247576E-3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253</v>
      </c>
      <c r="CG119">
        <v>1000</v>
      </c>
      <c r="CH119" t="s">
        <v>414</v>
      </c>
      <c r="CI119">
        <v>1110.1500000000001</v>
      </c>
      <c r="CJ119">
        <v>1175.8634999999999</v>
      </c>
      <c r="CK119">
        <v>1152.67</v>
      </c>
      <c r="CL119">
        <v>1.3005735999999999E-4</v>
      </c>
      <c r="CM119">
        <v>6.5004835999999994E-4</v>
      </c>
      <c r="CN119">
        <v>4.7597999359999997E-2</v>
      </c>
      <c r="CO119">
        <v>5.5000000000000003E-4</v>
      </c>
      <c r="CP119">
        <f t="shared" si="96"/>
        <v>1200.018571428571</v>
      </c>
      <c r="CQ119">
        <f t="shared" si="97"/>
        <v>1009.5212997992428</v>
      </c>
      <c r="CR119">
        <f t="shared" si="98"/>
        <v>0.84125473041425569</v>
      </c>
      <c r="CS119">
        <f t="shared" si="99"/>
        <v>0.1620216296995135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1658327019</v>
      </c>
      <c r="CZ119">
        <v>665.03628571428578</v>
      </c>
      <c r="DA119">
        <v>683.45585714285698</v>
      </c>
      <c r="DB119">
        <v>34.208528571428573</v>
      </c>
      <c r="DC119">
        <v>32.540100000000002</v>
      </c>
      <c r="DD119">
        <v>667.13785714285711</v>
      </c>
      <c r="DE119">
        <v>33.618085714285712</v>
      </c>
      <c r="DF119">
        <v>650.2274285714285</v>
      </c>
      <c r="DG119">
        <v>101.121</v>
      </c>
      <c r="DH119">
        <v>9.9780328571428573E-2</v>
      </c>
      <c r="DI119">
        <v>33.860057142857137</v>
      </c>
      <c r="DJ119">
        <v>999.89999999999986</v>
      </c>
      <c r="DK119">
        <v>33.77428571428571</v>
      </c>
      <c r="DL119">
        <v>0</v>
      </c>
      <c r="DM119">
        <v>0</v>
      </c>
      <c r="DN119">
        <v>9020.0871428571427</v>
      </c>
      <c r="DO119">
        <v>0</v>
      </c>
      <c r="DP119">
        <v>1844.318571428571</v>
      </c>
      <c r="DQ119">
        <v>-18.419599999999999</v>
      </c>
      <c r="DR119">
        <v>688.59214285714279</v>
      </c>
      <c r="DS119">
        <v>706.44342857142851</v>
      </c>
      <c r="DT119">
        <v>1.668417142857143</v>
      </c>
      <c r="DU119">
        <v>683.45585714285698</v>
      </c>
      <c r="DV119">
        <v>32.540100000000002</v>
      </c>
      <c r="DW119">
        <v>3.4591957142857139</v>
      </c>
      <c r="DX119">
        <v>3.2904814285714279</v>
      </c>
      <c r="DY119">
        <v>26.4208</v>
      </c>
      <c r="DZ119">
        <v>25.575771428571429</v>
      </c>
      <c r="EA119">
        <v>1200.018571428571</v>
      </c>
      <c r="EB119">
        <v>0.95800299999999994</v>
      </c>
      <c r="EC119">
        <v>4.1997500000000007E-2</v>
      </c>
      <c r="ED119">
        <v>0</v>
      </c>
      <c r="EE119">
        <v>616.41</v>
      </c>
      <c r="EF119">
        <v>5.0001600000000002</v>
      </c>
      <c r="EG119">
        <v>8938.7457142857147</v>
      </c>
      <c r="EH119">
        <v>9515.3257142857146</v>
      </c>
      <c r="EI119">
        <v>48.285428571428568</v>
      </c>
      <c r="EJ119">
        <v>51</v>
      </c>
      <c r="EK119">
        <v>49.517714285714291</v>
      </c>
      <c r="EL119">
        <v>49.392714285714291</v>
      </c>
      <c r="EM119">
        <v>49.954999999999998</v>
      </c>
      <c r="EN119">
        <v>1144.828571428571</v>
      </c>
      <c r="EO119">
        <v>50.19</v>
      </c>
      <c r="EP119">
        <v>0</v>
      </c>
      <c r="EQ119">
        <v>769532.40000009537</v>
      </c>
      <c r="ER119">
        <v>0</v>
      </c>
      <c r="ES119">
        <v>615.49995999999987</v>
      </c>
      <c r="ET119">
        <v>11.98223077398074</v>
      </c>
      <c r="EU119">
        <v>139.93615381351461</v>
      </c>
      <c r="EV119">
        <v>8926.5751999999993</v>
      </c>
      <c r="EW119">
        <v>15</v>
      </c>
      <c r="EX119">
        <v>1658316094</v>
      </c>
      <c r="EY119" t="s">
        <v>416</v>
      </c>
      <c r="EZ119">
        <v>1658316090.5</v>
      </c>
      <c r="FA119">
        <v>1658316094</v>
      </c>
      <c r="FB119">
        <v>11</v>
      </c>
      <c r="FC119">
        <v>-0.13300000000000001</v>
      </c>
      <c r="FD119">
        <v>0.107</v>
      </c>
      <c r="FE119">
        <v>-1.72</v>
      </c>
      <c r="FF119">
        <v>0.44</v>
      </c>
      <c r="FG119">
        <v>415</v>
      </c>
      <c r="FH119">
        <v>29</v>
      </c>
      <c r="FI119">
        <v>0.15</v>
      </c>
      <c r="FJ119">
        <v>0.28000000000000003</v>
      </c>
      <c r="FK119">
        <v>-18.336592682926831</v>
      </c>
      <c r="FL119">
        <v>-0.86649198606274203</v>
      </c>
      <c r="FM119">
        <v>0.1038289503080434</v>
      </c>
      <c r="FN119">
        <v>0</v>
      </c>
      <c r="FO119">
        <v>614.68232352941175</v>
      </c>
      <c r="FP119">
        <v>12.47802902947922</v>
      </c>
      <c r="FQ119">
        <v>1.236810763988146</v>
      </c>
      <c r="FR119">
        <v>0</v>
      </c>
      <c r="FS119">
        <v>1.659799268292683</v>
      </c>
      <c r="FT119">
        <v>2.5514425087106371E-2</v>
      </c>
      <c r="FU119">
        <v>7.1615580775939167E-3</v>
      </c>
      <c r="FV119">
        <v>1</v>
      </c>
      <c r="FW119">
        <v>1</v>
      </c>
      <c r="FX119">
        <v>3</v>
      </c>
      <c r="FY119" t="s">
        <v>436</v>
      </c>
      <c r="FZ119">
        <v>3.36897</v>
      </c>
      <c r="GA119">
        <v>2.8937300000000001</v>
      </c>
      <c r="GB119">
        <v>0.13815</v>
      </c>
      <c r="GC119">
        <v>0.142537</v>
      </c>
      <c r="GD119">
        <v>0.14049400000000001</v>
      </c>
      <c r="GE119">
        <v>0.138933</v>
      </c>
      <c r="GF119">
        <v>29739.5</v>
      </c>
      <c r="GG119">
        <v>25734.3</v>
      </c>
      <c r="GH119">
        <v>30846.2</v>
      </c>
      <c r="GI119">
        <v>27977.4</v>
      </c>
      <c r="GJ119">
        <v>34931.599999999999</v>
      </c>
      <c r="GK119">
        <v>33990.5</v>
      </c>
      <c r="GL119">
        <v>40209.800000000003</v>
      </c>
      <c r="GM119">
        <v>38995.800000000003</v>
      </c>
      <c r="GN119">
        <v>2.29575</v>
      </c>
      <c r="GO119">
        <v>1.5879000000000001</v>
      </c>
      <c r="GP119">
        <v>0</v>
      </c>
      <c r="GQ119">
        <v>4.9307900000000002E-2</v>
      </c>
      <c r="GR119">
        <v>999.9</v>
      </c>
      <c r="GS119">
        <v>32.976300000000002</v>
      </c>
      <c r="GT119">
        <v>64.400000000000006</v>
      </c>
      <c r="GU119">
        <v>37.9</v>
      </c>
      <c r="GV119">
        <v>42.168399999999998</v>
      </c>
      <c r="GW119">
        <v>50.560200000000002</v>
      </c>
      <c r="GX119">
        <v>40.729199999999999</v>
      </c>
      <c r="GY119">
        <v>1</v>
      </c>
      <c r="GZ119">
        <v>0.67058899999999999</v>
      </c>
      <c r="HA119">
        <v>1.74518</v>
      </c>
      <c r="HB119">
        <v>20.198799999999999</v>
      </c>
      <c r="HC119">
        <v>5.2132500000000004</v>
      </c>
      <c r="HD119">
        <v>11.974</v>
      </c>
      <c r="HE119">
        <v>4.9894499999999997</v>
      </c>
      <c r="HF119">
        <v>3.2919999999999998</v>
      </c>
      <c r="HG119">
        <v>8353.7999999999993</v>
      </c>
      <c r="HH119">
        <v>9999</v>
      </c>
      <c r="HI119">
        <v>9999</v>
      </c>
      <c r="HJ119">
        <v>970.7</v>
      </c>
      <c r="HK119">
        <v>4.9712899999999998</v>
      </c>
      <c r="HL119">
        <v>1.87408</v>
      </c>
      <c r="HM119">
        <v>1.87042</v>
      </c>
      <c r="HN119">
        <v>1.87002</v>
      </c>
      <c r="HO119">
        <v>1.87469</v>
      </c>
      <c r="HP119">
        <v>1.87134</v>
      </c>
      <c r="HQ119">
        <v>1.86686</v>
      </c>
      <c r="HR119">
        <v>1.8778900000000001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-2.1070000000000002</v>
      </c>
      <c r="IG119">
        <v>0.59040000000000004</v>
      </c>
      <c r="IH119">
        <v>-1.4143203888967211</v>
      </c>
      <c r="II119">
        <v>1.7196870422270779E-5</v>
      </c>
      <c r="IJ119">
        <v>-2.1741833173098589E-6</v>
      </c>
      <c r="IK119">
        <v>9.0595066644434051E-10</v>
      </c>
      <c r="IL119">
        <v>-5.0132855213330413E-2</v>
      </c>
      <c r="IM119">
        <v>-1.2435942757381079E-3</v>
      </c>
      <c r="IN119">
        <v>8.3241555849602686E-4</v>
      </c>
      <c r="IO119">
        <v>-6.8006265696850886E-6</v>
      </c>
      <c r="IP119">
        <v>17</v>
      </c>
      <c r="IQ119">
        <v>2050</v>
      </c>
      <c r="IR119">
        <v>3</v>
      </c>
      <c r="IS119">
        <v>34</v>
      </c>
      <c r="IT119">
        <v>182.2</v>
      </c>
      <c r="IU119">
        <v>182.1</v>
      </c>
      <c r="IV119">
        <v>1.5918000000000001</v>
      </c>
      <c r="IW119">
        <v>2.5500500000000001</v>
      </c>
      <c r="IX119">
        <v>1.49902</v>
      </c>
      <c r="IY119">
        <v>2.2961399999999998</v>
      </c>
      <c r="IZ119">
        <v>1.69678</v>
      </c>
      <c r="JA119">
        <v>2.3986800000000001</v>
      </c>
      <c r="JB119">
        <v>42.403799999999997</v>
      </c>
      <c r="JC119">
        <v>13.773</v>
      </c>
      <c r="JD119">
        <v>18</v>
      </c>
      <c r="JE119">
        <v>688.52800000000002</v>
      </c>
      <c r="JF119">
        <v>297.37</v>
      </c>
      <c r="JG119">
        <v>29.9999</v>
      </c>
      <c r="JH119">
        <v>36.029499999999999</v>
      </c>
      <c r="JI119">
        <v>29.999700000000001</v>
      </c>
      <c r="JJ119">
        <v>35.875100000000003</v>
      </c>
      <c r="JK119">
        <v>35.865499999999997</v>
      </c>
      <c r="JL119">
        <v>31.926600000000001</v>
      </c>
      <c r="JM119">
        <v>28.875399999999999</v>
      </c>
      <c r="JN119">
        <v>86.024500000000003</v>
      </c>
      <c r="JO119">
        <v>30</v>
      </c>
      <c r="JP119">
        <v>695.85299999999995</v>
      </c>
      <c r="JQ119">
        <v>32.440199999999997</v>
      </c>
      <c r="JR119">
        <v>98.302199999999999</v>
      </c>
      <c r="JS119">
        <v>98.210099999999997</v>
      </c>
    </row>
    <row r="120" spans="1:279" x14ac:dyDescent="0.2">
      <c r="A120">
        <v>105</v>
      </c>
      <c r="B120">
        <v>1658327025</v>
      </c>
      <c r="C120">
        <v>415.5</v>
      </c>
      <c r="D120" t="s">
        <v>629</v>
      </c>
      <c r="E120" t="s">
        <v>630</v>
      </c>
      <c r="F120">
        <v>4</v>
      </c>
      <c r="G120">
        <v>1658327022.6875</v>
      </c>
      <c r="H120">
        <f t="shared" si="50"/>
        <v>1.8673024928517671E-3</v>
      </c>
      <c r="I120">
        <f t="shared" si="51"/>
        <v>1.8673024928517672</v>
      </c>
      <c r="J120">
        <f t="shared" si="52"/>
        <v>9.2999663541422901</v>
      </c>
      <c r="K120">
        <f t="shared" si="53"/>
        <v>671.10062500000004</v>
      </c>
      <c r="L120">
        <f t="shared" si="54"/>
        <v>504.6480222377956</v>
      </c>
      <c r="M120">
        <f t="shared" si="55"/>
        <v>51.081129275981297</v>
      </c>
      <c r="N120">
        <f t="shared" si="56"/>
        <v>67.929678255359278</v>
      </c>
      <c r="O120">
        <f t="shared" si="57"/>
        <v>0.10169098662387437</v>
      </c>
      <c r="P120">
        <f t="shared" si="58"/>
        <v>2.7673958151805587</v>
      </c>
      <c r="Q120">
        <f t="shared" si="59"/>
        <v>9.9659752223980186E-2</v>
      </c>
      <c r="R120">
        <f t="shared" si="60"/>
        <v>6.2466464156007553E-2</v>
      </c>
      <c r="S120">
        <f t="shared" si="61"/>
        <v>194.42320761252759</v>
      </c>
      <c r="T120">
        <f t="shared" si="62"/>
        <v>34.561052811963634</v>
      </c>
      <c r="U120">
        <f t="shared" si="63"/>
        <v>33.777712500000007</v>
      </c>
      <c r="V120">
        <f t="shared" si="64"/>
        <v>5.2771168863769056</v>
      </c>
      <c r="W120">
        <f t="shared" si="65"/>
        <v>65.283150489911492</v>
      </c>
      <c r="X120">
        <f t="shared" si="66"/>
        <v>3.4624314881629852</v>
      </c>
      <c r="Y120">
        <f t="shared" si="67"/>
        <v>5.303713840676318</v>
      </c>
      <c r="Z120">
        <f t="shared" si="68"/>
        <v>1.8146853982139204</v>
      </c>
      <c r="AA120">
        <f t="shared" si="69"/>
        <v>-82.348039934762937</v>
      </c>
      <c r="AB120">
        <f t="shared" si="70"/>
        <v>13.429490834960117</v>
      </c>
      <c r="AC120">
        <f t="shared" si="71"/>
        <v>1.1203714313886686</v>
      </c>
      <c r="AD120">
        <f t="shared" si="72"/>
        <v>126.62502994411344</v>
      </c>
      <c r="AE120">
        <f t="shared" si="73"/>
        <v>18.826456997328943</v>
      </c>
      <c r="AF120">
        <f t="shared" si="74"/>
        <v>1.8674304048482908</v>
      </c>
      <c r="AG120">
        <f t="shared" si="75"/>
        <v>9.2999663541422901</v>
      </c>
      <c r="AH120">
        <v>713.55184852703223</v>
      </c>
      <c r="AI120">
        <v>697.98086060606067</v>
      </c>
      <c r="AJ120">
        <v>1.716399136713795</v>
      </c>
      <c r="AK120">
        <v>64.097961057381042</v>
      </c>
      <c r="AL120">
        <f t="shared" si="76"/>
        <v>1.8673024928517672</v>
      </c>
      <c r="AM120">
        <v>32.542298686343443</v>
      </c>
      <c r="AN120">
        <v>34.206348484848469</v>
      </c>
      <c r="AO120">
        <v>-2.9688756310052659E-5</v>
      </c>
      <c r="AP120">
        <v>90.36402905694564</v>
      </c>
      <c r="AQ120">
        <v>19</v>
      </c>
      <c r="AR120">
        <v>3</v>
      </c>
      <c r="AS120">
        <f t="shared" si="77"/>
        <v>1</v>
      </c>
      <c r="AT120">
        <f t="shared" si="78"/>
        <v>0</v>
      </c>
      <c r="AU120">
        <f t="shared" si="79"/>
        <v>47196.289418575252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1009.4909997992371</v>
      </c>
      <c r="BI120">
        <f t="shared" si="83"/>
        <v>9.2999663541422901</v>
      </c>
      <c r="BJ120" t="e">
        <f t="shared" si="84"/>
        <v>#DIV/0!</v>
      </c>
      <c r="BK120">
        <f t="shared" si="85"/>
        <v>9.2125302315640492E-3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253</v>
      </c>
      <c r="CG120">
        <v>1000</v>
      </c>
      <c r="CH120" t="s">
        <v>414</v>
      </c>
      <c r="CI120">
        <v>1110.1500000000001</v>
      </c>
      <c r="CJ120">
        <v>1175.8634999999999</v>
      </c>
      <c r="CK120">
        <v>1152.67</v>
      </c>
      <c r="CL120">
        <v>1.3005735999999999E-4</v>
      </c>
      <c r="CM120">
        <v>6.5004835999999994E-4</v>
      </c>
      <c r="CN120">
        <v>4.7597999359999997E-2</v>
      </c>
      <c r="CO120">
        <v>5.5000000000000003E-4</v>
      </c>
      <c r="CP120">
        <f t="shared" si="96"/>
        <v>1199.9825000000001</v>
      </c>
      <c r="CQ120">
        <f t="shared" si="97"/>
        <v>1009.4909997992371</v>
      </c>
      <c r="CR120">
        <f t="shared" si="98"/>
        <v>0.84125476813139943</v>
      </c>
      <c r="CS120">
        <f t="shared" si="99"/>
        <v>0.16202170249360101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1658327022.6875</v>
      </c>
      <c r="CZ120">
        <v>671.10062500000004</v>
      </c>
      <c r="DA120">
        <v>689.62662499999999</v>
      </c>
      <c r="DB120">
        <v>34.206549999999993</v>
      </c>
      <c r="DC120">
        <v>32.542549999999999</v>
      </c>
      <c r="DD120">
        <v>673.21250000000009</v>
      </c>
      <c r="DE120">
        <v>33.616149999999998</v>
      </c>
      <c r="DF120">
        <v>650.31925000000001</v>
      </c>
      <c r="DG120">
        <v>101.12112500000001</v>
      </c>
      <c r="DH120">
        <v>0.1001758375</v>
      </c>
      <c r="DI120">
        <v>33.867725</v>
      </c>
      <c r="DJ120">
        <v>999.9</v>
      </c>
      <c r="DK120">
        <v>33.777712500000007</v>
      </c>
      <c r="DL120">
        <v>0</v>
      </c>
      <c r="DM120">
        <v>0</v>
      </c>
      <c r="DN120">
        <v>9002.1112499999981</v>
      </c>
      <c r="DO120">
        <v>0</v>
      </c>
      <c r="DP120">
        <v>1845.7162499999999</v>
      </c>
      <c r="DQ120">
        <v>-18.525625000000002</v>
      </c>
      <c r="DR120">
        <v>694.86987500000009</v>
      </c>
      <c r="DS120">
        <v>712.82349999999997</v>
      </c>
      <c r="DT120">
        <v>1.6639949999999999</v>
      </c>
      <c r="DU120">
        <v>689.62662499999999</v>
      </c>
      <c r="DV120">
        <v>32.542549999999999</v>
      </c>
      <c r="DW120">
        <v>3.4590025</v>
      </c>
      <c r="DX120">
        <v>3.29073875</v>
      </c>
      <c r="DY120">
        <v>26.4198375</v>
      </c>
      <c r="DZ120">
        <v>25.577100000000002</v>
      </c>
      <c r="EA120">
        <v>1199.9825000000001</v>
      </c>
      <c r="EB120">
        <v>0.95800162500000008</v>
      </c>
      <c r="EC120">
        <v>4.1998837499999997E-2</v>
      </c>
      <c r="ED120">
        <v>0</v>
      </c>
      <c r="EE120">
        <v>617.27912500000002</v>
      </c>
      <c r="EF120">
        <v>5.0001600000000002</v>
      </c>
      <c r="EG120">
        <v>8945.4950000000008</v>
      </c>
      <c r="EH120">
        <v>9515.0475000000006</v>
      </c>
      <c r="EI120">
        <v>48.288749999999993</v>
      </c>
      <c r="EJ120">
        <v>51</v>
      </c>
      <c r="EK120">
        <v>49.484250000000003</v>
      </c>
      <c r="EL120">
        <v>49.413749999999993</v>
      </c>
      <c r="EM120">
        <v>49.960875000000001</v>
      </c>
      <c r="EN120">
        <v>1144.7925</v>
      </c>
      <c r="EO120">
        <v>50.19</v>
      </c>
      <c r="EP120">
        <v>0</v>
      </c>
      <c r="EQ120">
        <v>769536.60000014305</v>
      </c>
      <c r="ER120">
        <v>0</v>
      </c>
      <c r="ES120">
        <v>616.27969230769224</v>
      </c>
      <c r="ET120">
        <v>11.97319657689631</v>
      </c>
      <c r="EU120">
        <v>129.27076922342081</v>
      </c>
      <c r="EV120">
        <v>8935.1003846153835</v>
      </c>
      <c r="EW120">
        <v>15</v>
      </c>
      <c r="EX120">
        <v>1658316094</v>
      </c>
      <c r="EY120" t="s">
        <v>416</v>
      </c>
      <c r="EZ120">
        <v>1658316090.5</v>
      </c>
      <c r="FA120">
        <v>1658316094</v>
      </c>
      <c r="FB120">
        <v>11</v>
      </c>
      <c r="FC120">
        <v>-0.13300000000000001</v>
      </c>
      <c r="FD120">
        <v>0.107</v>
      </c>
      <c r="FE120">
        <v>-1.72</v>
      </c>
      <c r="FF120">
        <v>0.44</v>
      </c>
      <c r="FG120">
        <v>415</v>
      </c>
      <c r="FH120">
        <v>29</v>
      </c>
      <c r="FI120">
        <v>0.15</v>
      </c>
      <c r="FJ120">
        <v>0.28000000000000003</v>
      </c>
      <c r="FK120">
        <v>-18.39289512195122</v>
      </c>
      <c r="FL120">
        <v>-0.89696236933800888</v>
      </c>
      <c r="FM120">
        <v>0.1056279710535403</v>
      </c>
      <c r="FN120">
        <v>0</v>
      </c>
      <c r="FO120">
        <v>615.568088235294</v>
      </c>
      <c r="FP120">
        <v>12.136852563621609</v>
      </c>
      <c r="FQ120">
        <v>1.201780159196375</v>
      </c>
      <c r="FR120">
        <v>0</v>
      </c>
      <c r="FS120">
        <v>1.6602168292682931</v>
      </c>
      <c r="FT120">
        <v>4.7644808362377222E-2</v>
      </c>
      <c r="FU120">
        <v>7.3342987890423579E-3</v>
      </c>
      <c r="FV120">
        <v>1</v>
      </c>
      <c r="FW120">
        <v>1</v>
      </c>
      <c r="FX120">
        <v>3</v>
      </c>
      <c r="FY120" t="s">
        <v>436</v>
      </c>
      <c r="FZ120">
        <v>3.36903</v>
      </c>
      <c r="GA120">
        <v>2.8938299999999999</v>
      </c>
      <c r="GB120">
        <v>0.139098</v>
      </c>
      <c r="GC120">
        <v>0.14349999999999999</v>
      </c>
      <c r="GD120">
        <v>0.14049300000000001</v>
      </c>
      <c r="GE120">
        <v>0.13894400000000001</v>
      </c>
      <c r="GF120">
        <v>29707.1</v>
      </c>
      <c r="GG120">
        <v>25705.3</v>
      </c>
      <c r="GH120">
        <v>30846.6</v>
      </c>
      <c r="GI120">
        <v>27977.4</v>
      </c>
      <c r="GJ120">
        <v>34932.199999999997</v>
      </c>
      <c r="GK120">
        <v>33990.199999999997</v>
      </c>
      <c r="GL120">
        <v>40210.5</v>
      </c>
      <c r="GM120">
        <v>38995.9</v>
      </c>
      <c r="GN120">
        <v>2.2959499999999999</v>
      </c>
      <c r="GO120">
        <v>1.5879799999999999</v>
      </c>
      <c r="GP120">
        <v>0</v>
      </c>
      <c r="GQ120">
        <v>4.9576200000000001E-2</v>
      </c>
      <c r="GR120">
        <v>999.9</v>
      </c>
      <c r="GS120">
        <v>32.978499999999997</v>
      </c>
      <c r="GT120">
        <v>64.400000000000006</v>
      </c>
      <c r="GU120">
        <v>37.9</v>
      </c>
      <c r="GV120">
        <v>42.1661</v>
      </c>
      <c r="GW120">
        <v>50.800199999999997</v>
      </c>
      <c r="GX120">
        <v>40.993600000000001</v>
      </c>
      <c r="GY120">
        <v>1</v>
      </c>
      <c r="GZ120">
        <v>0.67023600000000005</v>
      </c>
      <c r="HA120">
        <v>1.7439499999999999</v>
      </c>
      <c r="HB120">
        <v>20.199100000000001</v>
      </c>
      <c r="HC120">
        <v>5.2159399999999998</v>
      </c>
      <c r="HD120">
        <v>11.974</v>
      </c>
      <c r="HE120">
        <v>4.9905499999999998</v>
      </c>
      <c r="HF120">
        <v>3.2925800000000001</v>
      </c>
      <c r="HG120">
        <v>8354</v>
      </c>
      <c r="HH120">
        <v>9999</v>
      </c>
      <c r="HI120">
        <v>9999</v>
      </c>
      <c r="HJ120">
        <v>970.7</v>
      </c>
      <c r="HK120">
        <v>4.9712899999999998</v>
      </c>
      <c r="HL120">
        <v>1.87408</v>
      </c>
      <c r="HM120">
        <v>1.87042</v>
      </c>
      <c r="HN120">
        <v>1.87001</v>
      </c>
      <c r="HO120">
        <v>1.87469</v>
      </c>
      <c r="HP120">
        <v>1.87134</v>
      </c>
      <c r="HQ120">
        <v>1.86686</v>
      </c>
      <c r="HR120">
        <v>1.8778900000000001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-2.1179999999999999</v>
      </c>
      <c r="IG120">
        <v>0.59040000000000004</v>
      </c>
      <c r="IH120">
        <v>-1.4143203888967211</v>
      </c>
      <c r="II120">
        <v>1.7196870422270779E-5</v>
      </c>
      <c r="IJ120">
        <v>-2.1741833173098589E-6</v>
      </c>
      <c r="IK120">
        <v>9.0595066644434051E-10</v>
      </c>
      <c r="IL120">
        <v>-5.0132855213330413E-2</v>
      </c>
      <c r="IM120">
        <v>-1.2435942757381079E-3</v>
      </c>
      <c r="IN120">
        <v>8.3241555849602686E-4</v>
      </c>
      <c r="IO120">
        <v>-6.8006265696850886E-6</v>
      </c>
      <c r="IP120">
        <v>17</v>
      </c>
      <c r="IQ120">
        <v>2050</v>
      </c>
      <c r="IR120">
        <v>3</v>
      </c>
      <c r="IS120">
        <v>34</v>
      </c>
      <c r="IT120">
        <v>182.2</v>
      </c>
      <c r="IU120">
        <v>182.2</v>
      </c>
      <c r="IV120">
        <v>1.6040000000000001</v>
      </c>
      <c r="IW120">
        <v>2.5476100000000002</v>
      </c>
      <c r="IX120">
        <v>1.49902</v>
      </c>
      <c r="IY120">
        <v>2.2961399999999998</v>
      </c>
      <c r="IZ120">
        <v>1.69678</v>
      </c>
      <c r="JA120">
        <v>2.3974600000000001</v>
      </c>
      <c r="JB120">
        <v>42.403799999999997</v>
      </c>
      <c r="JC120">
        <v>13.773</v>
      </c>
      <c r="JD120">
        <v>18</v>
      </c>
      <c r="JE120">
        <v>688.62900000000002</v>
      </c>
      <c r="JF120">
        <v>297.38600000000002</v>
      </c>
      <c r="JG120">
        <v>29.9998</v>
      </c>
      <c r="JH120">
        <v>36.024799999999999</v>
      </c>
      <c r="JI120">
        <v>29.999600000000001</v>
      </c>
      <c r="JJ120">
        <v>35.869500000000002</v>
      </c>
      <c r="JK120">
        <v>35.860599999999998</v>
      </c>
      <c r="JL120">
        <v>32.175800000000002</v>
      </c>
      <c r="JM120">
        <v>29.1511</v>
      </c>
      <c r="JN120">
        <v>85.65</v>
      </c>
      <c r="JO120">
        <v>30</v>
      </c>
      <c r="JP120">
        <v>702.53200000000004</v>
      </c>
      <c r="JQ120">
        <v>32.397399999999998</v>
      </c>
      <c r="JR120">
        <v>98.303700000000006</v>
      </c>
      <c r="JS120">
        <v>98.2102</v>
      </c>
    </row>
    <row r="121" spans="1:279" x14ac:dyDescent="0.2">
      <c r="A121">
        <v>106</v>
      </c>
      <c r="B121">
        <v>1658327029</v>
      </c>
      <c r="C121">
        <v>419.5</v>
      </c>
      <c r="D121" t="s">
        <v>631</v>
      </c>
      <c r="E121" t="s">
        <v>632</v>
      </c>
      <c r="F121">
        <v>4</v>
      </c>
      <c r="G121">
        <v>1658327027</v>
      </c>
      <c r="H121">
        <f t="shared" si="50"/>
        <v>1.8632367496779247E-3</v>
      </c>
      <c r="I121">
        <f t="shared" si="51"/>
        <v>1.8632367496779247</v>
      </c>
      <c r="J121">
        <f t="shared" si="52"/>
        <v>9.4091336959274976</v>
      </c>
      <c r="K121">
        <f t="shared" si="53"/>
        <v>678.23442857142868</v>
      </c>
      <c r="L121">
        <f t="shared" si="54"/>
        <v>509.3861585520487</v>
      </c>
      <c r="M121">
        <f t="shared" si="55"/>
        <v>51.560789685720117</v>
      </c>
      <c r="N121">
        <f t="shared" si="56"/>
        <v>68.651851139007263</v>
      </c>
      <c r="O121">
        <f t="shared" si="57"/>
        <v>0.10138100183760092</v>
      </c>
      <c r="P121">
        <f t="shared" si="58"/>
        <v>2.7641759450374979</v>
      </c>
      <c r="Q121">
        <f t="shared" si="59"/>
        <v>9.9359698391493861E-2</v>
      </c>
      <c r="R121">
        <f t="shared" si="60"/>
        <v>6.2278060983519824E-2</v>
      </c>
      <c r="S121">
        <f t="shared" si="61"/>
        <v>194.430332612542</v>
      </c>
      <c r="T121">
        <f t="shared" si="62"/>
        <v>34.56512653019437</v>
      </c>
      <c r="U121">
        <f t="shared" si="63"/>
        <v>33.782899999999998</v>
      </c>
      <c r="V121">
        <f t="shared" si="64"/>
        <v>5.2786465362888402</v>
      </c>
      <c r="W121">
        <f t="shared" si="65"/>
        <v>65.275694486420605</v>
      </c>
      <c r="X121">
        <f t="shared" si="66"/>
        <v>3.4624564905470341</v>
      </c>
      <c r="Y121">
        <f t="shared" si="67"/>
        <v>5.3043579509787273</v>
      </c>
      <c r="Z121">
        <f t="shared" si="68"/>
        <v>1.8161900457418061</v>
      </c>
      <c r="AA121">
        <f t="shared" si="69"/>
        <v>-82.168740660796473</v>
      </c>
      <c r="AB121">
        <f t="shared" si="70"/>
        <v>12.96493605875145</v>
      </c>
      <c r="AC121">
        <f t="shared" si="71"/>
        <v>1.0829142935128826</v>
      </c>
      <c r="AD121">
        <f t="shared" si="72"/>
        <v>126.30944230400986</v>
      </c>
      <c r="AE121">
        <f t="shared" si="73"/>
        <v>18.900855570334695</v>
      </c>
      <c r="AF121">
        <f t="shared" si="74"/>
        <v>1.8708745693338635</v>
      </c>
      <c r="AG121">
        <f t="shared" si="75"/>
        <v>9.4091336959274976</v>
      </c>
      <c r="AH121">
        <v>720.46302299311651</v>
      </c>
      <c r="AI121">
        <v>704.81745454545455</v>
      </c>
      <c r="AJ121">
        <v>1.708503420433038</v>
      </c>
      <c r="AK121">
        <v>64.097961057381042</v>
      </c>
      <c r="AL121">
        <f t="shared" si="76"/>
        <v>1.8632367496779247</v>
      </c>
      <c r="AM121">
        <v>32.546866437778533</v>
      </c>
      <c r="AN121">
        <v>34.207127878787887</v>
      </c>
      <c r="AO121">
        <v>2.648914166018071E-5</v>
      </c>
      <c r="AP121">
        <v>90.36402905694564</v>
      </c>
      <c r="AQ121">
        <v>18</v>
      </c>
      <c r="AR121">
        <v>3</v>
      </c>
      <c r="AS121">
        <f t="shared" si="77"/>
        <v>1</v>
      </c>
      <c r="AT121">
        <f t="shared" si="78"/>
        <v>0</v>
      </c>
      <c r="AU121">
        <f t="shared" si="79"/>
        <v>47107.66300386138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1009.5284997992445</v>
      </c>
      <c r="BI121">
        <f t="shared" si="83"/>
        <v>9.4091336959274976</v>
      </c>
      <c r="BJ121" t="e">
        <f t="shared" si="84"/>
        <v>#DIV/0!</v>
      </c>
      <c r="BK121">
        <f t="shared" si="85"/>
        <v>9.3203249812150966E-3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253</v>
      </c>
      <c r="CG121">
        <v>1000</v>
      </c>
      <c r="CH121" t="s">
        <v>414</v>
      </c>
      <c r="CI121">
        <v>1110.1500000000001</v>
      </c>
      <c r="CJ121">
        <v>1175.8634999999999</v>
      </c>
      <c r="CK121">
        <v>1152.67</v>
      </c>
      <c r="CL121">
        <v>1.3005735999999999E-4</v>
      </c>
      <c r="CM121">
        <v>6.5004835999999994E-4</v>
      </c>
      <c r="CN121">
        <v>4.7597999359999997E-2</v>
      </c>
      <c r="CO121">
        <v>5.5000000000000003E-4</v>
      </c>
      <c r="CP121">
        <f t="shared" si="96"/>
        <v>1200.027142857143</v>
      </c>
      <c r="CQ121">
        <f t="shared" si="97"/>
        <v>1009.5284997992445</v>
      </c>
      <c r="CR121">
        <f t="shared" si="98"/>
        <v>0.84125472145209945</v>
      </c>
      <c r="CS121">
        <f t="shared" si="99"/>
        <v>0.16202161240255208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1658327027</v>
      </c>
      <c r="CZ121">
        <v>678.23442857142868</v>
      </c>
      <c r="DA121">
        <v>696.84514285714272</v>
      </c>
      <c r="DB121">
        <v>34.206757142857143</v>
      </c>
      <c r="DC121">
        <v>32.539542857142862</v>
      </c>
      <c r="DD121">
        <v>680.35842857142859</v>
      </c>
      <c r="DE121">
        <v>33.61638571428572</v>
      </c>
      <c r="DF121">
        <v>650.26242857142859</v>
      </c>
      <c r="DG121">
        <v>101.1212857142857</v>
      </c>
      <c r="DH121">
        <v>0.1001330857142857</v>
      </c>
      <c r="DI121">
        <v>33.869900000000001</v>
      </c>
      <c r="DJ121">
        <v>999.89999999999986</v>
      </c>
      <c r="DK121">
        <v>33.782899999999998</v>
      </c>
      <c r="DL121">
        <v>0</v>
      </c>
      <c r="DM121">
        <v>0</v>
      </c>
      <c r="DN121">
        <v>8985</v>
      </c>
      <c r="DO121">
        <v>0</v>
      </c>
      <c r="DP121">
        <v>1845.0414285714289</v>
      </c>
      <c r="DQ121">
        <v>-18.610700000000001</v>
      </c>
      <c r="DR121">
        <v>702.2562857142857</v>
      </c>
      <c r="DS121">
        <v>720.28300000000002</v>
      </c>
      <c r="DT121">
        <v>1.667227142857143</v>
      </c>
      <c r="DU121">
        <v>696.84514285714272</v>
      </c>
      <c r="DV121">
        <v>32.539542857142862</v>
      </c>
      <c r="DW121">
        <v>3.459028571428572</v>
      </c>
      <c r="DX121">
        <v>3.290435714285715</v>
      </c>
      <c r="DY121">
        <v>26.419971428571429</v>
      </c>
      <c r="DZ121">
        <v>25.57555714285715</v>
      </c>
      <c r="EA121">
        <v>1200.027142857143</v>
      </c>
      <c r="EB121">
        <v>0.95800299999999994</v>
      </c>
      <c r="EC121">
        <v>4.1997500000000007E-2</v>
      </c>
      <c r="ED121">
        <v>0</v>
      </c>
      <c r="EE121">
        <v>617.94242857142854</v>
      </c>
      <c r="EF121">
        <v>5.0001600000000002</v>
      </c>
      <c r="EG121">
        <v>8954.1299999999992</v>
      </c>
      <c r="EH121">
        <v>9515.4</v>
      </c>
      <c r="EI121">
        <v>48.311999999999998</v>
      </c>
      <c r="EJ121">
        <v>51</v>
      </c>
      <c r="EK121">
        <v>49.5</v>
      </c>
      <c r="EL121">
        <v>49.410428571428568</v>
      </c>
      <c r="EM121">
        <v>49.954999999999998</v>
      </c>
      <c r="EN121">
        <v>1144.8371428571429</v>
      </c>
      <c r="EO121">
        <v>50.19</v>
      </c>
      <c r="EP121">
        <v>0</v>
      </c>
      <c r="EQ121">
        <v>769540.20000004768</v>
      </c>
      <c r="ER121">
        <v>0</v>
      </c>
      <c r="ES121">
        <v>616.96169230769226</v>
      </c>
      <c r="ET121">
        <v>11.24970938590404</v>
      </c>
      <c r="EU121">
        <v>121.7353844400092</v>
      </c>
      <c r="EV121">
        <v>8942.7646153846144</v>
      </c>
      <c r="EW121">
        <v>15</v>
      </c>
      <c r="EX121">
        <v>1658316094</v>
      </c>
      <c r="EY121" t="s">
        <v>416</v>
      </c>
      <c r="EZ121">
        <v>1658316090.5</v>
      </c>
      <c r="FA121">
        <v>1658316094</v>
      </c>
      <c r="FB121">
        <v>11</v>
      </c>
      <c r="FC121">
        <v>-0.13300000000000001</v>
      </c>
      <c r="FD121">
        <v>0.107</v>
      </c>
      <c r="FE121">
        <v>-1.72</v>
      </c>
      <c r="FF121">
        <v>0.44</v>
      </c>
      <c r="FG121">
        <v>415</v>
      </c>
      <c r="FH121">
        <v>29</v>
      </c>
      <c r="FI121">
        <v>0.15</v>
      </c>
      <c r="FJ121">
        <v>0.28000000000000003</v>
      </c>
      <c r="FK121">
        <v>-18.464802439024389</v>
      </c>
      <c r="FL121">
        <v>-0.77190313588852921</v>
      </c>
      <c r="FM121">
        <v>9.1758472693939025E-2</v>
      </c>
      <c r="FN121">
        <v>0</v>
      </c>
      <c r="FO121">
        <v>616.37373529411775</v>
      </c>
      <c r="FP121">
        <v>11.71249807860584</v>
      </c>
      <c r="FQ121">
        <v>1.1602451898280031</v>
      </c>
      <c r="FR121">
        <v>0</v>
      </c>
      <c r="FS121">
        <v>1.661510243902439</v>
      </c>
      <c r="FT121">
        <v>4.6943623693376277E-2</v>
      </c>
      <c r="FU121">
        <v>7.5187179394300106E-3</v>
      </c>
      <c r="FV121">
        <v>1</v>
      </c>
      <c r="FW121">
        <v>1</v>
      </c>
      <c r="FX121">
        <v>3</v>
      </c>
      <c r="FY121" t="s">
        <v>436</v>
      </c>
      <c r="FZ121">
        <v>3.36897</v>
      </c>
      <c r="GA121">
        <v>2.8936600000000001</v>
      </c>
      <c r="GB121">
        <v>0.140045</v>
      </c>
      <c r="GC121">
        <v>0.144457</v>
      </c>
      <c r="GD121">
        <v>0.14049400000000001</v>
      </c>
      <c r="GE121">
        <v>0.138849</v>
      </c>
      <c r="GF121">
        <v>29674.5</v>
      </c>
      <c r="GG121">
        <v>25677</v>
      </c>
      <c r="GH121">
        <v>30846.799999999999</v>
      </c>
      <c r="GI121">
        <v>27977.9</v>
      </c>
      <c r="GJ121">
        <v>34932.199999999997</v>
      </c>
      <c r="GK121">
        <v>33994.699999999997</v>
      </c>
      <c r="GL121">
        <v>40210.5</v>
      </c>
      <c r="GM121">
        <v>38996.800000000003</v>
      </c>
      <c r="GN121">
        <v>2.2963</v>
      </c>
      <c r="GO121">
        <v>1.5876999999999999</v>
      </c>
      <c r="GP121">
        <v>0</v>
      </c>
      <c r="GQ121">
        <v>4.9665599999999997E-2</v>
      </c>
      <c r="GR121">
        <v>999.9</v>
      </c>
      <c r="GS121">
        <v>32.981499999999997</v>
      </c>
      <c r="GT121">
        <v>64.400000000000006</v>
      </c>
      <c r="GU121">
        <v>37.9</v>
      </c>
      <c r="GV121">
        <v>42.173400000000001</v>
      </c>
      <c r="GW121">
        <v>50.3202</v>
      </c>
      <c r="GX121">
        <v>41.582500000000003</v>
      </c>
      <c r="GY121">
        <v>1</v>
      </c>
      <c r="GZ121">
        <v>0.66987600000000003</v>
      </c>
      <c r="HA121">
        <v>1.74092</v>
      </c>
      <c r="HB121">
        <v>20.199200000000001</v>
      </c>
      <c r="HC121">
        <v>5.2160900000000003</v>
      </c>
      <c r="HD121">
        <v>11.974</v>
      </c>
      <c r="HE121">
        <v>4.9907500000000002</v>
      </c>
      <c r="HF121">
        <v>3.2925800000000001</v>
      </c>
      <c r="HG121">
        <v>8354</v>
      </c>
      <c r="HH121">
        <v>9999</v>
      </c>
      <c r="HI121">
        <v>9999</v>
      </c>
      <c r="HJ121">
        <v>970.7</v>
      </c>
      <c r="HK121">
        <v>4.9712500000000004</v>
      </c>
      <c r="HL121">
        <v>1.87409</v>
      </c>
      <c r="HM121">
        <v>1.87042</v>
      </c>
      <c r="HN121">
        <v>1.86999</v>
      </c>
      <c r="HO121">
        <v>1.87469</v>
      </c>
      <c r="HP121">
        <v>1.87134</v>
      </c>
      <c r="HQ121">
        <v>1.8668499999999999</v>
      </c>
      <c r="HR121">
        <v>1.8778900000000001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-2.129</v>
      </c>
      <c r="IG121">
        <v>0.59040000000000004</v>
      </c>
      <c r="IH121">
        <v>-1.4143203888967211</v>
      </c>
      <c r="II121">
        <v>1.7196870422270779E-5</v>
      </c>
      <c r="IJ121">
        <v>-2.1741833173098589E-6</v>
      </c>
      <c r="IK121">
        <v>9.0595066644434051E-10</v>
      </c>
      <c r="IL121">
        <v>-5.0132855213330413E-2</v>
      </c>
      <c r="IM121">
        <v>-1.2435942757381079E-3</v>
      </c>
      <c r="IN121">
        <v>8.3241555849602686E-4</v>
      </c>
      <c r="IO121">
        <v>-6.8006265696850886E-6</v>
      </c>
      <c r="IP121">
        <v>17</v>
      </c>
      <c r="IQ121">
        <v>2050</v>
      </c>
      <c r="IR121">
        <v>3</v>
      </c>
      <c r="IS121">
        <v>34</v>
      </c>
      <c r="IT121">
        <v>182.3</v>
      </c>
      <c r="IU121">
        <v>182.2</v>
      </c>
      <c r="IV121">
        <v>1.6174299999999999</v>
      </c>
      <c r="IW121">
        <v>2.5524900000000001</v>
      </c>
      <c r="IX121">
        <v>1.49902</v>
      </c>
      <c r="IY121">
        <v>2.2961399999999998</v>
      </c>
      <c r="IZ121">
        <v>1.69678</v>
      </c>
      <c r="JA121">
        <v>2.3010299999999999</v>
      </c>
      <c r="JB121">
        <v>42.403799999999997</v>
      </c>
      <c r="JC121">
        <v>13.7643</v>
      </c>
      <c r="JD121">
        <v>18</v>
      </c>
      <c r="JE121">
        <v>688.86</v>
      </c>
      <c r="JF121">
        <v>297.22300000000001</v>
      </c>
      <c r="JG121">
        <v>29.999500000000001</v>
      </c>
      <c r="JH121">
        <v>36.020600000000002</v>
      </c>
      <c r="JI121">
        <v>29.999700000000001</v>
      </c>
      <c r="JJ121">
        <v>35.8643</v>
      </c>
      <c r="JK121">
        <v>35.855600000000003</v>
      </c>
      <c r="JL121">
        <v>32.423499999999997</v>
      </c>
      <c r="JM121">
        <v>29.1511</v>
      </c>
      <c r="JN121">
        <v>85.65</v>
      </c>
      <c r="JO121">
        <v>30</v>
      </c>
      <c r="JP121">
        <v>709.21400000000006</v>
      </c>
      <c r="JQ121">
        <v>32.350499999999997</v>
      </c>
      <c r="JR121">
        <v>98.303899999999999</v>
      </c>
      <c r="JS121">
        <v>98.212299999999999</v>
      </c>
    </row>
    <row r="122" spans="1:279" x14ac:dyDescent="0.2">
      <c r="A122">
        <v>107</v>
      </c>
      <c r="B122">
        <v>1658327033</v>
      </c>
      <c r="C122">
        <v>423.5</v>
      </c>
      <c r="D122" t="s">
        <v>633</v>
      </c>
      <c r="E122" t="s">
        <v>634</v>
      </c>
      <c r="F122">
        <v>4</v>
      </c>
      <c r="G122">
        <v>1658327030.6875</v>
      </c>
      <c r="H122">
        <f t="shared" si="50"/>
        <v>1.908324160561222E-3</v>
      </c>
      <c r="I122">
        <f t="shared" si="51"/>
        <v>1.908324160561222</v>
      </c>
      <c r="J122">
        <f t="shared" si="52"/>
        <v>9.3835552117901333</v>
      </c>
      <c r="K122">
        <f t="shared" si="53"/>
        <v>684.40312500000005</v>
      </c>
      <c r="L122">
        <f t="shared" si="54"/>
        <v>519.19030962875547</v>
      </c>
      <c r="M122">
        <f t="shared" si="55"/>
        <v>52.552292056242521</v>
      </c>
      <c r="N122">
        <f t="shared" si="56"/>
        <v>69.275085151190623</v>
      </c>
      <c r="O122">
        <f t="shared" si="57"/>
        <v>0.10381099479473321</v>
      </c>
      <c r="P122">
        <f t="shared" si="58"/>
        <v>2.7723258811747957</v>
      </c>
      <c r="Q122">
        <f t="shared" si="59"/>
        <v>0.10169881473784223</v>
      </c>
      <c r="R122">
        <f t="shared" si="60"/>
        <v>6.3747950808304504E-2</v>
      </c>
      <c r="S122">
        <f t="shared" si="61"/>
        <v>194.4256016125324</v>
      </c>
      <c r="T122">
        <f t="shared" si="62"/>
        <v>34.551405164910435</v>
      </c>
      <c r="U122">
        <f t="shared" si="63"/>
        <v>33.783275000000003</v>
      </c>
      <c r="V122">
        <f t="shared" si="64"/>
        <v>5.2787571283350321</v>
      </c>
      <c r="W122">
        <f t="shared" si="65"/>
        <v>65.254528552255749</v>
      </c>
      <c r="X122">
        <f t="shared" si="66"/>
        <v>3.4614255716293503</v>
      </c>
      <c r="Y122">
        <f t="shared" si="67"/>
        <v>5.3044986277962982</v>
      </c>
      <c r="Z122">
        <f t="shared" si="68"/>
        <v>1.8173315567056818</v>
      </c>
      <c r="AA122">
        <f t="shared" si="69"/>
        <v>-84.157095480749888</v>
      </c>
      <c r="AB122">
        <f t="shared" si="70"/>
        <v>13.018108226103434</v>
      </c>
      <c r="AC122">
        <f t="shared" si="71"/>
        <v>1.0841635278041262</v>
      </c>
      <c r="AD122">
        <f t="shared" si="72"/>
        <v>124.37077788569007</v>
      </c>
      <c r="AE122">
        <f t="shared" si="73"/>
        <v>18.983860323320791</v>
      </c>
      <c r="AF122">
        <f t="shared" si="74"/>
        <v>1.9287234128688036</v>
      </c>
      <c r="AG122">
        <f t="shared" si="75"/>
        <v>9.3835552117901333</v>
      </c>
      <c r="AH122">
        <v>727.51219855656188</v>
      </c>
      <c r="AI122">
        <v>711.78400606060586</v>
      </c>
      <c r="AJ122">
        <v>1.7361579098679589</v>
      </c>
      <c r="AK122">
        <v>64.097961057381042</v>
      </c>
      <c r="AL122">
        <f t="shared" si="76"/>
        <v>1.908324160561222</v>
      </c>
      <c r="AM122">
        <v>32.483934558443657</v>
      </c>
      <c r="AN122">
        <v>34.185083636363622</v>
      </c>
      <c r="AO122">
        <v>-1.0105131818710421E-4</v>
      </c>
      <c r="AP122">
        <v>90.36402905694564</v>
      </c>
      <c r="AQ122">
        <v>19</v>
      </c>
      <c r="AR122">
        <v>3</v>
      </c>
      <c r="AS122">
        <f t="shared" si="77"/>
        <v>1</v>
      </c>
      <c r="AT122">
        <f t="shared" si="78"/>
        <v>0</v>
      </c>
      <c r="AU122">
        <f t="shared" si="79"/>
        <v>47331.164452982513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1009.5035997992394</v>
      </c>
      <c r="BI122">
        <f t="shared" si="83"/>
        <v>9.3835552117901333</v>
      </c>
      <c r="BJ122" t="e">
        <f t="shared" si="84"/>
        <v>#DIV/0!</v>
      </c>
      <c r="BK122">
        <f t="shared" si="85"/>
        <v>9.2952171875922453E-3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253</v>
      </c>
      <c r="CG122">
        <v>1000</v>
      </c>
      <c r="CH122" t="s">
        <v>414</v>
      </c>
      <c r="CI122">
        <v>1110.1500000000001</v>
      </c>
      <c r="CJ122">
        <v>1175.8634999999999</v>
      </c>
      <c r="CK122">
        <v>1152.67</v>
      </c>
      <c r="CL122">
        <v>1.3005735999999999E-4</v>
      </c>
      <c r="CM122">
        <v>6.5004835999999994E-4</v>
      </c>
      <c r="CN122">
        <v>4.7597999359999997E-2</v>
      </c>
      <c r="CO122">
        <v>5.5000000000000003E-4</v>
      </c>
      <c r="CP122">
        <f t="shared" si="96"/>
        <v>1199.9974999999999</v>
      </c>
      <c r="CQ122">
        <f t="shared" si="97"/>
        <v>1009.5035997992394</v>
      </c>
      <c r="CR122">
        <f t="shared" si="98"/>
        <v>0.84125475244676717</v>
      </c>
      <c r="CS122">
        <f t="shared" si="99"/>
        <v>0.1620216722222608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1658327030.6875</v>
      </c>
      <c r="CZ122">
        <v>684.40312500000005</v>
      </c>
      <c r="DA122">
        <v>703.13724999999999</v>
      </c>
      <c r="DB122">
        <v>34.197150000000001</v>
      </c>
      <c r="DC122">
        <v>32.478400000000001</v>
      </c>
      <c r="DD122">
        <v>686.53725000000009</v>
      </c>
      <c r="DE122">
        <v>33.607050000000001</v>
      </c>
      <c r="DF122">
        <v>650.27487500000007</v>
      </c>
      <c r="DG122">
        <v>101.11987499999999</v>
      </c>
      <c r="DH122">
        <v>9.9834000000000006E-2</v>
      </c>
      <c r="DI122">
        <v>33.870375000000003</v>
      </c>
      <c r="DJ122">
        <v>999.9</v>
      </c>
      <c r="DK122">
        <v>33.783275000000003</v>
      </c>
      <c r="DL122">
        <v>0</v>
      </c>
      <c r="DM122">
        <v>0</v>
      </c>
      <c r="DN122">
        <v>9028.4375</v>
      </c>
      <c r="DO122">
        <v>0</v>
      </c>
      <c r="DP122">
        <v>1845.32</v>
      </c>
      <c r="DQ122">
        <v>-18.734349999999999</v>
      </c>
      <c r="DR122">
        <v>708.63612499999999</v>
      </c>
      <c r="DS122">
        <v>726.74062500000002</v>
      </c>
      <c r="DT122">
        <v>1.7187412500000001</v>
      </c>
      <c r="DU122">
        <v>703.13724999999999</v>
      </c>
      <c r="DV122">
        <v>32.478400000000001</v>
      </c>
      <c r="DW122">
        <v>3.4580125000000002</v>
      </c>
      <c r="DX122">
        <v>3.2842137500000002</v>
      </c>
      <c r="DY122">
        <v>26.414987499999999</v>
      </c>
      <c r="DZ122">
        <v>25.543675</v>
      </c>
      <c r="EA122">
        <v>1199.9974999999999</v>
      </c>
      <c r="EB122">
        <v>0.95800162500000008</v>
      </c>
      <c r="EC122">
        <v>4.1998837499999997E-2</v>
      </c>
      <c r="ED122">
        <v>0</v>
      </c>
      <c r="EE122">
        <v>618.54075</v>
      </c>
      <c r="EF122">
        <v>5.0001600000000002</v>
      </c>
      <c r="EG122">
        <v>8960.7050000000017</v>
      </c>
      <c r="EH122">
        <v>9515.15625</v>
      </c>
      <c r="EI122">
        <v>48.273000000000003</v>
      </c>
      <c r="EJ122">
        <v>51</v>
      </c>
      <c r="EK122">
        <v>49.499749999999999</v>
      </c>
      <c r="EL122">
        <v>49.405874999999988</v>
      </c>
      <c r="EM122">
        <v>49.976374999999997</v>
      </c>
      <c r="EN122">
        <v>1144.8074999999999</v>
      </c>
      <c r="EO122">
        <v>50.19</v>
      </c>
      <c r="EP122">
        <v>0</v>
      </c>
      <c r="EQ122">
        <v>769544.40000009537</v>
      </c>
      <c r="ER122">
        <v>0</v>
      </c>
      <c r="ES122">
        <v>617.7733199999999</v>
      </c>
      <c r="ET122">
        <v>10.182230761511709</v>
      </c>
      <c r="EU122">
        <v>112.8269231007768</v>
      </c>
      <c r="EV122">
        <v>8951.6443999999992</v>
      </c>
      <c r="EW122">
        <v>15</v>
      </c>
      <c r="EX122">
        <v>1658316094</v>
      </c>
      <c r="EY122" t="s">
        <v>416</v>
      </c>
      <c r="EZ122">
        <v>1658316090.5</v>
      </c>
      <c r="FA122">
        <v>1658316094</v>
      </c>
      <c r="FB122">
        <v>11</v>
      </c>
      <c r="FC122">
        <v>-0.13300000000000001</v>
      </c>
      <c r="FD122">
        <v>0.107</v>
      </c>
      <c r="FE122">
        <v>-1.72</v>
      </c>
      <c r="FF122">
        <v>0.44</v>
      </c>
      <c r="FG122">
        <v>415</v>
      </c>
      <c r="FH122">
        <v>29</v>
      </c>
      <c r="FI122">
        <v>0.15</v>
      </c>
      <c r="FJ122">
        <v>0.28000000000000003</v>
      </c>
      <c r="FK122">
        <v>-18.53964634146342</v>
      </c>
      <c r="FL122">
        <v>-1.097259930313609</v>
      </c>
      <c r="FM122">
        <v>0.12398820183361089</v>
      </c>
      <c r="FN122">
        <v>0</v>
      </c>
      <c r="FO122">
        <v>617.05682352941164</v>
      </c>
      <c r="FP122">
        <v>10.89955691403059</v>
      </c>
      <c r="FQ122">
        <v>1.080475017284422</v>
      </c>
      <c r="FR122">
        <v>0</v>
      </c>
      <c r="FS122">
        <v>1.67390487804878</v>
      </c>
      <c r="FT122">
        <v>0.15473853658536629</v>
      </c>
      <c r="FU122">
        <v>2.1829387344000199E-2</v>
      </c>
      <c r="FV122">
        <v>0</v>
      </c>
      <c r="FW122">
        <v>0</v>
      </c>
      <c r="FX122">
        <v>3</v>
      </c>
      <c r="FY122" t="s">
        <v>425</v>
      </c>
      <c r="FZ122">
        <v>3.3691200000000001</v>
      </c>
      <c r="GA122">
        <v>2.8939699999999999</v>
      </c>
      <c r="GB122">
        <v>0.14099700000000001</v>
      </c>
      <c r="GC122">
        <v>0.14538999999999999</v>
      </c>
      <c r="GD122">
        <v>0.140426</v>
      </c>
      <c r="GE122">
        <v>0.138678</v>
      </c>
      <c r="GF122">
        <v>29642.1</v>
      </c>
      <c r="GG122">
        <v>25648.9</v>
      </c>
      <c r="GH122">
        <v>30847.3</v>
      </c>
      <c r="GI122">
        <v>27977.8</v>
      </c>
      <c r="GJ122">
        <v>34935.599999999999</v>
      </c>
      <c r="GK122">
        <v>34001.4</v>
      </c>
      <c r="GL122">
        <v>40211.199999999997</v>
      </c>
      <c r="GM122">
        <v>38996.699999999997</v>
      </c>
      <c r="GN122">
        <v>2.29623</v>
      </c>
      <c r="GO122">
        <v>1.5880000000000001</v>
      </c>
      <c r="GP122">
        <v>0</v>
      </c>
      <c r="GQ122">
        <v>4.9285599999999999E-2</v>
      </c>
      <c r="GR122">
        <v>999.9</v>
      </c>
      <c r="GS122">
        <v>32.984499999999997</v>
      </c>
      <c r="GT122">
        <v>64.400000000000006</v>
      </c>
      <c r="GU122">
        <v>37.9</v>
      </c>
      <c r="GV122">
        <v>42.1708</v>
      </c>
      <c r="GW122">
        <v>50.3202</v>
      </c>
      <c r="GX122">
        <v>41.338099999999997</v>
      </c>
      <c r="GY122">
        <v>1</v>
      </c>
      <c r="GZ122">
        <v>0.66939000000000004</v>
      </c>
      <c r="HA122">
        <v>1.73749</v>
      </c>
      <c r="HB122">
        <v>20.199400000000001</v>
      </c>
      <c r="HC122">
        <v>5.2159399999999998</v>
      </c>
      <c r="HD122">
        <v>11.974</v>
      </c>
      <c r="HE122">
        <v>4.99085</v>
      </c>
      <c r="HF122">
        <v>3.2925</v>
      </c>
      <c r="HG122">
        <v>8354</v>
      </c>
      <c r="HH122">
        <v>9999</v>
      </c>
      <c r="HI122">
        <v>9999</v>
      </c>
      <c r="HJ122">
        <v>970.7</v>
      </c>
      <c r="HK122">
        <v>4.9713099999999999</v>
      </c>
      <c r="HL122">
        <v>1.8741000000000001</v>
      </c>
      <c r="HM122">
        <v>1.87042</v>
      </c>
      <c r="HN122">
        <v>1.87</v>
      </c>
      <c r="HO122">
        <v>1.87469</v>
      </c>
      <c r="HP122">
        <v>1.87134</v>
      </c>
      <c r="HQ122">
        <v>1.86687</v>
      </c>
      <c r="HR122">
        <v>1.8778900000000001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-2.141</v>
      </c>
      <c r="IG122">
        <v>0.58960000000000001</v>
      </c>
      <c r="IH122">
        <v>-1.4143203888967211</v>
      </c>
      <c r="II122">
        <v>1.7196870422270779E-5</v>
      </c>
      <c r="IJ122">
        <v>-2.1741833173098589E-6</v>
      </c>
      <c r="IK122">
        <v>9.0595066644434051E-10</v>
      </c>
      <c r="IL122">
        <v>-5.0132855213330413E-2</v>
      </c>
      <c r="IM122">
        <v>-1.2435942757381079E-3</v>
      </c>
      <c r="IN122">
        <v>8.3241555849602686E-4</v>
      </c>
      <c r="IO122">
        <v>-6.8006265696850886E-6</v>
      </c>
      <c r="IP122">
        <v>17</v>
      </c>
      <c r="IQ122">
        <v>2050</v>
      </c>
      <c r="IR122">
        <v>3</v>
      </c>
      <c r="IS122">
        <v>34</v>
      </c>
      <c r="IT122">
        <v>182.4</v>
      </c>
      <c r="IU122">
        <v>182.3</v>
      </c>
      <c r="IV122">
        <v>1.62964</v>
      </c>
      <c r="IW122">
        <v>2.5610400000000002</v>
      </c>
      <c r="IX122">
        <v>1.49902</v>
      </c>
      <c r="IY122">
        <v>2.2949199999999998</v>
      </c>
      <c r="IZ122">
        <v>1.69678</v>
      </c>
      <c r="JA122">
        <v>2.2607400000000002</v>
      </c>
      <c r="JB122">
        <v>42.403799999999997</v>
      </c>
      <c r="JC122">
        <v>13.7468</v>
      </c>
      <c r="JD122">
        <v>18</v>
      </c>
      <c r="JE122">
        <v>688.74400000000003</v>
      </c>
      <c r="JF122">
        <v>297.34699999999998</v>
      </c>
      <c r="JG122">
        <v>29.999300000000002</v>
      </c>
      <c r="JH122">
        <v>36.016100000000002</v>
      </c>
      <c r="JI122">
        <v>29.999600000000001</v>
      </c>
      <c r="JJ122">
        <v>35.859400000000001</v>
      </c>
      <c r="JK122">
        <v>35.849800000000002</v>
      </c>
      <c r="JL122">
        <v>32.671199999999999</v>
      </c>
      <c r="JM122">
        <v>29.428699999999999</v>
      </c>
      <c r="JN122">
        <v>85.65</v>
      </c>
      <c r="JO122">
        <v>30</v>
      </c>
      <c r="JP122">
        <v>716.072</v>
      </c>
      <c r="JQ122">
        <v>32.331200000000003</v>
      </c>
      <c r="JR122">
        <v>98.305700000000002</v>
      </c>
      <c r="JS122">
        <v>98.212000000000003</v>
      </c>
    </row>
    <row r="123" spans="1:279" x14ac:dyDescent="0.2">
      <c r="A123">
        <v>108</v>
      </c>
      <c r="B123">
        <v>1658327037</v>
      </c>
      <c r="C123">
        <v>427.5</v>
      </c>
      <c r="D123" t="s">
        <v>635</v>
      </c>
      <c r="E123" t="s">
        <v>636</v>
      </c>
      <c r="F123">
        <v>4</v>
      </c>
      <c r="G123">
        <v>1658327035</v>
      </c>
      <c r="H123">
        <f t="shared" si="50"/>
        <v>1.8819633153001913E-3</v>
      </c>
      <c r="I123">
        <f t="shared" si="51"/>
        <v>1.8819633153001913</v>
      </c>
      <c r="J123">
        <f t="shared" si="52"/>
        <v>9.4299939925080114</v>
      </c>
      <c r="K123">
        <f t="shared" si="53"/>
        <v>691.53785714285721</v>
      </c>
      <c r="L123">
        <f t="shared" si="54"/>
        <v>522.99291735619033</v>
      </c>
      <c r="M123">
        <f t="shared" si="55"/>
        <v>52.936353293340851</v>
      </c>
      <c r="N123">
        <f t="shared" si="56"/>
        <v>69.996153115209808</v>
      </c>
      <c r="O123">
        <f t="shared" si="57"/>
        <v>0.10212775225495299</v>
      </c>
      <c r="P123">
        <f t="shared" si="58"/>
        <v>2.7673494001321353</v>
      </c>
      <c r="Q123">
        <f t="shared" si="59"/>
        <v>0.10007918775197784</v>
      </c>
      <c r="R123">
        <f t="shared" si="60"/>
        <v>6.2730125195960149E-2</v>
      </c>
      <c r="S123">
        <f t="shared" si="61"/>
        <v>194.43512061255169</v>
      </c>
      <c r="T123">
        <f t="shared" si="62"/>
        <v>34.561381716719573</v>
      </c>
      <c r="U123">
        <f t="shared" si="63"/>
        <v>33.78724285714285</v>
      </c>
      <c r="V123">
        <f t="shared" si="64"/>
        <v>5.2799274209782761</v>
      </c>
      <c r="W123">
        <f t="shared" si="65"/>
        <v>65.19754094972474</v>
      </c>
      <c r="X123">
        <f t="shared" si="66"/>
        <v>3.4587109351850449</v>
      </c>
      <c r="Y123">
        <f t="shared" si="67"/>
        <v>5.3049714526075959</v>
      </c>
      <c r="Z123">
        <f t="shared" si="68"/>
        <v>1.8212164857932311</v>
      </c>
      <c r="AA123">
        <f t="shared" si="69"/>
        <v>-82.994582204738435</v>
      </c>
      <c r="AB123">
        <f t="shared" si="70"/>
        <v>12.640938637718152</v>
      </c>
      <c r="AC123">
        <f t="shared" si="71"/>
        <v>1.0546742322854408</v>
      </c>
      <c r="AD123">
        <f t="shared" si="72"/>
        <v>125.13615127781684</v>
      </c>
      <c r="AE123">
        <f t="shared" si="73"/>
        <v>18.702609708115631</v>
      </c>
      <c r="AF123">
        <f t="shared" si="74"/>
        <v>1.9338270139316138</v>
      </c>
      <c r="AG123">
        <f t="shared" si="75"/>
        <v>9.4299939925080114</v>
      </c>
      <c r="AH123">
        <v>734.01367719593793</v>
      </c>
      <c r="AI123">
        <v>718.50298181818187</v>
      </c>
      <c r="AJ123">
        <v>1.6691695208834729</v>
      </c>
      <c r="AK123">
        <v>64.097961057381042</v>
      </c>
      <c r="AL123">
        <f t="shared" si="76"/>
        <v>1.8819633153001913</v>
      </c>
      <c r="AM123">
        <v>32.453371108028612</v>
      </c>
      <c r="AN123">
        <v>34.163321818181792</v>
      </c>
      <c r="AO123">
        <v>-5.9556490089589494E-3</v>
      </c>
      <c r="AP123">
        <v>90.36402905694564</v>
      </c>
      <c r="AQ123">
        <v>19</v>
      </c>
      <c r="AR123">
        <v>3</v>
      </c>
      <c r="AS123">
        <f t="shared" si="77"/>
        <v>1</v>
      </c>
      <c r="AT123">
        <f t="shared" si="78"/>
        <v>0</v>
      </c>
      <c r="AU123">
        <f t="shared" si="79"/>
        <v>47194.340994138773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1009.5536997992496</v>
      </c>
      <c r="BI123">
        <f t="shared" si="83"/>
        <v>9.4299939925080114</v>
      </c>
      <c r="BJ123" t="e">
        <f t="shared" si="84"/>
        <v>#DIV/0!</v>
      </c>
      <c r="BK123">
        <f t="shared" si="85"/>
        <v>9.3407552212261442E-3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253</v>
      </c>
      <c r="CG123">
        <v>1000</v>
      </c>
      <c r="CH123" t="s">
        <v>414</v>
      </c>
      <c r="CI123">
        <v>1110.1500000000001</v>
      </c>
      <c r="CJ123">
        <v>1175.8634999999999</v>
      </c>
      <c r="CK123">
        <v>1152.67</v>
      </c>
      <c r="CL123">
        <v>1.3005735999999999E-4</v>
      </c>
      <c r="CM123">
        <v>6.5004835999999994E-4</v>
      </c>
      <c r="CN123">
        <v>4.7597999359999997E-2</v>
      </c>
      <c r="CO123">
        <v>5.5000000000000003E-4</v>
      </c>
      <c r="CP123">
        <f t="shared" si="96"/>
        <v>1200.0571428571429</v>
      </c>
      <c r="CQ123">
        <f t="shared" si="97"/>
        <v>1009.5536997992496</v>
      </c>
      <c r="CR123">
        <f t="shared" si="98"/>
        <v>0.84125469008556097</v>
      </c>
      <c r="CS123">
        <f t="shared" si="99"/>
        <v>0.16202155186513281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1658327035</v>
      </c>
      <c r="CZ123">
        <v>691.53785714285721</v>
      </c>
      <c r="DA123">
        <v>710.02871428571427</v>
      </c>
      <c r="DB123">
        <v>34.170871428571431</v>
      </c>
      <c r="DC123">
        <v>32.447500000000012</v>
      </c>
      <c r="DD123">
        <v>693.68414285714277</v>
      </c>
      <c r="DE123">
        <v>33.581571428571429</v>
      </c>
      <c r="DF123">
        <v>650.26485714285707</v>
      </c>
      <c r="DG123">
        <v>101.11799999999999</v>
      </c>
      <c r="DH123">
        <v>0.1001074285714286</v>
      </c>
      <c r="DI123">
        <v>33.871971428571428</v>
      </c>
      <c r="DJ123">
        <v>999.89999999999986</v>
      </c>
      <c r="DK123">
        <v>33.78724285714285</v>
      </c>
      <c r="DL123">
        <v>0</v>
      </c>
      <c r="DM123">
        <v>0</v>
      </c>
      <c r="DN123">
        <v>9002.1428571428569</v>
      </c>
      <c r="DO123">
        <v>0</v>
      </c>
      <c r="DP123">
        <v>1843.17</v>
      </c>
      <c r="DQ123">
        <v>-18.490957142857152</v>
      </c>
      <c r="DR123">
        <v>716.00442857142855</v>
      </c>
      <c r="DS123">
        <v>733.84</v>
      </c>
      <c r="DT123">
        <v>1.7233657142857139</v>
      </c>
      <c r="DU123">
        <v>710.02871428571427</v>
      </c>
      <c r="DV123">
        <v>32.447500000000012</v>
      </c>
      <c r="DW123">
        <v>3.4552814285714279</v>
      </c>
      <c r="DX123">
        <v>3.2810228571428568</v>
      </c>
      <c r="DY123">
        <v>26.401614285714281</v>
      </c>
      <c r="DZ123">
        <v>25.5273</v>
      </c>
      <c r="EA123">
        <v>1200.0571428571429</v>
      </c>
      <c r="EB123">
        <v>0.95800299999999994</v>
      </c>
      <c r="EC123">
        <v>4.1997500000000007E-2</v>
      </c>
      <c r="ED123">
        <v>0</v>
      </c>
      <c r="EE123">
        <v>619.24514285714292</v>
      </c>
      <c r="EF123">
        <v>5.0001600000000002</v>
      </c>
      <c r="EG123">
        <v>8967.7457142857147</v>
      </c>
      <c r="EH123">
        <v>9515.6328571428567</v>
      </c>
      <c r="EI123">
        <v>48.267714285714291</v>
      </c>
      <c r="EJ123">
        <v>51</v>
      </c>
      <c r="EK123">
        <v>49.482000000000014</v>
      </c>
      <c r="EL123">
        <v>49.410428571428568</v>
      </c>
      <c r="EM123">
        <v>49.955000000000013</v>
      </c>
      <c r="EN123">
        <v>1144.8671428571431</v>
      </c>
      <c r="EO123">
        <v>50.19</v>
      </c>
      <c r="EP123">
        <v>0</v>
      </c>
      <c r="EQ123">
        <v>769548.60000014305</v>
      </c>
      <c r="ER123">
        <v>0</v>
      </c>
      <c r="ES123">
        <v>618.40557692307698</v>
      </c>
      <c r="ET123">
        <v>9.3833504260239806</v>
      </c>
      <c r="EU123">
        <v>104.3046153887979</v>
      </c>
      <c r="EV123">
        <v>8958.5396153846159</v>
      </c>
      <c r="EW123">
        <v>15</v>
      </c>
      <c r="EX123">
        <v>1658316094</v>
      </c>
      <c r="EY123" t="s">
        <v>416</v>
      </c>
      <c r="EZ123">
        <v>1658316090.5</v>
      </c>
      <c r="FA123">
        <v>1658316094</v>
      </c>
      <c r="FB123">
        <v>11</v>
      </c>
      <c r="FC123">
        <v>-0.13300000000000001</v>
      </c>
      <c r="FD123">
        <v>0.107</v>
      </c>
      <c r="FE123">
        <v>-1.72</v>
      </c>
      <c r="FF123">
        <v>0.44</v>
      </c>
      <c r="FG123">
        <v>415</v>
      </c>
      <c r="FH123">
        <v>29</v>
      </c>
      <c r="FI123">
        <v>0.15</v>
      </c>
      <c r="FJ123">
        <v>0.28000000000000003</v>
      </c>
      <c r="FK123">
        <v>-18.551278048780489</v>
      </c>
      <c r="FL123">
        <v>-0.66846271777007316</v>
      </c>
      <c r="FM123">
        <v>0.1198218138700947</v>
      </c>
      <c r="FN123">
        <v>0</v>
      </c>
      <c r="FO123">
        <v>617.79379411764705</v>
      </c>
      <c r="FP123">
        <v>10.2446906079415</v>
      </c>
      <c r="FQ123">
        <v>1.0177815777294259</v>
      </c>
      <c r="FR123">
        <v>0</v>
      </c>
      <c r="FS123">
        <v>1.6868346341463409</v>
      </c>
      <c r="FT123">
        <v>0.22613372822300129</v>
      </c>
      <c r="FU123">
        <v>2.7465343314852939E-2</v>
      </c>
      <c r="FV123">
        <v>0</v>
      </c>
      <c r="FW123">
        <v>0</v>
      </c>
      <c r="FX123">
        <v>3</v>
      </c>
      <c r="FY123" t="s">
        <v>425</v>
      </c>
      <c r="FZ123">
        <v>3.3692000000000002</v>
      </c>
      <c r="GA123">
        <v>2.8936700000000002</v>
      </c>
      <c r="GB123">
        <v>0.14191799999999999</v>
      </c>
      <c r="GC123">
        <v>0.14629900000000001</v>
      </c>
      <c r="GD123">
        <v>0.14036799999999999</v>
      </c>
      <c r="GE123">
        <v>0.138603</v>
      </c>
      <c r="GF123">
        <v>29610.5</v>
      </c>
      <c r="GG123">
        <v>25621.3</v>
      </c>
      <c r="GH123">
        <v>30847.5</v>
      </c>
      <c r="GI123">
        <v>27977.599999999999</v>
      </c>
      <c r="GJ123">
        <v>34938.400000000001</v>
      </c>
      <c r="GK123">
        <v>34004.1</v>
      </c>
      <c r="GL123">
        <v>40211.699999999997</v>
      </c>
      <c r="GM123">
        <v>38996.300000000003</v>
      </c>
      <c r="GN123">
        <v>2.2960799999999999</v>
      </c>
      <c r="GO123">
        <v>1.58765</v>
      </c>
      <c r="GP123">
        <v>0</v>
      </c>
      <c r="GQ123">
        <v>4.9643199999999998E-2</v>
      </c>
      <c r="GR123">
        <v>999.9</v>
      </c>
      <c r="GS123">
        <v>32.988100000000003</v>
      </c>
      <c r="GT123">
        <v>64.400000000000006</v>
      </c>
      <c r="GU123">
        <v>37.9</v>
      </c>
      <c r="GV123">
        <v>42.1723</v>
      </c>
      <c r="GW123">
        <v>50.470199999999998</v>
      </c>
      <c r="GX123">
        <v>40.965499999999999</v>
      </c>
      <c r="GY123">
        <v>1</v>
      </c>
      <c r="GZ123">
        <v>0.66905000000000003</v>
      </c>
      <c r="HA123">
        <v>1.7310300000000001</v>
      </c>
      <c r="HB123">
        <v>20.199400000000001</v>
      </c>
      <c r="HC123">
        <v>5.2157900000000001</v>
      </c>
      <c r="HD123">
        <v>11.974</v>
      </c>
      <c r="HE123">
        <v>4.9904500000000001</v>
      </c>
      <c r="HF123">
        <v>3.2924500000000001</v>
      </c>
      <c r="HG123">
        <v>8354.2000000000007</v>
      </c>
      <c r="HH123">
        <v>9999</v>
      </c>
      <c r="HI123">
        <v>9999</v>
      </c>
      <c r="HJ123">
        <v>970.7</v>
      </c>
      <c r="HK123">
        <v>4.9712699999999996</v>
      </c>
      <c r="HL123">
        <v>1.87409</v>
      </c>
      <c r="HM123">
        <v>1.87042</v>
      </c>
      <c r="HN123">
        <v>1.87001</v>
      </c>
      <c r="HO123">
        <v>1.87469</v>
      </c>
      <c r="HP123">
        <v>1.87134</v>
      </c>
      <c r="HQ123">
        <v>1.8669100000000001</v>
      </c>
      <c r="HR123">
        <v>1.87788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-2.1509999999999998</v>
      </c>
      <c r="IG123">
        <v>0.58889999999999998</v>
      </c>
      <c r="IH123">
        <v>-1.4143203888967211</v>
      </c>
      <c r="II123">
        <v>1.7196870422270779E-5</v>
      </c>
      <c r="IJ123">
        <v>-2.1741833173098589E-6</v>
      </c>
      <c r="IK123">
        <v>9.0595066644434051E-10</v>
      </c>
      <c r="IL123">
        <v>-5.0132855213330413E-2</v>
      </c>
      <c r="IM123">
        <v>-1.2435942757381079E-3</v>
      </c>
      <c r="IN123">
        <v>8.3241555849602686E-4</v>
      </c>
      <c r="IO123">
        <v>-6.8006265696850886E-6</v>
      </c>
      <c r="IP123">
        <v>17</v>
      </c>
      <c r="IQ123">
        <v>2050</v>
      </c>
      <c r="IR123">
        <v>3</v>
      </c>
      <c r="IS123">
        <v>34</v>
      </c>
      <c r="IT123">
        <v>182.4</v>
      </c>
      <c r="IU123">
        <v>182.4</v>
      </c>
      <c r="IV123">
        <v>1.64185</v>
      </c>
      <c r="IW123">
        <v>2.5585900000000001</v>
      </c>
      <c r="IX123">
        <v>1.49902</v>
      </c>
      <c r="IY123">
        <v>2.2961399999999998</v>
      </c>
      <c r="IZ123">
        <v>1.69678</v>
      </c>
      <c r="JA123">
        <v>2.3168899999999999</v>
      </c>
      <c r="JB123">
        <v>42.403799999999997</v>
      </c>
      <c r="JC123">
        <v>13.7468</v>
      </c>
      <c r="JD123">
        <v>18</v>
      </c>
      <c r="JE123">
        <v>688.56100000000004</v>
      </c>
      <c r="JF123">
        <v>297.14800000000002</v>
      </c>
      <c r="JG123">
        <v>29.998699999999999</v>
      </c>
      <c r="JH123">
        <v>36.011400000000002</v>
      </c>
      <c r="JI123">
        <v>29.999600000000001</v>
      </c>
      <c r="JJ123">
        <v>35.853700000000003</v>
      </c>
      <c r="JK123">
        <v>35.844799999999999</v>
      </c>
      <c r="JL123">
        <v>32.924700000000001</v>
      </c>
      <c r="JM123">
        <v>29.428699999999999</v>
      </c>
      <c r="JN123">
        <v>85.65</v>
      </c>
      <c r="JO123">
        <v>30</v>
      </c>
      <c r="JP123">
        <v>722.75099999999998</v>
      </c>
      <c r="JQ123">
        <v>32.3142</v>
      </c>
      <c r="JR123">
        <v>98.306700000000006</v>
      </c>
      <c r="JS123">
        <v>98.211100000000002</v>
      </c>
    </row>
    <row r="124" spans="1:279" x14ac:dyDescent="0.2">
      <c r="A124">
        <v>109</v>
      </c>
      <c r="B124">
        <v>1658327041</v>
      </c>
      <c r="C124">
        <v>431.5</v>
      </c>
      <c r="D124" t="s">
        <v>637</v>
      </c>
      <c r="E124" t="s">
        <v>638</v>
      </c>
      <c r="F124">
        <v>4</v>
      </c>
      <c r="G124">
        <v>1658327038.6875</v>
      </c>
      <c r="H124">
        <f t="shared" si="50"/>
        <v>1.8974089925064698E-3</v>
      </c>
      <c r="I124">
        <f t="shared" si="51"/>
        <v>1.8974089925064697</v>
      </c>
      <c r="J124">
        <f t="shared" si="52"/>
        <v>9.4134538566162824</v>
      </c>
      <c r="K124">
        <f t="shared" si="53"/>
        <v>697.55600000000004</v>
      </c>
      <c r="L124">
        <f t="shared" si="54"/>
        <v>529.84789418482603</v>
      </c>
      <c r="M124">
        <f t="shared" si="55"/>
        <v>53.630037296525664</v>
      </c>
      <c r="N124">
        <f t="shared" si="56"/>
        <v>70.605082528393694</v>
      </c>
      <c r="O124">
        <f t="shared" si="57"/>
        <v>0.10269632372827937</v>
      </c>
      <c r="P124">
        <f t="shared" si="58"/>
        <v>2.7672086561559652</v>
      </c>
      <c r="Q124">
        <f t="shared" si="59"/>
        <v>0.10062503216933917</v>
      </c>
      <c r="R124">
        <f t="shared" si="60"/>
        <v>6.307326290719506E-2</v>
      </c>
      <c r="S124">
        <f t="shared" si="61"/>
        <v>194.4255468625127</v>
      </c>
      <c r="T124">
        <f t="shared" si="62"/>
        <v>34.55760662340797</v>
      </c>
      <c r="U124">
        <f t="shared" si="63"/>
        <v>33.795875000000002</v>
      </c>
      <c r="V124">
        <f t="shared" si="64"/>
        <v>5.2824741926196523</v>
      </c>
      <c r="W124">
        <f t="shared" si="65"/>
        <v>65.149981050478928</v>
      </c>
      <c r="X124">
        <f t="shared" si="66"/>
        <v>3.4562778332913799</v>
      </c>
      <c r="Y124">
        <f t="shared" si="67"/>
        <v>5.3051094989780845</v>
      </c>
      <c r="Z124">
        <f t="shared" si="68"/>
        <v>1.8261963593282724</v>
      </c>
      <c r="AA124">
        <f t="shared" si="69"/>
        <v>-83.675736569535317</v>
      </c>
      <c r="AB124">
        <f t="shared" si="70"/>
        <v>11.422034219473122</v>
      </c>
      <c r="AC124">
        <f t="shared" si="71"/>
        <v>0.95306796622153056</v>
      </c>
      <c r="AD124">
        <f t="shared" si="72"/>
        <v>123.12491247867204</v>
      </c>
      <c r="AE124">
        <f t="shared" si="73"/>
        <v>18.818475949136566</v>
      </c>
      <c r="AF124">
        <f t="shared" si="74"/>
        <v>1.9617186886680718</v>
      </c>
      <c r="AG124">
        <f t="shared" si="75"/>
        <v>9.4134538566162824</v>
      </c>
      <c r="AH124">
        <v>740.89859997111205</v>
      </c>
      <c r="AI124">
        <v>725.29419999999971</v>
      </c>
      <c r="AJ124">
        <v>1.6973176308825051</v>
      </c>
      <c r="AK124">
        <v>64.097961057381042</v>
      </c>
      <c r="AL124">
        <f t="shared" si="76"/>
        <v>1.8974089925064697</v>
      </c>
      <c r="AM124">
        <v>32.404523431758633</v>
      </c>
      <c r="AN124">
        <v>34.130586666666659</v>
      </c>
      <c r="AO124">
        <v>-6.3710056159932311E-3</v>
      </c>
      <c r="AP124">
        <v>90.36402905694564</v>
      </c>
      <c r="AQ124">
        <v>18</v>
      </c>
      <c r="AR124">
        <v>3</v>
      </c>
      <c r="AS124">
        <f t="shared" si="77"/>
        <v>1</v>
      </c>
      <c r="AT124">
        <f t="shared" si="78"/>
        <v>0</v>
      </c>
      <c r="AU124">
        <f t="shared" si="79"/>
        <v>47190.408032248662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1009.5026247992292</v>
      </c>
      <c r="BI124">
        <f t="shared" si="83"/>
        <v>9.4134538566162824</v>
      </c>
      <c r="BJ124" t="e">
        <f t="shared" si="84"/>
        <v>#DIV/0!</v>
      </c>
      <c r="BK124">
        <f t="shared" si="85"/>
        <v>9.3248433687712681E-3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253</v>
      </c>
      <c r="CG124">
        <v>1000</v>
      </c>
      <c r="CH124" t="s">
        <v>414</v>
      </c>
      <c r="CI124">
        <v>1110.1500000000001</v>
      </c>
      <c r="CJ124">
        <v>1175.8634999999999</v>
      </c>
      <c r="CK124">
        <v>1152.67</v>
      </c>
      <c r="CL124">
        <v>1.3005735999999999E-4</v>
      </c>
      <c r="CM124">
        <v>6.5004835999999994E-4</v>
      </c>
      <c r="CN124">
        <v>4.7597999359999997E-2</v>
      </c>
      <c r="CO124">
        <v>5.5000000000000003E-4</v>
      </c>
      <c r="CP124">
        <f t="shared" si="96"/>
        <v>1199.9962499999999</v>
      </c>
      <c r="CQ124">
        <f t="shared" si="97"/>
        <v>1009.5026247992292</v>
      </c>
      <c r="CR124">
        <f t="shared" si="98"/>
        <v>0.8412548162539919</v>
      </c>
      <c r="CS124">
        <f t="shared" si="99"/>
        <v>0.16202179537020447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1658327038.6875</v>
      </c>
      <c r="CZ124">
        <v>697.55600000000004</v>
      </c>
      <c r="DA124">
        <v>716.1825</v>
      </c>
      <c r="DB124">
        <v>34.1469375</v>
      </c>
      <c r="DC124">
        <v>32.3986625</v>
      </c>
      <c r="DD124">
        <v>699.71225000000004</v>
      </c>
      <c r="DE124">
        <v>33.558374999999998</v>
      </c>
      <c r="DF124">
        <v>650.263375</v>
      </c>
      <c r="DG124">
        <v>101.117875</v>
      </c>
      <c r="DH124">
        <v>9.9923325000000007E-2</v>
      </c>
      <c r="DI124">
        <v>33.872437499999997</v>
      </c>
      <c r="DJ124">
        <v>999.9</v>
      </c>
      <c r="DK124">
        <v>33.795875000000002</v>
      </c>
      <c r="DL124">
        <v>0</v>
      </c>
      <c r="DM124">
        <v>0</v>
      </c>
      <c r="DN124">
        <v>9001.40625</v>
      </c>
      <c r="DO124">
        <v>0</v>
      </c>
      <c r="DP124">
        <v>1844.585</v>
      </c>
      <c r="DQ124">
        <v>-18.626587499999999</v>
      </c>
      <c r="DR124">
        <v>722.21749999999997</v>
      </c>
      <c r="DS124">
        <v>740.16274999999996</v>
      </c>
      <c r="DT124">
        <v>1.7482599999999999</v>
      </c>
      <c r="DU124">
        <v>716.1825</v>
      </c>
      <c r="DV124">
        <v>32.3986625</v>
      </c>
      <c r="DW124">
        <v>3.4528625000000002</v>
      </c>
      <c r="DX124">
        <v>3.2760837500000002</v>
      </c>
      <c r="DY124">
        <v>26.389712500000002</v>
      </c>
      <c r="DZ124">
        <v>25.501925</v>
      </c>
      <c r="EA124">
        <v>1199.9962499999999</v>
      </c>
      <c r="EB124">
        <v>0.95799750000000006</v>
      </c>
      <c r="EC124">
        <v>4.2002850000000001E-2</v>
      </c>
      <c r="ED124">
        <v>0</v>
      </c>
      <c r="EE124">
        <v>619.82237499999997</v>
      </c>
      <c r="EF124">
        <v>5.0001600000000002</v>
      </c>
      <c r="EG124">
        <v>8973.9237499999999</v>
      </c>
      <c r="EH124">
        <v>9515.1362499999996</v>
      </c>
      <c r="EI124">
        <v>48.273124999999993</v>
      </c>
      <c r="EJ124">
        <v>51</v>
      </c>
      <c r="EK124">
        <v>49.5</v>
      </c>
      <c r="EL124">
        <v>49.413749999999993</v>
      </c>
      <c r="EM124">
        <v>49.929499999999997</v>
      </c>
      <c r="EN124">
        <v>1144.80375</v>
      </c>
      <c r="EO124">
        <v>50.192500000000003</v>
      </c>
      <c r="EP124">
        <v>0</v>
      </c>
      <c r="EQ124">
        <v>769552.20000004768</v>
      </c>
      <c r="ER124">
        <v>0</v>
      </c>
      <c r="ES124">
        <v>618.97592307692298</v>
      </c>
      <c r="ET124">
        <v>9.3452991300166257</v>
      </c>
      <c r="EU124">
        <v>98.214016946674164</v>
      </c>
      <c r="EV124">
        <v>8964.916153846154</v>
      </c>
      <c r="EW124">
        <v>15</v>
      </c>
      <c r="EX124">
        <v>1658316094</v>
      </c>
      <c r="EY124" t="s">
        <v>416</v>
      </c>
      <c r="EZ124">
        <v>1658316090.5</v>
      </c>
      <c r="FA124">
        <v>1658316094</v>
      </c>
      <c r="FB124">
        <v>11</v>
      </c>
      <c r="FC124">
        <v>-0.13300000000000001</v>
      </c>
      <c r="FD124">
        <v>0.107</v>
      </c>
      <c r="FE124">
        <v>-1.72</v>
      </c>
      <c r="FF124">
        <v>0.44</v>
      </c>
      <c r="FG124">
        <v>415</v>
      </c>
      <c r="FH124">
        <v>29</v>
      </c>
      <c r="FI124">
        <v>0.15</v>
      </c>
      <c r="FJ124">
        <v>0.28000000000000003</v>
      </c>
      <c r="FK124">
        <v>-18.586584999999999</v>
      </c>
      <c r="FL124">
        <v>-0.1720592870544066</v>
      </c>
      <c r="FM124">
        <v>9.8450047105118232E-2</v>
      </c>
      <c r="FN124">
        <v>1</v>
      </c>
      <c r="FO124">
        <v>618.40952941176454</v>
      </c>
      <c r="FP124">
        <v>9.4286936566438992</v>
      </c>
      <c r="FQ124">
        <v>0.94109070748955392</v>
      </c>
      <c r="FR124">
        <v>0</v>
      </c>
      <c r="FS124">
        <v>1.7001807499999999</v>
      </c>
      <c r="FT124">
        <v>0.32373917448404699</v>
      </c>
      <c r="FU124">
        <v>3.3595303792903868E-2</v>
      </c>
      <c r="FV124">
        <v>0</v>
      </c>
      <c r="FW124">
        <v>1</v>
      </c>
      <c r="FX124">
        <v>3</v>
      </c>
      <c r="FY124" t="s">
        <v>436</v>
      </c>
      <c r="FZ124">
        <v>3.3690099999999998</v>
      </c>
      <c r="GA124">
        <v>2.8936299999999999</v>
      </c>
      <c r="GB124">
        <v>0.142842</v>
      </c>
      <c r="GC124">
        <v>0.147255</v>
      </c>
      <c r="GD124">
        <v>0.14027300000000001</v>
      </c>
      <c r="GE124">
        <v>0.13844799999999999</v>
      </c>
      <c r="GF124">
        <v>29578.7</v>
      </c>
      <c r="GG124">
        <v>25593.8</v>
      </c>
      <c r="GH124">
        <v>30847.7</v>
      </c>
      <c r="GI124">
        <v>27978.9</v>
      </c>
      <c r="GJ124">
        <v>34942.6</v>
      </c>
      <c r="GK124">
        <v>34011.300000000003</v>
      </c>
      <c r="GL124">
        <v>40212.1</v>
      </c>
      <c r="GM124">
        <v>38997.5</v>
      </c>
      <c r="GN124">
        <v>2.29643</v>
      </c>
      <c r="GO124">
        <v>1.58758</v>
      </c>
      <c r="GP124">
        <v>0</v>
      </c>
      <c r="GQ124">
        <v>5.0455300000000002E-2</v>
      </c>
      <c r="GR124">
        <v>999.9</v>
      </c>
      <c r="GS124">
        <v>32.987400000000001</v>
      </c>
      <c r="GT124">
        <v>64.400000000000006</v>
      </c>
      <c r="GU124">
        <v>37.9</v>
      </c>
      <c r="GV124">
        <v>42.1646</v>
      </c>
      <c r="GW124">
        <v>50.620199999999997</v>
      </c>
      <c r="GX124">
        <v>40.6691</v>
      </c>
      <c r="GY124">
        <v>1</v>
      </c>
      <c r="GZ124">
        <v>0.66859800000000003</v>
      </c>
      <c r="HA124">
        <v>1.72295</v>
      </c>
      <c r="HB124">
        <v>20.1996</v>
      </c>
      <c r="HC124">
        <v>5.2156399999999996</v>
      </c>
      <c r="HD124">
        <v>11.974</v>
      </c>
      <c r="HE124">
        <v>4.9904000000000002</v>
      </c>
      <c r="HF124">
        <v>3.2925</v>
      </c>
      <c r="HG124">
        <v>8354.2000000000007</v>
      </c>
      <c r="HH124">
        <v>9999</v>
      </c>
      <c r="HI124">
        <v>9999</v>
      </c>
      <c r="HJ124">
        <v>970.7</v>
      </c>
      <c r="HK124">
        <v>4.97126</v>
      </c>
      <c r="HL124">
        <v>1.8741000000000001</v>
      </c>
      <c r="HM124">
        <v>1.87042</v>
      </c>
      <c r="HN124">
        <v>1.87002</v>
      </c>
      <c r="HO124">
        <v>1.87469</v>
      </c>
      <c r="HP124">
        <v>1.87134</v>
      </c>
      <c r="HQ124">
        <v>1.8669</v>
      </c>
      <c r="HR124">
        <v>1.8778900000000001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-2.1629999999999998</v>
      </c>
      <c r="IG124">
        <v>0.58789999999999998</v>
      </c>
      <c r="IH124">
        <v>-1.4143203888967211</v>
      </c>
      <c r="II124">
        <v>1.7196870422270779E-5</v>
      </c>
      <c r="IJ124">
        <v>-2.1741833173098589E-6</v>
      </c>
      <c r="IK124">
        <v>9.0595066644434051E-10</v>
      </c>
      <c r="IL124">
        <v>-5.0132855213330413E-2</v>
      </c>
      <c r="IM124">
        <v>-1.2435942757381079E-3</v>
      </c>
      <c r="IN124">
        <v>8.3241555849602686E-4</v>
      </c>
      <c r="IO124">
        <v>-6.8006265696850886E-6</v>
      </c>
      <c r="IP124">
        <v>17</v>
      </c>
      <c r="IQ124">
        <v>2050</v>
      </c>
      <c r="IR124">
        <v>3</v>
      </c>
      <c r="IS124">
        <v>34</v>
      </c>
      <c r="IT124">
        <v>182.5</v>
      </c>
      <c r="IU124">
        <v>182.4</v>
      </c>
      <c r="IV124">
        <v>1.65405</v>
      </c>
      <c r="IW124">
        <v>2.5500500000000001</v>
      </c>
      <c r="IX124">
        <v>1.49902</v>
      </c>
      <c r="IY124">
        <v>2.2949199999999998</v>
      </c>
      <c r="IZ124">
        <v>1.69678</v>
      </c>
      <c r="JA124">
        <v>2.3767100000000001</v>
      </c>
      <c r="JB124">
        <v>42.403799999999997</v>
      </c>
      <c r="JC124">
        <v>13.7643</v>
      </c>
      <c r="JD124">
        <v>18</v>
      </c>
      <c r="JE124">
        <v>688.79100000000005</v>
      </c>
      <c r="JF124">
        <v>297.08600000000001</v>
      </c>
      <c r="JG124">
        <v>29.998200000000001</v>
      </c>
      <c r="JH124">
        <v>36.006900000000002</v>
      </c>
      <c r="JI124">
        <v>29.999600000000001</v>
      </c>
      <c r="JJ124">
        <v>35.848599999999998</v>
      </c>
      <c r="JK124">
        <v>35.8399</v>
      </c>
      <c r="JL124">
        <v>33.1708</v>
      </c>
      <c r="JM124">
        <v>29.428699999999999</v>
      </c>
      <c r="JN124">
        <v>85.273600000000002</v>
      </c>
      <c r="JO124">
        <v>30</v>
      </c>
      <c r="JP124">
        <v>729.44200000000001</v>
      </c>
      <c r="JQ124">
        <v>32.319400000000002</v>
      </c>
      <c r="JR124">
        <v>98.307500000000005</v>
      </c>
      <c r="JS124">
        <v>98.214699999999993</v>
      </c>
    </row>
    <row r="125" spans="1:279" x14ac:dyDescent="0.2">
      <c r="A125">
        <v>110</v>
      </c>
      <c r="B125">
        <v>1658327045</v>
      </c>
      <c r="C125">
        <v>435.5</v>
      </c>
      <c r="D125" t="s">
        <v>639</v>
      </c>
      <c r="E125" t="s">
        <v>640</v>
      </c>
      <c r="F125">
        <v>4</v>
      </c>
      <c r="G125">
        <v>1658327043</v>
      </c>
      <c r="H125">
        <f t="shared" si="50"/>
        <v>1.8758781175157986E-3</v>
      </c>
      <c r="I125">
        <f t="shared" si="51"/>
        <v>1.8758781175157986</v>
      </c>
      <c r="J125">
        <f t="shared" si="52"/>
        <v>9.3833194077435866</v>
      </c>
      <c r="K125">
        <f t="shared" si="53"/>
        <v>704.66357142857134</v>
      </c>
      <c r="L125">
        <f t="shared" si="54"/>
        <v>534.96258141728299</v>
      </c>
      <c r="M125">
        <f t="shared" si="55"/>
        <v>54.148822945963587</v>
      </c>
      <c r="N125">
        <f t="shared" si="56"/>
        <v>71.325928749384772</v>
      </c>
      <c r="O125">
        <f t="shared" si="57"/>
        <v>0.10116092890256539</v>
      </c>
      <c r="P125">
        <f t="shared" si="58"/>
        <v>2.7628709673523724</v>
      </c>
      <c r="Q125">
        <f t="shared" si="59"/>
        <v>9.9147367323272839E-2</v>
      </c>
      <c r="R125">
        <f t="shared" si="60"/>
        <v>6.2144676905267288E-2</v>
      </c>
      <c r="S125">
        <f t="shared" si="61"/>
        <v>194.43261261254668</v>
      </c>
      <c r="T125">
        <f t="shared" si="62"/>
        <v>34.56710135366</v>
      </c>
      <c r="U125">
        <f t="shared" si="63"/>
        <v>33.804171428571429</v>
      </c>
      <c r="V125">
        <f t="shared" si="64"/>
        <v>5.2849229240730677</v>
      </c>
      <c r="W125">
        <f t="shared" si="65"/>
        <v>65.069217895179222</v>
      </c>
      <c r="X125">
        <f t="shared" si="66"/>
        <v>3.4524899186693658</v>
      </c>
      <c r="Y125">
        <f t="shared" si="67"/>
        <v>5.3058727772493333</v>
      </c>
      <c r="Z125">
        <f t="shared" si="68"/>
        <v>1.8324330054037019</v>
      </c>
      <c r="AA125">
        <f t="shared" si="69"/>
        <v>-82.726224982446723</v>
      </c>
      <c r="AB125">
        <f t="shared" si="70"/>
        <v>10.55217814394517</v>
      </c>
      <c r="AC125">
        <f t="shared" si="71"/>
        <v>0.8819153844852482</v>
      </c>
      <c r="AD125">
        <f t="shared" si="72"/>
        <v>123.14048115853036</v>
      </c>
      <c r="AE125">
        <f t="shared" si="73"/>
        <v>18.939213138736999</v>
      </c>
      <c r="AF125">
        <f t="shared" si="74"/>
        <v>1.9525235342987914</v>
      </c>
      <c r="AG125">
        <f t="shared" si="75"/>
        <v>9.3833194077435866</v>
      </c>
      <c r="AH125">
        <v>747.7945259681444</v>
      </c>
      <c r="AI125">
        <v>732.13127878787839</v>
      </c>
      <c r="AJ125">
        <v>1.719848239784282</v>
      </c>
      <c r="AK125">
        <v>64.097961057381042</v>
      </c>
      <c r="AL125">
        <f t="shared" si="76"/>
        <v>1.8758781175157986</v>
      </c>
      <c r="AM125">
        <v>32.369851167719169</v>
      </c>
      <c r="AN125">
        <v>34.098647272727263</v>
      </c>
      <c r="AO125">
        <v>-1.034666571426161E-2</v>
      </c>
      <c r="AP125">
        <v>90.36402905694564</v>
      </c>
      <c r="AQ125">
        <v>18</v>
      </c>
      <c r="AR125">
        <v>3</v>
      </c>
      <c r="AS125">
        <f t="shared" si="77"/>
        <v>1</v>
      </c>
      <c r="AT125">
        <f t="shared" si="78"/>
        <v>0</v>
      </c>
      <c r="AU125">
        <f t="shared" si="79"/>
        <v>47071.09880103248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1009.5404997992473</v>
      </c>
      <c r="BI125">
        <f t="shared" si="83"/>
        <v>9.3833194077435866</v>
      </c>
      <c r="BJ125" t="e">
        <f t="shared" si="84"/>
        <v>#DIV/0!</v>
      </c>
      <c r="BK125">
        <f t="shared" si="85"/>
        <v>9.2946438598644748E-3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253</v>
      </c>
      <c r="CG125">
        <v>1000</v>
      </c>
      <c r="CH125" t="s">
        <v>414</v>
      </c>
      <c r="CI125">
        <v>1110.1500000000001</v>
      </c>
      <c r="CJ125">
        <v>1175.8634999999999</v>
      </c>
      <c r="CK125">
        <v>1152.67</v>
      </c>
      <c r="CL125">
        <v>1.3005735999999999E-4</v>
      </c>
      <c r="CM125">
        <v>6.5004835999999994E-4</v>
      </c>
      <c r="CN125">
        <v>4.7597999359999997E-2</v>
      </c>
      <c r="CO125">
        <v>5.5000000000000003E-4</v>
      </c>
      <c r="CP125">
        <f t="shared" si="96"/>
        <v>1200.0414285714289</v>
      </c>
      <c r="CQ125">
        <f t="shared" si="97"/>
        <v>1009.5404997992473</v>
      </c>
      <c r="CR125">
        <f t="shared" si="98"/>
        <v>0.84125470651545708</v>
      </c>
      <c r="CS125">
        <f t="shared" si="99"/>
        <v>0.1620215835748321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1658327043</v>
      </c>
      <c r="CZ125">
        <v>704.66357142857134</v>
      </c>
      <c r="DA125">
        <v>723.40814285714282</v>
      </c>
      <c r="DB125">
        <v>34.108828571428567</v>
      </c>
      <c r="DC125">
        <v>32.368699999999997</v>
      </c>
      <c r="DD125">
        <v>706.83200000000011</v>
      </c>
      <c r="DE125">
        <v>33.521442857142851</v>
      </c>
      <c r="DF125">
        <v>650.27100000000007</v>
      </c>
      <c r="DG125">
        <v>101.11971428571429</v>
      </c>
      <c r="DH125">
        <v>0.10011832857142861</v>
      </c>
      <c r="DI125">
        <v>33.875014285714279</v>
      </c>
      <c r="DJ125">
        <v>999.89999999999986</v>
      </c>
      <c r="DK125">
        <v>33.804171428571429</v>
      </c>
      <c r="DL125">
        <v>0</v>
      </c>
      <c r="DM125">
        <v>0</v>
      </c>
      <c r="DN125">
        <v>8978.2157142857141</v>
      </c>
      <c r="DO125">
        <v>0</v>
      </c>
      <c r="DP125">
        <v>1845.6185714285721</v>
      </c>
      <c r="DQ125">
        <v>-18.744628571428571</v>
      </c>
      <c r="DR125">
        <v>729.54757142857147</v>
      </c>
      <c r="DS125">
        <v>747.60728571428558</v>
      </c>
      <c r="DT125">
        <v>1.7401257142857141</v>
      </c>
      <c r="DU125">
        <v>723.40814285714282</v>
      </c>
      <c r="DV125">
        <v>32.368699999999997</v>
      </c>
      <c r="DW125">
        <v>3.4490785714285712</v>
      </c>
      <c r="DX125">
        <v>3.2731157142857139</v>
      </c>
      <c r="DY125">
        <v>26.371128571428571</v>
      </c>
      <c r="DZ125">
        <v>25.48668571428572</v>
      </c>
      <c r="EA125">
        <v>1200.0414285714289</v>
      </c>
      <c r="EB125">
        <v>0.95800142857142856</v>
      </c>
      <c r="EC125">
        <v>4.1999028571428572E-2</v>
      </c>
      <c r="ED125">
        <v>0</v>
      </c>
      <c r="EE125">
        <v>620.2712857142858</v>
      </c>
      <c r="EF125">
        <v>5.0001600000000002</v>
      </c>
      <c r="EG125">
        <v>8982.1542857142849</v>
      </c>
      <c r="EH125">
        <v>9515.5</v>
      </c>
      <c r="EI125">
        <v>48.25</v>
      </c>
      <c r="EJ125">
        <v>51</v>
      </c>
      <c r="EK125">
        <v>49.491</v>
      </c>
      <c r="EL125">
        <v>49.375</v>
      </c>
      <c r="EM125">
        <v>49.946142857142853</v>
      </c>
      <c r="EN125">
        <v>1144.8514285714291</v>
      </c>
      <c r="EO125">
        <v>50.19</v>
      </c>
      <c r="EP125">
        <v>0</v>
      </c>
      <c r="EQ125">
        <v>769556.40000009537</v>
      </c>
      <c r="ER125">
        <v>0</v>
      </c>
      <c r="ES125">
        <v>619.62876000000006</v>
      </c>
      <c r="ET125">
        <v>8.399846144975589</v>
      </c>
      <c r="EU125">
        <v>103.76769229173971</v>
      </c>
      <c r="EV125">
        <v>8972.6836000000003</v>
      </c>
      <c r="EW125">
        <v>15</v>
      </c>
      <c r="EX125">
        <v>1658316094</v>
      </c>
      <c r="EY125" t="s">
        <v>416</v>
      </c>
      <c r="EZ125">
        <v>1658316090.5</v>
      </c>
      <c r="FA125">
        <v>1658316094</v>
      </c>
      <c r="FB125">
        <v>11</v>
      </c>
      <c r="FC125">
        <v>-0.13300000000000001</v>
      </c>
      <c r="FD125">
        <v>0.107</v>
      </c>
      <c r="FE125">
        <v>-1.72</v>
      </c>
      <c r="FF125">
        <v>0.44</v>
      </c>
      <c r="FG125">
        <v>415</v>
      </c>
      <c r="FH125">
        <v>29</v>
      </c>
      <c r="FI125">
        <v>0.15</v>
      </c>
      <c r="FJ125">
        <v>0.28000000000000003</v>
      </c>
      <c r="FK125">
        <v>-18.637258536585371</v>
      </c>
      <c r="FL125">
        <v>-0.27674634146341531</v>
      </c>
      <c r="FM125">
        <v>0.10350115346502239</v>
      </c>
      <c r="FN125">
        <v>1</v>
      </c>
      <c r="FO125">
        <v>619.0265588235294</v>
      </c>
      <c r="FP125">
        <v>8.9185179507160761</v>
      </c>
      <c r="FQ125">
        <v>0.89292662208165929</v>
      </c>
      <c r="FR125">
        <v>0</v>
      </c>
      <c r="FS125">
        <v>1.71718756097561</v>
      </c>
      <c r="FT125">
        <v>0.28886027874564768</v>
      </c>
      <c r="FU125">
        <v>3.2175867853096687E-2</v>
      </c>
      <c r="FV125">
        <v>0</v>
      </c>
      <c r="FW125">
        <v>1</v>
      </c>
      <c r="FX125">
        <v>3</v>
      </c>
      <c r="FY125" t="s">
        <v>436</v>
      </c>
      <c r="FZ125">
        <v>3.3690799999999999</v>
      </c>
      <c r="GA125">
        <v>2.8936299999999999</v>
      </c>
      <c r="GB125">
        <v>0.14377200000000001</v>
      </c>
      <c r="GC125">
        <v>0.14818100000000001</v>
      </c>
      <c r="GD125">
        <v>0.14019200000000001</v>
      </c>
      <c r="GE125">
        <v>0.138435</v>
      </c>
      <c r="GF125">
        <v>29547</v>
      </c>
      <c r="GG125">
        <v>25566.5</v>
      </c>
      <c r="GH125">
        <v>30848.2</v>
      </c>
      <c r="GI125">
        <v>27979.5</v>
      </c>
      <c r="GJ125">
        <v>34946.1</v>
      </c>
      <c r="GK125">
        <v>34012.699999999997</v>
      </c>
      <c r="GL125">
        <v>40212.300000000003</v>
      </c>
      <c r="GM125">
        <v>38998.5</v>
      </c>
      <c r="GN125">
        <v>2.2965800000000001</v>
      </c>
      <c r="GO125">
        <v>1.58755</v>
      </c>
      <c r="GP125">
        <v>0</v>
      </c>
      <c r="GQ125">
        <v>5.0783200000000001E-2</v>
      </c>
      <c r="GR125">
        <v>999.9</v>
      </c>
      <c r="GS125">
        <v>32.982199999999999</v>
      </c>
      <c r="GT125">
        <v>64.400000000000006</v>
      </c>
      <c r="GU125">
        <v>37.9</v>
      </c>
      <c r="GV125">
        <v>42.1706</v>
      </c>
      <c r="GW125">
        <v>50.200200000000002</v>
      </c>
      <c r="GX125">
        <v>40.749200000000002</v>
      </c>
      <c r="GY125">
        <v>1</v>
      </c>
      <c r="GZ125">
        <v>0.668049</v>
      </c>
      <c r="HA125">
        <v>1.7094400000000001</v>
      </c>
      <c r="HB125">
        <v>20.1999</v>
      </c>
      <c r="HC125">
        <v>5.2156399999999996</v>
      </c>
      <c r="HD125">
        <v>11.974</v>
      </c>
      <c r="HE125">
        <v>4.9902499999999996</v>
      </c>
      <c r="HF125">
        <v>3.2925</v>
      </c>
      <c r="HG125">
        <v>8354.4</v>
      </c>
      <c r="HH125">
        <v>9999</v>
      </c>
      <c r="HI125">
        <v>9999</v>
      </c>
      <c r="HJ125">
        <v>970.7</v>
      </c>
      <c r="HK125">
        <v>4.9712699999999996</v>
      </c>
      <c r="HL125">
        <v>1.87409</v>
      </c>
      <c r="HM125">
        <v>1.87042</v>
      </c>
      <c r="HN125">
        <v>1.86998</v>
      </c>
      <c r="HO125">
        <v>1.87469</v>
      </c>
      <c r="HP125">
        <v>1.87134</v>
      </c>
      <c r="HQ125">
        <v>1.8668899999999999</v>
      </c>
      <c r="HR125">
        <v>1.87785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-2.1749999999999998</v>
      </c>
      <c r="IG125">
        <v>0.58699999999999997</v>
      </c>
      <c r="IH125">
        <v>-1.4143203888967211</v>
      </c>
      <c r="II125">
        <v>1.7196870422270779E-5</v>
      </c>
      <c r="IJ125">
        <v>-2.1741833173098589E-6</v>
      </c>
      <c r="IK125">
        <v>9.0595066644434051E-10</v>
      </c>
      <c r="IL125">
        <v>-5.0132855213330413E-2</v>
      </c>
      <c r="IM125">
        <v>-1.2435942757381079E-3</v>
      </c>
      <c r="IN125">
        <v>8.3241555849602686E-4</v>
      </c>
      <c r="IO125">
        <v>-6.8006265696850886E-6</v>
      </c>
      <c r="IP125">
        <v>17</v>
      </c>
      <c r="IQ125">
        <v>2050</v>
      </c>
      <c r="IR125">
        <v>3</v>
      </c>
      <c r="IS125">
        <v>34</v>
      </c>
      <c r="IT125">
        <v>182.6</v>
      </c>
      <c r="IU125">
        <v>182.5</v>
      </c>
      <c r="IV125">
        <v>1.6662600000000001</v>
      </c>
      <c r="IW125">
        <v>2.5463900000000002</v>
      </c>
      <c r="IX125">
        <v>1.49902</v>
      </c>
      <c r="IY125">
        <v>2.2949199999999998</v>
      </c>
      <c r="IZ125">
        <v>1.69678</v>
      </c>
      <c r="JA125">
        <v>2.3840300000000001</v>
      </c>
      <c r="JB125">
        <v>42.403799999999997</v>
      </c>
      <c r="JC125">
        <v>13.7643</v>
      </c>
      <c r="JD125">
        <v>18</v>
      </c>
      <c r="JE125">
        <v>688.85900000000004</v>
      </c>
      <c r="JF125">
        <v>297.04599999999999</v>
      </c>
      <c r="JG125">
        <v>29.9971</v>
      </c>
      <c r="JH125">
        <v>36.001399999999997</v>
      </c>
      <c r="JI125">
        <v>29.999500000000001</v>
      </c>
      <c r="JJ125">
        <v>35.843800000000002</v>
      </c>
      <c r="JK125">
        <v>35.834099999999999</v>
      </c>
      <c r="JL125">
        <v>33.4208</v>
      </c>
      <c r="JM125">
        <v>29.428699999999999</v>
      </c>
      <c r="JN125">
        <v>85.273600000000002</v>
      </c>
      <c r="JO125">
        <v>30</v>
      </c>
      <c r="JP125">
        <v>736.12400000000002</v>
      </c>
      <c r="JQ125">
        <v>32.324199999999998</v>
      </c>
      <c r="JR125">
        <v>98.308499999999995</v>
      </c>
      <c r="JS125">
        <v>98.217200000000005</v>
      </c>
    </row>
    <row r="126" spans="1:279" x14ac:dyDescent="0.2">
      <c r="A126">
        <v>111</v>
      </c>
      <c r="B126">
        <v>1658327049</v>
      </c>
      <c r="C126">
        <v>439.5</v>
      </c>
      <c r="D126" t="s">
        <v>641</v>
      </c>
      <c r="E126" t="s">
        <v>642</v>
      </c>
      <c r="F126">
        <v>4</v>
      </c>
      <c r="G126">
        <v>1658327046.6875</v>
      </c>
      <c r="H126">
        <f t="shared" si="50"/>
        <v>1.8875982749942829E-3</v>
      </c>
      <c r="I126">
        <f t="shared" si="51"/>
        <v>1.8875982749942828</v>
      </c>
      <c r="J126">
        <f t="shared" si="52"/>
        <v>9.429855630909616</v>
      </c>
      <c r="K126">
        <f t="shared" si="53"/>
        <v>710.78150000000005</v>
      </c>
      <c r="L126">
        <f t="shared" si="54"/>
        <v>540.89878529544796</v>
      </c>
      <c r="M126">
        <f t="shared" si="55"/>
        <v>54.748874194200809</v>
      </c>
      <c r="N126">
        <f t="shared" si="56"/>
        <v>71.944119641181302</v>
      </c>
      <c r="O126">
        <f t="shared" si="57"/>
        <v>0.10168295674597798</v>
      </c>
      <c r="P126">
        <f t="shared" si="58"/>
        <v>2.7680277078517905</v>
      </c>
      <c r="Q126">
        <f t="shared" si="59"/>
        <v>9.9652493313943297E-2</v>
      </c>
      <c r="R126">
        <f t="shared" si="60"/>
        <v>6.24618603667116E-2</v>
      </c>
      <c r="S126">
        <f t="shared" si="61"/>
        <v>194.42620011253365</v>
      </c>
      <c r="T126">
        <f t="shared" si="62"/>
        <v>34.560299370449144</v>
      </c>
      <c r="U126">
        <f t="shared" si="63"/>
        <v>33.804025000000003</v>
      </c>
      <c r="V126">
        <f t="shared" si="64"/>
        <v>5.2848796964076037</v>
      </c>
      <c r="W126">
        <f t="shared" si="65"/>
        <v>65.037556135085936</v>
      </c>
      <c r="X126">
        <f t="shared" si="66"/>
        <v>3.4503520961842864</v>
      </c>
      <c r="Y126">
        <f t="shared" si="67"/>
        <v>5.3051687382252641</v>
      </c>
      <c r="Z126">
        <f t="shared" si="68"/>
        <v>1.8345276002233173</v>
      </c>
      <c r="AA126">
        <f t="shared" si="69"/>
        <v>-83.243083927247881</v>
      </c>
      <c r="AB126">
        <f t="shared" si="70"/>
        <v>10.239037185171798</v>
      </c>
      <c r="AC126">
        <f t="shared" si="71"/>
        <v>0.85413936315283356</v>
      </c>
      <c r="AD126">
        <f t="shared" si="72"/>
        <v>122.27629273361039</v>
      </c>
      <c r="AE126">
        <f t="shared" si="73"/>
        <v>18.979523707952616</v>
      </c>
      <c r="AF126">
        <f t="shared" si="74"/>
        <v>1.9285589617296557</v>
      </c>
      <c r="AG126">
        <f t="shared" si="75"/>
        <v>9.429855630909616</v>
      </c>
      <c r="AH126">
        <v>754.70251502356007</v>
      </c>
      <c r="AI126">
        <v>738.98594545454546</v>
      </c>
      <c r="AJ126">
        <v>1.7221336899776849</v>
      </c>
      <c r="AK126">
        <v>64.097961057381042</v>
      </c>
      <c r="AL126">
        <f t="shared" si="76"/>
        <v>1.8875982749942828</v>
      </c>
      <c r="AM126">
        <v>32.368326095966367</v>
      </c>
      <c r="AN126">
        <v>34.081108484848492</v>
      </c>
      <c r="AO126">
        <v>-5.5338279265018959E-3</v>
      </c>
      <c r="AP126">
        <v>90.36402905694564</v>
      </c>
      <c r="AQ126">
        <v>18</v>
      </c>
      <c r="AR126">
        <v>3</v>
      </c>
      <c r="AS126">
        <f t="shared" si="77"/>
        <v>1</v>
      </c>
      <c r="AT126">
        <f t="shared" si="78"/>
        <v>0</v>
      </c>
      <c r="AU126">
        <f t="shared" si="79"/>
        <v>47212.848519556326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1009.5067497992402</v>
      </c>
      <c r="BI126">
        <f t="shared" si="83"/>
        <v>9.429855630909616</v>
      </c>
      <c r="BJ126" t="e">
        <f t="shared" si="84"/>
        <v>#DIV/0!</v>
      </c>
      <c r="BK126">
        <f t="shared" si="85"/>
        <v>9.3410525811589915E-3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253</v>
      </c>
      <c r="CG126">
        <v>1000</v>
      </c>
      <c r="CH126" t="s">
        <v>414</v>
      </c>
      <c r="CI126">
        <v>1110.1500000000001</v>
      </c>
      <c r="CJ126">
        <v>1175.8634999999999</v>
      </c>
      <c r="CK126">
        <v>1152.67</v>
      </c>
      <c r="CL126">
        <v>1.3005735999999999E-4</v>
      </c>
      <c r="CM126">
        <v>6.5004835999999994E-4</v>
      </c>
      <c r="CN126">
        <v>4.7597999359999997E-2</v>
      </c>
      <c r="CO126">
        <v>5.5000000000000003E-4</v>
      </c>
      <c r="CP126">
        <f t="shared" si="96"/>
        <v>1200.00125</v>
      </c>
      <c r="CQ126">
        <f t="shared" si="97"/>
        <v>1009.5067497992402</v>
      </c>
      <c r="CR126">
        <f t="shared" si="98"/>
        <v>0.84125474852567039</v>
      </c>
      <c r="CS126">
        <f t="shared" si="99"/>
        <v>0.16202166465454401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1658327046.6875</v>
      </c>
      <c r="CZ126">
        <v>710.78150000000005</v>
      </c>
      <c r="DA126">
        <v>729.55862500000001</v>
      </c>
      <c r="DB126">
        <v>34.088212499999997</v>
      </c>
      <c r="DC126">
        <v>32.369399999999999</v>
      </c>
      <c r="DD126">
        <v>712.960375</v>
      </c>
      <c r="DE126">
        <v>33.501462500000002</v>
      </c>
      <c r="DF126">
        <v>650.26912500000003</v>
      </c>
      <c r="DG126">
        <v>101.1185</v>
      </c>
      <c r="DH126">
        <v>9.9834525000000007E-2</v>
      </c>
      <c r="DI126">
        <v>33.872637500000003</v>
      </c>
      <c r="DJ126">
        <v>999.9</v>
      </c>
      <c r="DK126">
        <v>33.804025000000003</v>
      </c>
      <c r="DL126">
        <v>0</v>
      </c>
      <c r="DM126">
        <v>0</v>
      </c>
      <c r="DN126">
        <v>9005.7025000000012</v>
      </c>
      <c r="DO126">
        <v>0</v>
      </c>
      <c r="DP126">
        <v>1844.7262499999999</v>
      </c>
      <c r="DQ126">
        <v>-18.777225000000001</v>
      </c>
      <c r="DR126">
        <v>735.86574999999993</v>
      </c>
      <c r="DS126">
        <v>753.96424999999999</v>
      </c>
      <c r="DT126">
        <v>1.7187937499999999</v>
      </c>
      <c r="DU126">
        <v>729.55862500000001</v>
      </c>
      <c r="DV126">
        <v>32.369399999999999</v>
      </c>
      <c r="DW126">
        <v>3.446955</v>
      </c>
      <c r="DX126">
        <v>3.2731512500000002</v>
      </c>
      <c r="DY126">
        <v>26.360687500000001</v>
      </c>
      <c r="DZ126">
        <v>25.48685</v>
      </c>
      <c r="EA126">
        <v>1200.00125</v>
      </c>
      <c r="EB126">
        <v>0.95800025</v>
      </c>
      <c r="EC126">
        <v>4.2000175000000001E-2</v>
      </c>
      <c r="ED126">
        <v>0</v>
      </c>
      <c r="EE126">
        <v>621.05112499999996</v>
      </c>
      <c r="EF126">
        <v>5.0001600000000002</v>
      </c>
      <c r="EG126">
        <v>8988.43</v>
      </c>
      <c r="EH126">
        <v>9515.1887500000012</v>
      </c>
      <c r="EI126">
        <v>48.249749999999999</v>
      </c>
      <c r="EJ126">
        <v>51</v>
      </c>
      <c r="EK126">
        <v>49.484250000000003</v>
      </c>
      <c r="EL126">
        <v>49.374749999999999</v>
      </c>
      <c r="EM126">
        <v>49.929374999999993</v>
      </c>
      <c r="EN126">
        <v>1144.81125</v>
      </c>
      <c r="EO126">
        <v>50.19</v>
      </c>
      <c r="EP126">
        <v>0</v>
      </c>
      <c r="EQ126">
        <v>769560.60000014305</v>
      </c>
      <c r="ER126">
        <v>0</v>
      </c>
      <c r="ES126">
        <v>620.21034615384622</v>
      </c>
      <c r="ET126">
        <v>8.5694017016439297</v>
      </c>
      <c r="EU126">
        <v>107.7705982174335</v>
      </c>
      <c r="EV126">
        <v>8979.4434615384635</v>
      </c>
      <c r="EW126">
        <v>15</v>
      </c>
      <c r="EX126">
        <v>1658316094</v>
      </c>
      <c r="EY126" t="s">
        <v>416</v>
      </c>
      <c r="EZ126">
        <v>1658316090.5</v>
      </c>
      <c r="FA126">
        <v>1658316094</v>
      </c>
      <c r="FB126">
        <v>11</v>
      </c>
      <c r="FC126">
        <v>-0.13300000000000001</v>
      </c>
      <c r="FD126">
        <v>0.107</v>
      </c>
      <c r="FE126">
        <v>-1.72</v>
      </c>
      <c r="FF126">
        <v>0.44</v>
      </c>
      <c r="FG126">
        <v>415</v>
      </c>
      <c r="FH126">
        <v>29</v>
      </c>
      <c r="FI126">
        <v>0.15</v>
      </c>
      <c r="FJ126">
        <v>0.28000000000000003</v>
      </c>
      <c r="FK126">
        <v>-18.675809756097561</v>
      </c>
      <c r="FL126">
        <v>-0.39903972125438031</v>
      </c>
      <c r="FM126">
        <v>0.1099198550716151</v>
      </c>
      <c r="FN126">
        <v>1</v>
      </c>
      <c r="FO126">
        <v>619.67399999999998</v>
      </c>
      <c r="FP126">
        <v>8.8855309421542614</v>
      </c>
      <c r="FQ126">
        <v>0.88999398543902997</v>
      </c>
      <c r="FR126">
        <v>0</v>
      </c>
      <c r="FS126">
        <v>1.7286463414634139</v>
      </c>
      <c r="FT126">
        <v>7.3283832752617767E-2</v>
      </c>
      <c r="FU126">
        <v>1.820731878522527E-2</v>
      </c>
      <c r="FV126">
        <v>1</v>
      </c>
      <c r="FW126">
        <v>2</v>
      </c>
      <c r="FX126">
        <v>3</v>
      </c>
      <c r="FY126" t="s">
        <v>417</v>
      </c>
      <c r="FZ126">
        <v>3.3688899999999999</v>
      </c>
      <c r="GA126">
        <v>2.8934600000000001</v>
      </c>
      <c r="GB126">
        <v>0.14469599999999999</v>
      </c>
      <c r="GC126">
        <v>0.14910999999999999</v>
      </c>
      <c r="GD126">
        <v>0.14014699999999999</v>
      </c>
      <c r="GE126">
        <v>0.13844899999999999</v>
      </c>
      <c r="GF126">
        <v>29515.3</v>
      </c>
      <c r="GG126">
        <v>25538.6</v>
      </c>
      <c r="GH126">
        <v>30848.5</v>
      </c>
      <c r="GI126">
        <v>27979.5</v>
      </c>
      <c r="GJ126">
        <v>34948.300000000003</v>
      </c>
      <c r="GK126">
        <v>34012.400000000001</v>
      </c>
      <c r="GL126">
        <v>40212.800000000003</v>
      </c>
      <c r="GM126">
        <v>38998.800000000003</v>
      </c>
      <c r="GN126">
        <v>2.2963499999999999</v>
      </c>
      <c r="GO126">
        <v>1.5879000000000001</v>
      </c>
      <c r="GP126">
        <v>0</v>
      </c>
      <c r="GQ126">
        <v>5.08353E-2</v>
      </c>
      <c r="GR126">
        <v>999.9</v>
      </c>
      <c r="GS126">
        <v>32.977800000000002</v>
      </c>
      <c r="GT126">
        <v>64.400000000000006</v>
      </c>
      <c r="GU126">
        <v>37.9</v>
      </c>
      <c r="GV126">
        <v>42.171900000000001</v>
      </c>
      <c r="GW126">
        <v>50.680199999999999</v>
      </c>
      <c r="GX126">
        <v>41.398200000000003</v>
      </c>
      <c r="GY126">
        <v>1</v>
      </c>
      <c r="GZ126">
        <v>0.66760900000000001</v>
      </c>
      <c r="HA126">
        <v>1.6998899999999999</v>
      </c>
      <c r="HB126">
        <v>20.1999</v>
      </c>
      <c r="HC126">
        <v>5.2142900000000001</v>
      </c>
      <c r="HD126">
        <v>11.974</v>
      </c>
      <c r="HE126">
        <v>4.9896500000000001</v>
      </c>
      <c r="HF126">
        <v>3.2926000000000002</v>
      </c>
      <c r="HG126">
        <v>8354.4</v>
      </c>
      <c r="HH126">
        <v>9999</v>
      </c>
      <c r="HI126">
        <v>9999</v>
      </c>
      <c r="HJ126">
        <v>970.7</v>
      </c>
      <c r="HK126">
        <v>4.9712899999999998</v>
      </c>
      <c r="HL126">
        <v>1.87408</v>
      </c>
      <c r="HM126">
        <v>1.87042</v>
      </c>
      <c r="HN126">
        <v>1.86998</v>
      </c>
      <c r="HO126">
        <v>1.87469</v>
      </c>
      <c r="HP126">
        <v>1.87134</v>
      </c>
      <c r="HQ126">
        <v>1.8668800000000001</v>
      </c>
      <c r="HR126">
        <v>1.8778699999999999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-2.1859999999999999</v>
      </c>
      <c r="IG126">
        <v>0.58650000000000002</v>
      </c>
      <c r="IH126">
        <v>-1.4143203888967211</v>
      </c>
      <c r="II126">
        <v>1.7196870422270779E-5</v>
      </c>
      <c r="IJ126">
        <v>-2.1741833173098589E-6</v>
      </c>
      <c r="IK126">
        <v>9.0595066644434051E-10</v>
      </c>
      <c r="IL126">
        <v>-5.0132855213330413E-2</v>
      </c>
      <c r="IM126">
        <v>-1.2435942757381079E-3</v>
      </c>
      <c r="IN126">
        <v>8.3241555849602686E-4</v>
      </c>
      <c r="IO126">
        <v>-6.8006265696850886E-6</v>
      </c>
      <c r="IP126">
        <v>17</v>
      </c>
      <c r="IQ126">
        <v>2050</v>
      </c>
      <c r="IR126">
        <v>3</v>
      </c>
      <c r="IS126">
        <v>34</v>
      </c>
      <c r="IT126">
        <v>182.6</v>
      </c>
      <c r="IU126">
        <v>182.6</v>
      </c>
      <c r="IV126">
        <v>1.6784699999999999</v>
      </c>
      <c r="IW126">
        <v>2.5476100000000002</v>
      </c>
      <c r="IX126">
        <v>1.49902</v>
      </c>
      <c r="IY126">
        <v>2.2949199999999998</v>
      </c>
      <c r="IZ126">
        <v>1.69678</v>
      </c>
      <c r="JA126">
        <v>2.32422</v>
      </c>
      <c r="JB126">
        <v>42.403799999999997</v>
      </c>
      <c r="JC126">
        <v>13.7643</v>
      </c>
      <c r="JD126">
        <v>18</v>
      </c>
      <c r="JE126">
        <v>688.62199999999996</v>
      </c>
      <c r="JF126">
        <v>297.20299999999997</v>
      </c>
      <c r="JG126">
        <v>29.997299999999999</v>
      </c>
      <c r="JH126">
        <v>35.997199999999999</v>
      </c>
      <c r="JI126">
        <v>29.999500000000001</v>
      </c>
      <c r="JJ126">
        <v>35.838700000000003</v>
      </c>
      <c r="JK126">
        <v>35.83</v>
      </c>
      <c r="JL126">
        <v>33.6571</v>
      </c>
      <c r="JM126">
        <v>29.428699999999999</v>
      </c>
      <c r="JN126">
        <v>85.273600000000002</v>
      </c>
      <c r="JO126">
        <v>30</v>
      </c>
      <c r="JP126">
        <v>742.80499999999995</v>
      </c>
      <c r="JQ126">
        <v>32.3307</v>
      </c>
      <c r="JR126">
        <v>98.3095</v>
      </c>
      <c r="JS126">
        <v>98.217699999999994</v>
      </c>
    </row>
    <row r="127" spans="1:279" x14ac:dyDescent="0.2">
      <c r="A127">
        <v>112</v>
      </c>
      <c r="B127">
        <v>1658327053</v>
      </c>
      <c r="C127">
        <v>443.5</v>
      </c>
      <c r="D127" t="s">
        <v>643</v>
      </c>
      <c r="E127" t="s">
        <v>644</v>
      </c>
      <c r="F127">
        <v>4</v>
      </c>
      <c r="G127">
        <v>1658327051</v>
      </c>
      <c r="H127">
        <f t="shared" si="50"/>
        <v>1.8954335996583219E-3</v>
      </c>
      <c r="I127">
        <f t="shared" si="51"/>
        <v>1.8954335996583218</v>
      </c>
      <c r="J127">
        <f t="shared" si="52"/>
        <v>9.645379451293687</v>
      </c>
      <c r="K127">
        <f t="shared" si="53"/>
        <v>717.92428571428559</v>
      </c>
      <c r="L127">
        <f t="shared" si="54"/>
        <v>544.94734767221451</v>
      </c>
      <c r="M127">
        <f t="shared" si="55"/>
        <v>55.158969890414916</v>
      </c>
      <c r="N127">
        <f t="shared" si="56"/>
        <v>72.667504903852247</v>
      </c>
      <c r="O127">
        <f t="shared" si="57"/>
        <v>0.10204777434265215</v>
      </c>
      <c r="P127">
        <f t="shared" si="58"/>
        <v>2.7630585944445798</v>
      </c>
      <c r="Q127">
        <f t="shared" si="59"/>
        <v>9.9999274873468075E-2</v>
      </c>
      <c r="R127">
        <f t="shared" si="60"/>
        <v>6.268017133963108E-2</v>
      </c>
      <c r="S127">
        <f t="shared" si="61"/>
        <v>194.43688204110433</v>
      </c>
      <c r="T127">
        <f t="shared" si="62"/>
        <v>34.561070629423739</v>
      </c>
      <c r="U127">
        <f t="shared" si="63"/>
        <v>33.803185714285718</v>
      </c>
      <c r="V127">
        <f t="shared" si="64"/>
        <v>5.284631934013535</v>
      </c>
      <c r="W127">
        <f t="shared" si="65"/>
        <v>65.003058598505291</v>
      </c>
      <c r="X127">
        <f t="shared" si="66"/>
        <v>3.4488503025347033</v>
      </c>
      <c r="Y127">
        <f t="shared" si="67"/>
        <v>5.3056738819579294</v>
      </c>
      <c r="Z127">
        <f t="shared" si="68"/>
        <v>1.8357816314788318</v>
      </c>
      <c r="AA127">
        <f t="shared" si="69"/>
        <v>-83.588621744931999</v>
      </c>
      <c r="AB127">
        <f t="shared" si="70"/>
        <v>10.599711377635854</v>
      </c>
      <c r="AC127">
        <f t="shared" si="71"/>
        <v>0.88582071877409874</v>
      </c>
      <c r="AD127">
        <f t="shared" si="72"/>
        <v>122.3337923925823</v>
      </c>
      <c r="AE127">
        <f t="shared" si="73"/>
        <v>18.953817998361767</v>
      </c>
      <c r="AF127">
        <f t="shared" si="74"/>
        <v>1.9070791138591696</v>
      </c>
      <c r="AG127">
        <f t="shared" si="75"/>
        <v>9.645379451293687</v>
      </c>
      <c r="AH127">
        <v>761.52002200761501</v>
      </c>
      <c r="AI127">
        <v>745.76339999999971</v>
      </c>
      <c r="AJ127">
        <v>1.6796062996494281</v>
      </c>
      <c r="AK127">
        <v>64.097961057381042</v>
      </c>
      <c r="AL127">
        <f t="shared" si="76"/>
        <v>1.8954335996583218</v>
      </c>
      <c r="AM127">
        <v>32.373029520903408</v>
      </c>
      <c r="AN127">
        <v>34.068964848484832</v>
      </c>
      <c r="AO127">
        <v>-1.1898559730211761E-3</v>
      </c>
      <c r="AP127">
        <v>90.36402905694564</v>
      </c>
      <c r="AQ127">
        <v>18</v>
      </c>
      <c r="AR127">
        <v>3</v>
      </c>
      <c r="AS127">
        <f t="shared" si="77"/>
        <v>1</v>
      </c>
      <c r="AT127">
        <f t="shared" si="78"/>
        <v>0</v>
      </c>
      <c r="AU127">
        <f t="shared" si="79"/>
        <v>47076.338139012529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1009.5621855135256</v>
      </c>
      <c r="BI127">
        <f t="shared" si="83"/>
        <v>9.645379451293687</v>
      </c>
      <c r="BJ127" t="e">
        <f t="shared" si="84"/>
        <v>#DIV/0!</v>
      </c>
      <c r="BK127">
        <f t="shared" si="85"/>
        <v>9.5540221193877745E-3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253</v>
      </c>
      <c r="CG127">
        <v>1000</v>
      </c>
      <c r="CH127" t="s">
        <v>414</v>
      </c>
      <c r="CI127">
        <v>1110.1500000000001</v>
      </c>
      <c r="CJ127">
        <v>1175.8634999999999</v>
      </c>
      <c r="CK127">
        <v>1152.67</v>
      </c>
      <c r="CL127">
        <v>1.3005735999999999E-4</v>
      </c>
      <c r="CM127">
        <v>6.5004835999999994E-4</v>
      </c>
      <c r="CN127">
        <v>4.7597999359999997E-2</v>
      </c>
      <c r="CO127">
        <v>5.5000000000000003E-4</v>
      </c>
      <c r="CP127">
        <f t="shared" si="96"/>
        <v>1200.0671428571429</v>
      </c>
      <c r="CQ127">
        <f t="shared" si="97"/>
        <v>1009.5621855135256</v>
      </c>
      <c r="CR127">
        <f t="shared" si="98"/>
        <v>0.84125475105496228</v>
      </c>
      <c r="CS127">
        <f t="shared" si="99"/>
        <v>0.16202166953607716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1658327051</v>
      </c>
      <c r="CZ127">
        <v>717.92428571428559</v>
      </c>
      <c r="DA127">
        <v>736.67685714285722</v>
      </c>
      <c r="DB127">
        <v>34.073185714285707</v>
      </c>
      <c r="DC127">
        <v>32.373428571428569</v>
      </c>
      <c r="DD127">
        <v>720.11557142857146</v>
      </c>
      <c r="DE127">
        <v>33.486885714285712</v>
      </c>
      <c r="DF127">
        <v>650.24542857142853</v>
      </c>
      <c r="DG127">
        <v>101.1188571428571</v>
      </c>
      <c r="DH127">
        <v>0.10004065714285711</v>
      </c>
      <c r="DI127">
        <v>33.874342857142857</v>
      </c>
      <c r="DJ127">
        <v>999.89999999999986</v>
      </c>
      <c r="DK127">
        <v>33.803185714285718</v>
      </c>
      <c r="DL127">
        <v>0</v>
      </c>
      <c r="DM127">
        <v>0</v>
      </c>
      <c r="DN127">
        <v>8979.2871428571416</v>
      </c>
      <c r="DO127">
        <v>0</v>
      </c>
      <c r="DP127">
        <v>1844.505714285714</v>
      </c>
      <c r="DQ127">
        <v>-18.752671428571428</v>
      </c>
      <c r="DR127">
        <v>743.24914285714283</v>
      </c>
      <c r="DS127">
        <v>761.32357142857143</v>
      </c>
      <c r="DT127">
        <v>1.699771428571428</v>
      </c>
      <c r="DU127">
        <v>736.67685714285722</v>
      </c>
      <c r="DV127">
        <v>32.373428571428569</v>
      </c>
      <c r="DW127">
        <v>3.4454400000000001</v>
      </c>
      <c r="DX127">
        <v>3.273561428571429</v>
      </c>
      <c r="DY127">
        <v>26.353257142857139</v>
      </c>
      <c r="DZ127">
        <v>25.488985714285711</v>
      </c>
      <c r="EA127">
        <v>1200.0671428571429</v>
      </c>
      <c r="EB127">
        <v>0.95799985714285707</v>
      </c>
      <c r="EC127">
        <v>4.2000557142857151E-2</v>
      </c>
      <c r="ED127">
        <v>0</v>
      </c>
      <c r="EE127">
        <v>621.44785714285717</v>
      </c>
      <c r="EF127">
        <v>5.0001600000000002</v>
      </c>
      <c r="EG127">
        <v>8997.33</v>
      </c>
      <c r="EH127">
        <v>9515.7071428571417</v>
      </c>
      <c r="EI127">
        <v>48.25</v>
      </c>
      <c r="EJ127">
        <v>51</v>
      </c>
      <c r="EK127">
        <v>49.5</v>
      </c>
      <c r="EL127">
        <v>49.401428571428568</v>
      </c>
      <c r="EM127">
        <v>49.936999999999998</v>
      </c>
      <c r="EN127">
        <v>1144.8742857142861</v>
      </c>
      <c r="EO127">
        <v>50.192857142857143</v>
      </c>
      <c r="EP127">
        <v>0</v>
      </c>
      <c r="EQ127">
        <v>769564.20000004768</v>
      </c>
      <c r="ER127">
        <v>0</v>
      </c>
      <c r="ES127">
        <v>620.6917692307693</v>
      </c>
      <c r="ET127">
        <v>8.0407521208729484</v>
      </c>
      <c r="EU127">
        <v>109.9227348188609</v>
      </c>
      <c r="EV127">
        <v>8986.1769230769241</v>
      </c>
      <c r="EW127">
        <v>15</v>
      </c>
      <c r="EX127">
        <v>1658316094</v>
      </c>
      <c r="EY127" t="s">
        <v>416</v>
      </c>
      <c r="EZ127">
        <v>1658316090.5</v>
      </c>
      <c r="FA127">
        <v>1658316094</v>
      </c>
      <c r="FB127">
        <v>11</v>
      </c>
      <c r="FC127">
        <v>-0.13300000000000001</v>
      </c>
      <c r="FD127">
        <v>0.107</v>
      </c>
      <c r="FE127">
        <v>-1.72</v>
      </c>
      <c r="FF127">
        <v>0.44</v>
      </c>
      <c r="FG127">
        <v>415</v>
      </c>
      <c r="FH127">
        <v>29</v>
      </c>
      <c r="FI127">
        <v>0.15</v>
      </c>
      <c r="FJ127">
        <v>0.28000000000000003</v>
      </c>
      <c r="FK127">
        <v>-18.678275609756099</v>
      </c>
      <c r="FL127">
        <v>-0.91026898954700242</v>
      </c>
      <c r="FM127">
        <v>0.1103707538596843</v>
      </c>
      <c r="FN127">
        <v>0</v>
      </c>
      <c r="FO127">
        <v>620.27038235294117</v>
      </c>
      <c r="FP127">
        <v>8.411413284235417</v>
      </c>
      <c r="FQ127">
        <v>0.84782031998691165</v>
      </c>
      <c r="FR127">
        <v>0</v>
      </c>
      <c r="FS127">
        <v>1.7277870731707321</v>
      </c>
      <c r="FT127">
        <v>-9.7978954703832666E-2</v>
      </c>
      <c r="FU127">
        <v>1.725546406835117E-2</v>
      </c>
      <c r="FV127">
        <v>1</v>
      </c>
      <c r="FW127">
        <v>1</v>
      </c>
      <c r="FX127">
        <v>3</v>
      </c>
      <c r="FY127" t="s">
        <v>436</v>
      </c>
      <c r="FZ127">
        <v>3.3691800000000001</v>
      </c>
      <c r="GA127">
        <v>2.89391</v>
      </c>
      <c r="GB127">
        <v>0.14560500000000001</v>
      </c>
      <c r="GC127">
        <v>0.15001100000000001</v>
      </c>
      <c r="GD127">
        <v>0.14011699999999999</v>
      </c>
      <c r="GE127">
        <v>0.13845499999999999</v>
      </c>
      <c r="GF127">
        <v>29484.2</v>
      </c>
      <c r="GG127">
        <v>25511.9</v>
      </c>
      <c r="GH127">
        <v>30848.9</v>
      </c>
      <c r="GI127">
        <v>27980</v>
      </c>
      <c r="GJ127">
        <v>34949.9</v>
      </c>
      <c r="GK127">
        <v>34012.6</v>
      </c>
      <c r="GL127">
        <v>40213.199999999997</v>
      </c>
      <c r="GM127">
        <v>38999.199999999997</v>
      </c>
      <c r="GN127">
        <v>2.2967499999999998</v>
      </c>
      <c r="GO127">
        <v>1.58758</v>
      </c>
      <c r="GP127">
        <v>0</v>
      </c>
      <c r="GQ127">
        <v>5.1289800000000003E-2</v>
      </c>
      <c r="GR127">
        <v>999.9</v>
      </c>
      <c r="GS127">
        <v>32.9741</v>
      </c>
      <c r="GT127">
        <v>64.400000000000006</v>
      </c>
      <c r="GU127">
        <v>37.9</v>
      </c>
      <c r="GV127">
        <v>42.167200000000001</v>
      </c>
      <c r="GW127">
        <v>50.680199999999999</v>
      </c>
      <c r="GX127">
        <v>41.522399999999998</v>
      </c>
      <c r="GY127">
        <v>1</v>
      </c>
      <c r="GZ127">
        <v>0.667215</v>
      </c>
      <c r="HA127">
        <v>1.69669</v>
      </c>
      <c r="HB127">
        <v>20.1999</v>
      </c>
      <c r="HC127">
        <v>5.2145900000000003</v>
      </c>
      <c r="HD127">
        <v>11.974</v>
      </c>
      <c r="HE127">
        <v>4.9904000000000002</v>
      </c>
      <c r="HF127">
        <v>3.2925800000000001</v>
      </c>
      <c r="HG127">
        <v>8354.4</v>
      </c>
      <c r="HH127">
        <v>9999</v>
      </c>
      <c r="HI127">
        <v>9999</v>
      </c>
      <c r="HJ127">
        <v>970.7</v>
      </c>
      <c r="HK127">
        <v>4.9713099999999999</v>
      </c>
      <c r="HL127">
        <v>1.87409</v>
      </c>
      <c r="HM127">
        <v>1.87042</v>
      </c>
      <c r="HN127">
        <v>1.8700300000000001</v>
      </c>
      <c r="HO127">
        <v>1.87469</v>
      </c>
      <c r="HP127">
        <v>1.87134</v>
      </c>
      <c r="HQ127">
        <v>1.8669100000000001</v>
      </c>
      <c r="HR127">
        <v>1.87788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-2.1970000000000001</v>
      </c>
      <c r="IG127">
        <v>0.58609999999999995</v>
      </c>
      <c r="IH127">
        <v>-1.4143203888967211</v>
      </c>
      <c r="II127">
        <v>1.7196870422270779E-5</v>
      </c>
      <c r="IJ127">
        <v>-2.1741833173098589E-6</v>
      </c>
      <c r="IK127">
        <v>9.0595066644434051E-10</v>
      </c>
      <c r="IL127">
        <v>-5.0132855213330413E-2</v>
      </c>
      <c r="IM127">
        <v>-1.2435942757381079E-3</v>
      </c>
      <c r="IN127">
        <v>8.3241555849602686E-4</v>
      </c>
      <c r="IO127">
        <v>-6.8006265696850886E-6</v>
      </c>
      <c r="IP127">
        <v>17</v>
      </c>
      <c r="IQ127">
        <v>2050</v>
      </c>
      <c r="IR127">
        <v>3</v>
      </c>
      <c r="IS127">
        <v>34</v>
      </c>
      <c r="IT127">
        <v>182.7</v>
      </c>
      <c r="IU127">
        <v>182.7</v>
      </c>
      <c r="IV127">
        <v>1.6906699999999999</v>
      </c>
      <c r="IW127">
        <v>2.5573700000000001</v>
      </c>
      <c r="IX127">
        <v>1.49902</v>
      </c>
      <c r="IY127">
        <v>2.2949199999999998</v>
      </c>
      <c r="IZ127">
        <v>1.69678</v>
      </c>
      <c r="JA127">
        <v>2.2473100000000001</v>
      </c>
      <c r="JB127">
        <v>42.430399999999999</v>
      </c>
      <c r="JC127">
        <v>13.738</v>
      </c>
      <c r="JD127">
        <v>18</v>
      </c>
      <c r="JE127">
        <v>688.89400000000001</v>
      </c>
      <c r="JF127">
        <v>297.012</v>
      </c>
      <c r="JG127">
        <v>29.9984</v>
      </c>
      <c r="JH127">
        <v>35.992699999999999</v>
      </c>
      <c r="JI127">
        <v>29.999500000000001</v>
      </c>
      <c r="JJ127">
        <v>35.8339</v>
      </c>
      <c r="JK127">
        <v>35.824199999999998</v>
      </c>
      <c r="JL127">
        <v>33.901400000000002</v>
      </c>
      <c r="JM127">
        <v>29.428699999999999</v>
      </c>
      <c r="JN127">
        <v>84.898399999999995</v>
      </c>
      <c r="JO127">
        <v>30</v>
      </c>
      <c r="JP127">
        <v>749.49400000000003</v>
      </c>
      <c r="JQ127">
        <v>32.335599999999999</v>
      </c>
      <c r="JR127">
        <v>98.310599999999994</v>
      </c>
      <c r="JS127">
        <v>98.218900000000005</v>
      </c>
    </row>
    <row r="128" spans="1:279" x14ac:dyDescent="0.2">
      <c r="A128">
        <v>113</v>
      </c>
      <c r="B128">
        <v>1658327057</v>
      </c>
      <c r="C128">
        <v>447.5</v>
      </c>
      <c r="D128" t="s">
        <v>645</v>
      </c>
      <c r="E128" t="s">
        <v>646</v>
      </c>
      <c r="F128">
        <v>4</v>
      </c>
      <c r="G128">
        <v>1658327054.6875</v>
      </c>
      <c r="H128">
        <f t="shared" si="50"/>
        <v>1.891423401368886E-3</v>
      </c>
      <c r="I128">
        <f t="shared" si="51"/>
        <v>1.891423401368886</v>
      </c>
      <c r="J128">
        <f t="shared" si="52"/>
        <v>9.5500335879962321</v>
      </c>
      <c r="K128">
        <f t="shared" si="53"/>
        <v>723.881125</v>
      </c>
      <c r="L128">
        <f t="shared" si="54"/>
        <v>551.99051327579764</v>
      </c>
      <c r="M128">
        <f t="shared" si="55"/>
        <v>55.871967099486909</v>
      </c>
      <c r="N128">
        <f t="shared" si="56"/>
        <v>73.27057517695367</v>
      </c>
      <c r="O128">
        <f t="shared" si="57"/>
        <v>0.10187450780396651</v>
      </c>
      <c r="P128">
        <f t="shared" si="58"/>
        <v>2.7703436657378568</v>
      </c>
      <c r="Q128">
        <f t="shared" si="59"/>
        <v>9.9838136846439329E-2</v>
      </c>
      <c r="R128">
        <f t="shared" si="60"/>
        <v>6.2578405050672956E-2</v>
      </c>
      <c r="S128">
        <f t="shared" si="61"/>
        <v>194.42799561253727</v>
      </c>
      <c r="T128">
        <f t="shared" si="62"/>
        <v>34.556763334334093</v>
      </c>
      <c r="U128">
        <f t="shared" si="63"/>
        <v>33.797387499999999</v>
      </c>
      <c r="V128">
        <f t="shared" si="64"/>
        <v>5.2829205408257298</v>
      </c>
      <c r="W128">
        <f t="shared" si="65"/>
        <v>65.001123469649983</v>
      </c>
      <c r="X128">
        <f t="shared" si="66"/>
        <v>3.448039049702579</v>
      </c>
      <c r="Y128">
        <f t="shared" si="67"/>
        <v>5.3045837758673837</v>
      </c>
      <c r="Z128">
        <f t="shared" si="68"/>
        <v>1.8348814911231508</v>
      </c>
      <c r="AA128">
        <f t="shared" si="69"/>
        <v>-83.411772000367876</v>
      </c>
      <c r="AB128">
        <f t="shared" si="70"/>
        <v>10.943970603749788</v>
      </c>
      <c r="AC128">
        <f t="shared" si="71"/>
        <v>0.91214322305694695</v>
      </c>
      <c r="AD128">
        <f t="shared" si="72"/>
        <v>122.87233743897613</v>
      </c>
      <c r="AE128">
        <f t="shared" si="73"/>
        <v>18.980510539610812</v>
      </c>
      <c r="AF128">
        <f t="shared" si="74"/>
        <v>1.8980500491987751</v>
      </c>
      <c r="AG128">
        <f t="shared" si="75"/>
        <v>9.5500335879962321</v>
      </c>
      <c r="AH128">
        <v>768.22721245922219</v>
      </c>
      <c r="AI128">
        <v>752.48602424242415</v>
      </c>
      <c r="AJ128">
        <v>1.699001329504231</v>
      </c>
      <c r="AK128">
        <v>64.097961057381042</v>
      </c>
      <c r="AL128">
        <f t="shared" si="76"/>
        <v>1.891423401368886</v>
      </c>
      <c r="AM128">
        <v>32.374726913763553</v>
      </c>
      <c r="AN128">
        <v>34.063079393939383</v>
      </c>
      <c r="AO128">
        <v>-4.6640647622947647E-4</v>
      </c>
      <c r="AP128">
        <v>90.36402905694564</v>
      </c>
      <c r="AQ128">
        <v>19</v>
      </c>
      <c r="AR128">
        <v>3</v>
      </c>
      <c r="AS128">
        <f t="shared" si="77"/>
        <v>1</v>
      </c>
      <c r="AT128">
        <f t="shared" si="78"/>
        <v>0</v>
      </c>
      <c r="AU128">
        <f t="shared" si="79"/>
        <v>47276.702483154098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1009.5161997992421</v>
      </c>
      <c r="BI128">
        <f t="shared" si="83"/>
        <v>9.5500335879962321</v>
      </c>
      <c r="BJ128" t="e">
        <f t="shared" si="84"/>
        <v>#DIV/0!</v>
      </c>
      <c r="BK128">
        <f t="shared" si="85"/>
        <v>9.4600102404452779E-3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253</v>
      </c>
      <c r="CG128">
        <v>1000</v>
      </c>
      <c r="CH128" t="s">
        <v>414</v>
      </c>
      <c r="CI128">
        <v>1110.1500000000001</v>
      </c>
      <c r="CJ128">
        <v>1175.8634999999999</v>
      </c>
      <c r="CK128">
        <v>1152.67</v>
      </c>
      <c r="CL128">
        <v>1.3005735999999999E-4</v>
      </c>
      <c r="CM128">
        <v>6.5004835999999994E-4</v>
      </c>
      <c r="CN128">
        <v>4.7597999359999997E-2</v>
      </c>
      <c r="CO128">
        <v>5.5000000000000003E-4</v>
      </c>
      <c r="CP128">
        <f t="shared" si="96"/>
        <v>1200.0125</v>
      </c>
      <c r="CQ128">
        <f t="shared" si="97"/>
        <v>1009.5161997992421</v>
      </c>
      <c r="CR128">
        <f t="shared" si="98"/>
        <v>0.84125473676252716</v>
      </c>
      <c r="CS128">
        <f t="shared" si="99"/>
        <v>0.1620216419516774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1658327054.6875</v>
      </c>
      <c r="CZ128">
        <v>723.881125</v>
      </c>
      <c r="DA128">
        <v>742.66237499999988</v>
      </c>
      <c r="DB128">
        <v>34.065112499999998</v>
      </c>
      <c r="DC128">
        <v>32.373424999999997</v>
      </c>
      <c r="DD128">
        <v>726.08224999999993</v>
      </c>
      <c r="DE128">
        <v>33.479062499999998</v>
      </c>
      <c r="DF128">
        <v>650.25937500000009</v>
      </c>
      <c r="DG128">
        <v>101.119</v>
      </c>
      <c r="DH128">
        <v>0.10007126249999999</v>
      </c>
      <c r="DI128">
        <v>33.870662500000002</v>
      </c>
      <c r="DJ128">
        <v>999.9</v>
      </c>
      <c r="DK128">
        <v>33.797387499999999</v>
      </c>
      <c r="DL128">
        <v>0</v>
      </c>
      <c r="DM128">
        <v>0</v>
      </c>
      <c r="DN128">
        <v>9017.9699999999993</v>
      </c>
      <c r="DO128">
        <v>0</v>
      </c>
      <c r="DP128">
        <v>1844.46</v>
      </c>
      <c r="DQ128">
        <v>-18.781375000000001</v>
      </c>
      <c r="DR128">
        <v>749.40975000000003</v>
      </c>
      <c r="DS128">
        <v>767.50912499999993</v>
      </c>
      <c r="DT128">
        <v>1.6916837499999999</v>
      </c>
      <c r="DU128">
        <v>742.66237499999988</v>
      </c>
      <c r="DV128">
        <v>32.373424999999997</v>
      </c>
      <c r="DW128">
        <v>3.44463125</v>
      </c>
      <c r="DX128">
        <v>3.2735712499999998</v>
      </c>
      <c r="DY128">
        <v>26.349274999999999</v>
      </c>
      <c r="DZ128">
        <v>25.489025000000002</v>
      </c>
      <c r="EA128">
        <v>1200.0125</v>
      </c>
      <c r="EB128">
        <v>0.95800162500000008</v>
      </c>
      <c r="EC128">
        <v>4.1998837499999997E-2</v>
      </c>
      <c r="ED128">
        <v>0</v>
      </c>
      <c r="EE128">
        <v>621.890625</v>
      </c>
      <c r="EF128">
        <v>5.0001600000000002</v>
      </c>
      <c r="EG128">
        <v>9003.4362499999988</v>
      </c>
      <c r="EH128">
        <v>9515.286250000001</v>
      </c>
      <c r="EI128">
        <v>48.265249999999988</v>
      </c>
      <c r="EJ128">
        <v>51</v>
      </c>
      <c r="EK128">
        <v>49.484250000000003</v>
      </c>
      <c r="EL128">
        <v>49.382499999999993</v>
      </c>
      <c r="EM128">
        <v>49.921499999999988</v>
      </c>
      <c r="EN128">
        <v>1144.8225</v>
      </c>
      <c r="EO128">
        <v>50.19</v>
      </c>
      <c r="EP128">
        <v>0</v>
      </c>
      <c r="EQ128">
        <v>769568.40000009537</v>
      </c>
      <c r="ER128">
        <v>0</v>
      </c>
      <c r="ES128">
        <v>621.26279999999997</v>
      </c>
      <c r="ET128">
        <v>7.4703077057994944</v>
      </c>
      <c r="EU128">
        <v>113.53692307501009</v>
      </c>
      <c r="EV128">
        <v>8994.5051999999996</v>
      </c>
      <c r="EW128">
        <v>15</v>
      </c>
      <c r="EX128">
        <v>1658316094</v>
      </c>
      <c r="EY128" t="s">
        <v>416</v>
      </c>
      <c r="EZ128">
        <v>1658316090.5</v>
      </c>
      <c r="FA128">
        <v>1658316094</v>
      </c>
      <c r="FB128">
        <v>11</v>
      </c>
      <c r="FC128">
        <v>-0.13300000000000001</v>
      </c>
      <c r="FD128">
        <v>0.107</v>
      </c>
      <c r="FE128">
        <v>-1.72</v>
      </c>
      <c r="FF128">
        <v>0.44</v>
      </c>
      <c r="FG128">
        <v>415</v>
      </c>
      <c r="FH128">
        <v>29</v>
      </c>
      <c r="FI128">
        <v>0.15</v>
      </c>
      <c r="FJ128">
        <v>0.28000000000000003</v>
      </c>
      <c r="FK128">
        <v>-18.725963414634151</v>
      </c>
      <c r="FL128">
        <v>-0.61998188153305578</v>
      </c>
      <c r="FM128">
        <v>8.335400485235045E-2</v>
      </c>
      <c r="FN128">
        <v>0</v>
      </c>
      <c r="FO128">
        <v>620.74667647058811</v>
      </c>
      <c r="FP128">
        <v>8.0153552348800332</v>
      </c>
      <c r="FQ128">
        <v>0.8212827026558347</v>
      </c>
      <c r="FR128">
        <v>0</v>
      </c>
      <c r="FS128">
        <v>1.721213414634146</v>
      </c>
      <c r="FT128">
        <v>-0.20510655052264301</v>
      </c>
      <c r="FU128">
        <v>2.2396204884272731E-2</v>
      </c>
      <c r="FV128">
        <v>0</v>
      </c>
      <c r="FW128">
        <v>0</v>
      </c>
      <c r="FX128">
        <v>3</v>
      </c>
      <c r="FY128" t="s">
        <v>425</v>
      </c>
      <c r="FZ128">
        <v>3.3692000000000002</v>
      </c>
      <c r="GA128">
        <v>2.89385</v>
      </c>
      <c r="GB128">
        <v>0.146504</v>
      </c>
      <c r="GC128">
        <v>0.150917</v>
      </c>
      <c r="GD128">
        <v>0.14010300000000001</v>
      </c>
      <c r="GE128">
        <v>0.13844100000000001</v>
      </c>
      <c r="GF128">
        <v>29453.3</v>
      </c>
      <c r="GG128">
        <v>25484.3</v>
      </c>
      <c r="GH128">
        <v>30849</v>
      </c>
      <c r="GI128">
        <v>27979.599999999999</v>
      </c>
      <c r="GJ128">
        <v>34950.699999999997</v>
      </c>
      <c r="GK128">
        <v>34012.5</v>
      </c>
      <c r="GL128">
        <v>40213.4</v>
      </c>
      <c r="GM128">
        <v>38998.5</v>
      </c>
      <c r="GN128">
        <v>2.2961200000000002</v>
      </c>
      <c r="GO128">
        <v>1.58788</v>
      </c>
      <c r="GP128">
        <v>0</v>
      </c>
      <c r="GQ128">
        <v>5.1155699999999998E-2</v>
      </c>
      <c r="GR128">
        <v>999.9</v>
      </c>
      <c r="GS128">
        <v>32.971200000000003</v>
      </c>
      <c r="GT128">
        <v>64.3</v>
      </c>
      <c r="GU128">
        <v>37.9</v>
      </c>
      <c r="GV128">
        <v>42.104799999999997</v>
      </c>
      <c r="GW128">
        <v>50.620199999999997</v>
      </c>
      <c r="GX128">
        <v>40.9255</v>
      </c>
      <c r="GY128">
        <v>1</v>
      </c>
      <c r="GZ128">
        <v>0.66679600000000006</v>
      </c>
      <c r="HA128">
        <v>1.6977899999999999</v>
      </c>
      <c r="HB128">
        <v>20.1999</v>
      </c>
      <c r="HC128">
        <v>5.2145900000000003</v>
      </c>
      <c r="HD128">
        <v>11.974</v>
      </c>
      <c r="HE128">
        <v>4.9904999999999999</v>
      </c>
      <c r="HF128">
        <v>3.2924799999999999</v>
      </c>
      <c r="HG128">
        <v>8354.7000000000007</v>
      </c>
      <c r="HH128">
        <v>9999</v>
      </c>
      <c r="HI128">
        <v>9999</v>
      </c>
      <c r="HJ128">
        <v>970.7</v>
      </c>
      <c r="HK128">
        <v>4.97133</v>
      </c>
      <c r="HL128">
        <v>1.87409</v>
      </c>
      <c r="HM128">
        <v>1.87042</v>
      </c>
      <c r="HN128">
        <v>1.87001</v>
      </c>
      <c r="HO128">
        <v>1.87469</v>
      </c>
      <c r="HP128">
        <v>1.87134</v>
      </c>
      <c r="HQ128">
        <v>1.8668899999999999</v>
      </c>
      <c r="HR128">
        <v>1.8778900000000001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-2.2080000000000002</v>
      </c>
      <c r="IG128">
        <v>0.58589999999999998</v>
      </c>
      <c r="IH128">
        <v>-1.4143203888967211</v>
      </c>
      <c r="II128">
        <v>1.7196870422270779E-5</v>
      </c>
      <c r="IJ128">
        <v>-2.1741833173098589E-6</v>
      </c>
      <c r="IK128">
        <v>9.0595066644434051E-10</v>
      </c>
      <c r="IL128">
        <v>-5.0132855213330413E-2</v>
      </c>
      <c r="IM128">
        <v>-1.2435942757381079E-3</v>
      </c>
      <c r="IN128">
        <v>8.3241555849602686E-4</v>
      </c>
      <c r="IO128">
        <v>-6.8006265696850886E-6</v>
      </c>
      <c r="IP128">
        <v>17</v>
      </c>
      <c r="IQ128">
        <v>2050</v>
      </c>
      <c r="IR128">
        <v>3</v>
      </c>
      <c r="IS128">
        <v>34</v>
      </c>
      <c r="IT128">
        <v>182.8</v>
      </c>
      <c r="IU128">
        <v>182.7</v>
      </c>
      <c r="IV128">
        <v>1.7028799999999999</v>
      </c>
      <c r="IW128">
        <v>2.5537100000000001</v>
      </c>
      <c r="IX128">
        <v>1.49902</v>
      </c>
      <c r="IY128">
        <v>2.2949199999999998</v>
      </c>
      <c r="IZ128">
        <v>1.69678</v>
      </c>
      <c r="JA128">
        <v>2.3144499999999999</v>
      </c>
      <c r="JB128">
        <v>42.430399999999999</v>
      </c>
      <c r="JC128">
        <v>13.738</v>
      </c>
      <c r="JD128">
        <v>18</v>
      </c>
      <c r="JE128">
        <v>688.34100000000001</v>
      </c>
      <c r="JF128">
        <v>297.14699999999999</v>
      </c>
      <c r="JG128">
        <v>29.999600000000001</v>
      </c>
      <c r="JH128">
        <v>35.988100000000003</v>
      </c>
      <c r="JI128">
        <v>29.999600000000001</v>
      </c>
      <c r="JJ128">
        <v>35.829700000000003</v>
      </c>
      <c r="JK128">
        <v>35.820900000000002</v>
      </c>
      <c r="JL128">
        <v>34.1477</v>
      </c>
      <c r="JM128">
        <v>29.428699999999999</v>
      </c>
      <c r="JN128">
        <v>84.898399999999995</v>
      </c>
      <c r="JO128">
        <v>30</v>
      </c>
      <c r="JP128">
        <v>756.173</v>
      </c>
      <c r="JQ128">
        <v>32.335599999999999</v>
      </c>
      <c r="JR128">
        <v>98.311099999999996</v>
      </c>
      <c r="JS128">
        <v>98.217299999999994</v>
      </c>
    </row>
    <row r="129" spans="1:279" x14ac:dyDescent="0.2">
      <c r="A129">
        <v>114</v>
      </c>
      <c r="B129">
        <v>1658327061</v>
      </c>
      <c r="C129">
        <v>451.5</v>
      </c>
      <c r="D129" t="s">
        <v>647</v>
      </c>
      <c r="E129" t="s">
        <v>648</v>
      </c>
      <c r="F129">
        <v>4</v>
      </c>
      <c r="G129">
        <v>1658327059</v>
      </c>
      <c r="H129">
        <f t="shared" si="50"/>
        <v>1.89765514485541E-3</v>
      </c>
      <c r="I129">
        <f t="shared" si="51"/>
        <v>1.89765514485541</v>
      </c>
      <c r="J129">
        <f t="shared" si="52"/>
        <v>9.6255578999037859</v>
      </c>
      <c r="K129">
        <f t="shared" si="53"/>
        <v>730.9862857142856</v>
      </c>
      <c r="L129">
        <f t="shared" si="54"/>
        <v>558.03372239047235</v>
      </c>
      <c r="M129">
        <f t="shared" si="55"/>
        <v>56.482698337797139</v>
      </c>
      <c r="N129">
        <f t="shared" si="56"/>
        <v>73.988499634393634</v>
      </c>
      <c r="O129">
        <f t="shared" si="57"/>
        <v>0.10211854022392967</v>
      </c>
      <c r="P129">
        <f t="shared" si="58"/>
        <v>2.7709342521135252</v>
      </c>
      <c r="Q129">
        <f t="shared" si="59"/>
        <v>0.10007293389625889</v>
      </c>
      <c r="R129">
        <f t="shared" si="60"/>
        <v>6.2725960324121144E-2</v>
      </c>
      <c r="S129">
        <f t="shared" si="61"/>
        <v>194.41779261251656</v>
      </c>
      <c r="T129">
        <f t="shared" si="62"/>
        <v>34.555689996150882</v>
      </c>
      <c r="U129">
        <f t="shared" si="63"/>
        <v>33.800614285714282</v>
      </c>
      <c r="V129">
        <f t="shared" si="64"/>
        <v>5.283872895098221</v>
      </c>
      <c r="W129">
        <f t="shared" si="65"/>
        <v>64.984200079743232</v>
      </c>
      <c r="X129">
        <f t="shared" si="66"/>
        <v>3.4472997759555906</v>
      </c>
      <c r="Y129">
        <f t="shared" si="67"/>
        <v>5.3048275915150915</v>
      </c>
      <c r="Z129">
        <f t="shared" si="68"/>
        <v>1.8365731191426304</v>
      </c>
      <c r="AA129">
        <f t="shared" si="69"/>
        <v>-83.686591888123587</v>
      </c>
      <c r="AB129">
        <f t="shared" si="70"/>
        <v>10.587242275873319</v>
      </c>
      <c r="AC129">
        <f t="shared" si="71"/>
        <v>0.88224050674274024</v>
      </c>
      <c r="AD129">
        <f t="shared" si="72"/>
        <v>122.20068350700903</v>
      </c>
      <c r="AE129">
        <f t="shared" si="73"/>
        <v>18.950974793469403</v>
      </c>
      <c r="AF129">
        <f t="shared" si="74"/>
        <v>1.906392410798049</v>
      </c>
      <c r="AG129">
        <f t="shared" si="75"/>
        <v>9.6255578999037859</v>
      </c>
      <c r="AH129">
        <v>775.01423842259646</v>
      </c>
      <c r="AI129">
        <v>759.273412121212</v>
      </c>
      <c r="AJ129">
        <v>1.6805452164190851</v>
      </c>
      <c r="AK129">
        <v>64.097961057381042</v>
      </c>
      <c r="AL129">
        <f t="shared" si="76"/>
        <v>1.89765514485541</v>
      </c>
      <c r="AM129">
        <v>32.361804697514579</v>
      </c>
      <c r="AN129">
        <v>34.053388484848483</v>
      </c>
      <c r="AO129">
        <v>-4.2472985907126063E-5</v>
      </c>
      <c r="AP129">
        <v>90.36402905694564</v>
      </c>
      <c r="AQ129">
        <v>19</v>
      </c>
      <c r="AR129">
        <v>3</v>
      </c>
      <c r="AS129">
        <f t="shared" si="77"/>
        <v>1</v>
      </c>
      <c r="AT129">
        <f t="shared" si="78"/>
        <v>0</v>
      </c>
      <c r="AU129">
        <f t="shared" si="79"/>
        <v>47292.773299149987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1009.4624997992311</v>
      </c>
      <c r="BI129">
        <f t="shared" si="83"/>
        <v>9.6255578999037859</v>
      </c>
      <c r="BJ129" t="e">
        <f t="shared" si="84"/>
        <v>#DIV/0!</v>
      </c>
      <c r="BK129">
        <f t="shared" si="85"/>
        <v>9.5353298431771205E-3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253</v>
      </c>
      <c r="CG129">
        <v>1000</v>
      </c>
      <c r="CH129" t="s">
        <v>414</v>
      </c>
      <c r="CI129">
        <v>1110.1500000000001</v>
      </c>
      <c r="CJ129">
        <v>1175.8634999999999</v>
      </c>
      <c r="CK129">
        <v>1152.67</v>
      </c>
      <c r="CL129">
        <v>1.3005735999999999E-4</v>
      </c>
      <c r="CM129">
        <v>6.5004835999999994E-4</v>
      </c>
      <c r="CN129">
        <v>4.7597999359999997E-2</v>
      </c>
      <c r="CO129">
        <v>5.5000000000000003E-4</v>
      </c>
      <c r="CP129">
        <f t="shared" si="96"/>
        <v>1199.9485714285711</v>
      </c>
      <c r="CQ129">
        <f t="shared" si="97"/>
        <v>1009.4624997992311</v>
      </c>
      <c r="CR129">
        <f t="shared" si="98"/>
        <v>0.84125480360999039</v>
      </c>
      <c r="CS129">
        <f t="shared" si="99"/>
        <v>0.16202177096728149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1658327059</v>
      </c>
      <c r="CZ129">
        <v>730.9862857142856</v>
      </c>
      <c r="DA129">
        <v>749.75828571428576</v>
      </c>
      <c r="DB129">
        <v>34.058385714285713</v>
      </c>
      <c r="DC129">
        <v>32.359257142857139</v>
      </c>
      <c r="DD129">
        <v>733.19942857142837</v>
      </c>
      <c r="DE129">
        <v>33.472542857142862</v>
      </c>
      <c r="DF129">
        <v>650.26171428571433</v>
      </c>
      <c r="DG129">
        <v>101.1174285714286</v>
      </c>
      <c r="DH129">
        <v>9.992814285714284E-2</v>
      </c>
      <c r="DI129">
        <v>33.871485714285711</v>
      </c>
      <c r="DJ129">
        <v>999.89999999999986</v>
      </c>
      <c r="DK129">
        <v>33.800614285714282</v>
      </c>
      <c r="DL129">
        <v>0</v>
      </c>
      <c r="DM129">
        <v>0</v>
      </c>
      <c r="DN129">
        <v>9021.2514285714278</v>
      </c>
      <c r="DO129">
        <v>0</v>
      </c>
      <c r="DP129">
        <v>1845.661428571429</v>
      </c>
      <c r="DQ129">
        <v>-18.772214285714281</v>
      </c>
      <c r="DR129">
        <v>756.7601428571428</v>
      </c>
      <c r="DS129">
        <v>774.83128571428563</v>
      </c>
      <c r="DT129">
        <v>1.6991414285714279</v>
      </c>
      <c r="DU129">
        <v>749.75828571428576</v>
      </c>
      <c r="DV129">
        <v>32.359257142857139</v>
      </c>
      <c r="DW129">
        <v>3.443901428571428</v>
      </c>
      <c r="DX129">
        <v>3.2720885714285721</v>
      </c>
      <c r="DY129">
        <v>26.345685714285711</v>
      </c>
      <c r="DZ129">
        <v>25.481400000000001</v>
      </c>
      <c r="EA129">
        <v>1199.9485714285711</v>
      </c>
      <c r="EB129">
        <v>0.95799985714285707</v>
      </c>
      <c r="EC129">
        <v>4.2000557142857151E-2</v>
      </c>
      <c r="ED129">
        <v>0</v>
      </c>
      <c r="EE129">
        <v>622.32157142857147</v>
      </c>
      <c r="EF129">
        <v>5.0001600000000002</v>
      </c>
      <c r="EG129">
        <v>9011.0371428571416</v>
      </c>
      <c r="EH129">
        <v>9514.7728571428579</v>
      </c>
      <c r="EI129">
        <v>48.25</v>
      </c>
      <c r="EJ129">
        <v>51</v>
      </c>
      <c r="EK129">
        <v>49.491</v>
      </c>
      <c r="EL129">
        <v>49.401428571428568</v>
      </c>
      <c r="EM129">
        <v>49.919285714285706</v>
      </c>
      <c r="EN129">
        <v>1144.758571428571</v>
      </c>
      <c r="EO129">
        <v>50.19</v>
      </c>
      <c r="EP129">
        <v>0</v>
      </c>
      <c r="EQ129">
        <v>769572.60000014305</v>
      </c>
      <c r="ER129">
        <v>0</v>
      </c>
      <c r="ES129">
        <v>621.7291923076923</v>
      </c>
      <c r="ET129">
        <v>6.1585983003557443</v>
      </c>
      <c r="EU129">
        <v>109.4902563646328</v>
      </c>
      <c r="EV129">
        <v>9001.5488461538462</v>
      </c>
      <c r="EW129">
        <v>15</v>
      </c>
      <c r="EX129">
        <v>1658316094</v>
      </c>
      <c r="EY129" t="s">
        <v>416</v>
      </c>
      <c r="EZ129">
        <v>1658316090.5</v>
      </c>
      <c r="FA129">
        <v>1658316094</v>
      </c>
      <c r="FB129">
        <v>11</v>
      </c>
      <c r="FC129">
        <v>-0.13300000000000001</v>
      </c>
      <c r="FD129">
        <v>0.107</v>
      </c>
      <c r="FE129">
        <v>-1.72</v>
      </c>
      <c r="FF129">
        <v>0.44</v>
      </c>
      <c r="FG129">
        <v>415</v>
      </c>
      <c r="FH129">
        <v>29</v>
      </c>
      <c r="FI129">
        <v>0.15</v>
      </c>
      <c r="FJ129">
        <v>0.28000000000000003</v>
      </c>
      <c r="FK129">
        <v>-18.763539024390241</v>
      </c>
      <c r="FL129">
        <v>-8.3255749128932882E-2</v>
      </c>
      <c r="FM129">
        <v>2.863823879011089E-2</v>
      </c>
      <c r="FN129">
        <v>1</v>
      </c>
      <c r="FO129">
        <v>621.28373529411772</v>
      </c>
      <c r="FP129">
        <v>7.5182734994216913</v>
      </c>
      <c r="FQ129">
        <v>0.76468514508081831</v>
      </c>
      <c r="FR129">
        <v>0</v>
      </c>
      <c r="FS129">
        <v>1.7126826829268289</v>
      </c>
      <c r="FT129">
        <v>-0.1894448780487773</v>
      </c>
      <c r="FU129">
        <v>2.0776102010558239E-2</v>
      </c>
      <c r="FV129">
        <v>0</v>
      </c>
      <c r="FW129">
        <v>1</v>
      </c>
      <c r="FX129">
        <v>3</v>
      </c>
      <c r="FY129" t="s">
        <v>436</v>
      </c>
      <c r="FZ129">
        <v>3.3691599999999999</v>
      </c>
      <c r="GA129">
        <v>2.8938799999999998</v>
      </c>
      <c r="GB129">
        <v>0.14740900000000001</v>
      </c>
      <c r="GC129">
        <v>0.15183199999999999</v>
      </c>
      <c r="GD129">
        <v>0.140071</v>
      </c>
      <c r="GE129">
        <v>0.138401</v>
      </c>
      <c r="GF129">
        <v>29422.5</v>
      </c>
      <c r="GG129">
        <v>25457.599999999999</v>
      </c>
      <c r="GH129">
        <v>30849.599999999999</v>
      </c>
      <c r="GI129">
        <v>27980.400000000001</v>
      </c>
      <c r="GJ129">
        <v>34952.699999999997</v>
      </c>
      <c r="GK129">
        <v>34015.599999999999</v>
      </c>
      <c r="GL129">
        <v>40214.300000000003</v>
      </c>
      <c r="GM129">
        <v>39000.199999999997</v>
      </c>
      <c r="GN129">
        <v>2.2965800000000001</v>
      </c>
      <c r="GO129">
        <v>1.5874999999999999</v>
      </c>
      <c r="GP129">
        <v>0</v>
      </c>
      <c r="GQ129">
        <v>5.0924700000000003E-2</v>
      </c>
      <c r="GR129">
        <v>999.9</v>
      </c>
      <c r="GS129">
        <v>32.970399999999998</v>
      </c>
      <c r="GT129">
        <v>64.3</v>
      </c>
      <c r="GU129">
        <v>37.9</v>
      </c>
      <c r="GV129">
        <v>42.102600000000002</v>
      </c>
      <c r="GW129">
        <v>50.440199999999997</v>
      </c>
      <c r="GX129">
        <v>40.721200000000003</v>
      </c>
      <c r="GY129">
        <v>1</v>
      </c>
      <c r="GZ129">
        <v>0.666377</v>
      </c>
      <c r="HA129">
        <v>1.7033700000000001</v>
      </c>
      <c r="HB129">
        <v>20.2</v>
      </c>
      <c r="HC129">
        <v>5.2142900000000001</v>
      </c>
      <c r="HD129">
        <v>11.974</v>
      </c>
      <c r="HE129">
        <v>4.9906499999999996</v>
      </c>
      <c r="HF129">
        <v>3.2925</v>
      </c>
      <c r="HG129">
        <v>8354.7000000000007</v>
      </c>
      <c r="HH129">
        <v>9999</v>
      </c>
      <c r="HI129">
        <v>9999</v>
      </c>
      <c r="HJ129">
        <v>970.7</v>
      </c>
      <c r="HK129">
        <v>4.9712899999999998</v>
      </c>
      <c r="HL129">
        <v>1.8741000000000001</v>
      </c>
      <c r="HM129">
        <v>1.87042</v>
      </c>
      <c r="HN129">
        <v>1.87002</v>
      </c>
      <c r="HO129">
        <v>1.87469</v>
      </c>
      <c r="HP129">
        <v>1.87134</v>
      </c>
      <c r="HQ129">
        <v>1.86686</v>
      </c>
      <c r="HR129">
        <v>1.8778999999999999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-2.2189999999999999</v>
      </c>
      <c r="IG129">
        <v>0.5857</v>
      </c>
      <c r="IH129">
        <v>-1.4143203888967211</v>
      </c>
      <c r="II129">
        <v>1.7196870422270779E-5</v>
      </c>
      <c r="IJ129">
        <v>-2.1741833173098589E-6</v>
      </c>
      <c r="IK129">
        <v>9.0595066644434051E-10</v>
      </c>
      <c r="IL129">
        <v>-5.0132855213330413E-2</v>
      </c>
      <c r="IM129">
        <v>-1.2435942757381079E-3</v>
      </c>
      <c r="IN129">
        <v>8.3241555849602686E-4</v>
      </c>
      <c r="IO129">
        <v>-6.8006265696850886E-6</v>
      </c>
      <c r="IP129">
        <v>17</v>
      </c>
      <c r="IQ129">
        <v>2050</v>
      </c>
      <c r="IR129">
        <v>3</v>
      </c>
      <c r="IS129">
        <v>34</v>
      </c>
      <c r="IT129">
        <v>182.8</v>
      </c>
      <c r="IU129">
        <v>182.8</v>
      </c>
      <c r="IV129">
        <v>1.71509</v>
      </c>
      <c r="IW129">
        <v>2.5524900000000001</v>
      </c>
      <c r="IX129">
        <v>1.49902</v>
      </c>
      <c r="IY129">
        <v>2.2961399999999998</v>
      </c>
      <c r="IZ129">
        <v>1.69678</v>
      </c>
      <c r="JA129">
        <v>2.36328</v>
      </c>
      <c r="JB129">
        <v>42.430399999999999</v>
      </c>
      <c r="JC129">
        <v>13.7468</v>
      </c>
      <c r="JD129">
        <v>18</v>
      </c>
      <c r="JE129">
        <v>688.66200000000003</v>
      </c>
      <c r="JF129">
        <v>296.93900000000002</v>
      </c>
      <c r="JG129">
        <v>30.000699999999998</v>
      </c>
      <c r="JH129">
        <v>35.983899999999998</v>
      </c>
      <c r="JI129">
        <v>29.999600000000001</v>
      </c>
      <c r="JJ129">
        <v>35.825400000000002</v>
      </c>
      <c r="JK129">
        <v>35.816800000000001</v>
      </c>
      <c r="JL129">
        <v>34.394500000000001</v>
      </c>
      <c r="JM129">
        <v>29.428699999999999</v>
      </c>
      <c r="JN129">
        <v>84.898399999999995</v>
      </c>
      <c r="JO129">
        <v>30</v>
      </c>
      <c r="JP129">
        <v>762.86</v>
      </c>
      <c r="JQ129">
        <v>32.335599999999999</v>
      </c>
      <c r="JR129">
        <v>98.313100000000006</v>
      </c>
      <c r="JS129">
        <v>98.221000000000004</v>
      </c>
    </row>
    <row r="130" spans="1:279" x14ac:dyDescent="0.2">
      <c r="A130">
        <v>115</v>
      </c>
      <c r="B130">
        <v>1658327065</v>
      </c>
      <c r="C130">
        <v>455.5</v>
      </c>
      <c r="D130" t="s">
        <v>649</v>
      </c>
      <c r="E130" t="s">
        <v>650</v>
      </c>
      <c r="F130">
        <v>4</v>
      </c>
      <c r="G130">
        <v>1658327062.6875</v>
      </c>
      <c r="H130">
        <f t="shared" si="50"/>
        <v>1.8549368711745309E-3</v>
      </c>
      <c r="I130">
        <f t="shared" si="51"/>
        <v>1.8549368711745309</v>
      </c>
      <c r="J130">
        <f t="shared" si="52"/>
        <v>9.7118925149870758</v>
      </c>
      <c r="K130">
        <f t="shared" si="53"/>
        <v>737.01549999999997</v>
      </c>
      <c r="L130">
        <f t="shared" si="54"/>
        <v>559.15221710375397</v>
      </c>
      <c r="M130">
        <f t="shared" si="55"/>
        <v>56.597642724144308</v>
      </c>
      <c r="N130">
        <f t="shared" si="56"/>
        <v>74.601045431277313</v>
      </c>
      <c r="O130">
        <f t="shared" si="57"/>
        <v>9.9860930907537213E-2</v>
      </c>
      <c r="P130">
        <f t="shared" si="58"/>
        <v>2.7694870531667086</v>
      </c>
      <c r="Q130">
        <f t="shared" si="59"/>
        <v>9.790283708258142E-2</v>
      </c>
      <c r="R130">
        <f t="shared" si="60"/>
        <v>6.1362002219393239E-2</v>
      </c>
      <c r="S130">
        <f t="shared" si="61"/>
        <v>194.42001561252113</v>
      </c>
      <c r="T130">
        <f t="shared" si="62"/>
        <v>34.559873143461722</v>
      </c>
      <c r="U130">
        <f t="shared" si="63"/>
        <v>33.790787500000008</v>
      </c>
      <c r="V130">
        <f t="shared" si="64"/>
        <v>5.2809730802509485</v>
      </c>
      <c r="W130">
        <f t="shared" si="65"/>
        <v>64.985214861481637</v>
      </c>
      <c r="X130">
        <f t="shared" si="66"/>
        <v>3.4458505345452153</v>
      </c>
      <c r="Y130">
        <f t="shared" si="67"/>
        <v>5.3025146441235469</v>
      </c>
      <c r="Z130">
        <f t="shared" si="68"/>
        <v>1.8351225457057332</v>
      </c>
      <c r="AA130">
        <f t="shared" si="69"/>
        <v>-81.802716018796815</v>
      </c>
      <c r="AB130">
        <f t="shared" si="70"/>
        <v>10.882729562825373</v>
      </c>
      <c r="AC130">
        <f t="shared" si="71"/>
        <v>0.90725927141206164</v>
      </c>
      <c r="AD130">
        <f t="shared" si="72"/>
        <v>124.40728842796176</v>
      </c>
      <c r="AE130">
        <f t="shared" si="73"/>
        <v>19.167909068793222</v>
      </c>
      <c r="AF130">
        <f t="shared" si="74"/>
        <v>1.8961525147121605</v>
      </c>
      <c r="AG130">
        <f t="shared" si="75"/>
        <v>9.7118925149870758</v>
      </c>
      <c r="AH130">
        <v>782.02649117296573</v>
      </c>
      <c r="AI130">
        <v>766.08929696969608</v>
      </c>
      <c r="AJ130">
        <v>1.709709964229273</v>
      </c>
      <c r="AK130">
        <v>64.097961057381042</v>
      </c>
      <c r="AL130">
        <f t="shared" si="76"/>
        <v>1.8549368711745309</v>
      </c>
      <c r="AM130">
        <v>32.353678757323223</v>
      </c>
      <c r="AN130">
        <v>34.035758181818167</v>
      </c>
      <c r="AO130">
        <v>-5.2294689076406563E-3</v>
      </c>
      <c r="AP130">
        <v>90.36402905694564</v>
      </c>
      <c r="AQ130">
        <v>18</v>
      </c>
      <c r="AR130">
        <v>3</v>
      </c>
      <c r="AS130">
        <f t="shared" si="77"/>
        <v>1</v>
      </c>
      <c r="AT130">
        <f t="shared" si="78"/>
        <v>0</v>
      </c>
      <c r="AU130">
        <f t="shared" si="79"/>
        <v>47254.281932519589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1009.4741997992336</v>
      </c>
      <c r="BI130">
        <f t="shared" si="83"/>
        <v>9.7118925149870758</v>
      </c>
      <c r="BJ130" t="e">
        <f t="shared" si="84"/>
        <v>#DIV/0!</v>
      </c>
      <c r="BK130">
        <f t="shared" si="85"/>
        <v>9.6207436672661843E-3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253</v>
      </c>
      <c r="CG130">
        <v>1000</v>
      </c>
      <c r="CH130" t="s">
        <v>414</v>
      </c>
      <c r="CI130">
        <v>1110.1500000000001</v>
      </c>
      <c r="CJ130">
        <v>1175.8634999999999</v>
      </c>
      <c r="CK130">
        <v>1152.67</v>
      </c>
      <c r="CL130">
        <v>1.3005735999999999E-4</v>
      </c>
      <c r="CM130">
        <v>6.5004835999999994E-4</v>
      </c>
      <c r="CN130">
        <v>4.7597999359999997E-2</v>
      </c>
      <c r="CO130">
        <v>5.5000000000000003E-4</v>
      </c>
      <c r="CP130">
        <f t="shared" si="96"/>
        <v>1199.9625000000001</v>
      </c>
      <c r="CQ130">
        <f t="shared" si="97"/>
        <v>1009.4741997992336</v>
      </c>
      <c r="CR130">
        <f t="shared" si="98"/>
        <v>0.84125478904485229</v>
      </c>
      <c r="CS130">
        <f t="shared" si="99"/>
        <v>0.1620217428565652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1658327062.6875</v>
      </c>
      <c r="CZ130">
        <v>737.01549999999997</v>
      </c>
      <c r="DA130">
        <v>755.99112500000001</v>
      </c>
      <c r="DB130">
        <v>34.043025</v>
      </c>
      <c r="DC130">
        <v>32.353012499999998</v>
      </c>
      <c r="DD130">
        <v>739.23912499999994</v>
      </c>
      <c r="DE130">
        <v>33.457650000000001</v>
      </c>
      <c r="DF130">
        <v>650.26800000000003</v>
      </c>
      <c r="DG130">
        <v>101.12050000000001</v>
      </c>
      <c r="DH130">
        <v>9.9956600000000007E-2</v>
      </c>
      <c r="DI130">
        <v>33.863674999999994</v>
      </c>
      <c r="DJ130">
        <v>999.9</v>
      </c>
      <c r="DK130">
        <v>33.790787500000008</v>
      </c>
      <c r="DL130">
        <v>0</v>
      </c>
      <c r="DM130">
        <v>0</v>
      </c>
      <c r="DN130">
        <v>9013.28125</v>
      </c>
      <c r="DO130">
        <v>0</v>
      </c>
      <c r="DP130">
        <v>1846.4662499999999</v>
      </c>
      <c r="DQ130">
        <v>-18.9758</v>
      </c>
      <c r="DR130">
        <v>762.99</v>
      </c>
      <c r="DS130">
        <v>781.26749999999993</v>
      </c>
      <c r="DT130">
        <v>1.6900187499999999</v>
      </c>
      <c r="DU130">
        <v>755.99112500000001</v>
      </c>
      <c r="DV130">
        <v>32.353012499999998</v>
      </c>
      <c r="DW130">
        <v>3.4424549999999998</v>
      </c>
      <c r="DX130">
        <v>3.2715575000000001</v>
      </c>
      <c r="DY130">
        <v>26.338562499999998</v>
      </c>
      <c r="DZ130">
        <v>25.478687499999999</v>
      </c>
      <c r="EA130">
        <v>1199.9625000000001</v>
      </c>
      <c r="EB130">
        <v>0.95800025</v>
      </c>
      <c r="EC130">
        <v>4.2000175000000001E-2</v>
      </c>
      <c r="ED130">
        <v>0</v>
      </c>
      <c r="EE130">
        <v>622.88</v>
      </c>
      <c r="EF130">
        <v>5.0001600000000002</v>
      </c>
      <c r="EG130">
        <v>9013.8137500000012</v>
      </c>
      <c r="EH130">
        <v>9514.8862499999996</v>
      </c>
      <c r="EI130">
        <v>48.234250000000003</v>
      </c>
      <c r="EJ130">
        <v>51</v>
      </c>
      <c r="EK130">
        <v>49.476374999999997</v>
      </c>
      <c r="EL130">
        <v>49.390374999999999</v>
      </c>
      <c r="EM130">
        <v>49.921499999999988</v>
      </c>
      <c r="EN130">
        <v>1144.7725</v>
      </c>
      <c r="EO130">
        <v>50.19</v>
      </c>
      <c r="EP130">
        <v>0</v>
      </c>
      <c r="EQ130">
        <v>769576.20000004768</v>
      </c>
      <c r="ER130">
        <v>0</v>
      </c>
      <c r="ES130">
        <v>622.15126923076923</v>
      </c>
      <c r="ET130">
        <v>7.3090256378551386</v>
      </c>
      <c r="EU130">
        <v>84.027692173662842</v>
      </c>
      <c r="EV130">
        <v>9007.0642307692287</v>
      </c>
      <c r="EW130">
        <v>15</v>
      </c>
      <c r="EX130">
        <v>1658316094</v>
      </c>
      <c r="EY130" t="s">
        <v>416</v>
      </c>
      <c r="EZ130">
        <v>1658316090.5</v>
      </c>
      <c r="FA130">
        <v>1658316094</v>
      </c>
      <c r="FB130">
        <v>11</v>
      </c>
      <c r="FC130">
        <v>-0.13300000000000001</v>
      </c>
      <c r="FD130">
        <v>0.107</v>
      </c>
      <c r="FE130">
        <v>-1.72</v>
      </c>
      <c r="FF130">
        <v>0.44</v>
      </c>
      <c r="FG130">
        <v>415</v>
      </c>
      <c r="FH130">
        <v>29</v>
      </c>
      <c r="FI130">
        <v>0.15</v>
      </c>
      <c r="FJ130">
        <v>0.28000000000000003</v>
      </c>
      <c r="FK130">
        <v>-18.802127500000001</v>
      </c>
      <c r="FL130">
        <v>-0.52275309568480921</v>
      </c>
      <c r="FM130">
        <v>8.0753312586853129E-2</v>
      </c>
      <c r="FN130">
        <v>0</v>
      </c>
      <c r="FO130">
        <v>621.73217647058823</v>
      </c>
      <c r="FP130">
        <v>6.8039113840251497</v>
      </c>
      <c r="FQ130">
        <v>0.70396943744605878</v>
      </c>
      <c r="FR130">
        <v>0</v>
      </c>
      <c r="FS130">
        <v>1.7021427499999999</v>
      </c>
      <c r="FT130">
        <v>-0.1059558348968143</v>
      </c>
      <c r="FU130">
        <v>1.2572789067565711E-2</v>
      </c>
      <c r="FV130">
        <v>0</v>
      </c>
      <c r="FW130">
        <v>0</v>
      </c>
      <c r="FX130">
        <v>3</v>
      </c>
      <c r="FY130" t="s">
        <v>425</v>
      </c>
      <c r="FZ130">
        <v>3.36904</v>
      </c>
      <c r="GA130">
        <v>2.8936899999999999</v>
      </c>
      <c r="GB130">
        <v>0.14831800000000001</v>
      </c>
      <c r="GC130">
        <v>0.15275</v>
      </c>
      <c r="GD130">
        <v>0.14003599999999999</v>
      </c>
      <c r="GE130">
        <v>0.13839899999999999</v>
      </c>
      <c r="GF130">
        <v>29391.4</v>
      </c>
      <c r="GG130">
        <v>25430.5</v>
      </c>
      <c r="GH130">
        <v>30850</v>
      </c>
      <c r="GI130">
        <v>27981.1</v>
      </c>
      <c r="GJ130">
        <v>34954.400000000001</v>
      </c>
      <c r="GK130">
        <v>34016</v>
      </c>
      <c r="GL130">
        <v>40214.5</v>
      </c>
      <c r="GM130">
        <v>39000.5</v>
      </c>
      <c r="GN130">
        <v>2.2968000000000002</v>
      </c>
      <c r="GO130">
        <v>1.58748</v>
      </c>
      <c r="GP130">
        <v>0</v>
      </c>
      <c r="GQ130">
        <v>5.0038100000000002E-2</v>
      </c>
      <c r="GR130">
        <v>999.9</v>
      </c>
      <c r="GS130">
        <v>32.970399999999998</v>
      </c>
      <c r="GT130">
        <v>64.3</v>
      </c>
      <c r="GU130">
        <v>37.9</v>
      </c>
      <c r="GV130">
        <v>42.104399999999998</v>
      </c>
      <c r="GW130">
        <v>50.290199999999999</v>
      </c>
      <c r="GX130">
        <v>40.689100000000003</v>
      </c>
      <c r="GY130">
        <v>1</v>
      </c>
      <c r="GZ130">
        <v>0.66617099999999996</v>
      </c>
      <c r="HA130">
        <v>1.7064699999999999</v>
      </c>
      <c r="HB130">
        <v>20.1997</v>
      </c>
      <c r="HC130">
        <v>5.2135499999999997</v>
      </c>
      <c r="HD130">
        <v>11.974</v>
      </c>
      <c r="HE130">
        <v>4.9903500000000003</v>
      </c>
      <c r="HF130">
        <v>3.2925</v>
      </c>
      <c r="HG130">
        <v>8354.7000000000007</v>
      </c>
      <c r="HH130">
        <v>9999</v>
      </c>
      <c r="HI130">
        <v>9999</v>
      </c>
      <c r="HJ130">
        <v>970.7</v>
      </c>
      <c r="HK130">
        <v>4.9713099999999999</v>
      </c>
      <c r="HL130">
        <v>1.87409</v>
      </c>
      <c r="HM130">
        <v>1.87042</v>
      </c>
      <c r="HN130">
        <v>1.87001</v>
      </c>
      <c r="HO130">
        <v>1.87469</v>
      </c>
      <c r="HP130">
        <v>1.8713500000000001</v>
      </c>
      <c r="HQ130">
        <v>1.86687</v>
      </c>
      <c r="HR130">
        <v>1.87788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-2.23</v>
      </c>
      <c r="IG130">
        <v>0.58509999999999995</v>
      </c>
      <c r="IH130">
        <v>-1.4143203888967211</v>
      </c>
      <c r="II130">
        <v>1.7196870422270779E-5</v>
      </c>
      <c r="IJ130">
        <v>-2.1741833173098589E-6</v>
      </c>
      <c r="IK130">
        <v>9.0595066644434051E-10</v>
      </c>
      <c r="IL130">
        <v>-5.0132855213330413E-2</v>
      </c>
      <c r="IM130">
        <v>-1.2435942757381079E-3</v>
      </c>
      <c r="IN130">
        <v>8.3241555849602686E-4</v>
      </c>
      <c r="IO130">
        <v>-6.8006265696850886E-6</v>
      </c>
      <c r="IP130">
        <v>17</v>
      </c>
      <c r="IQ130">
        <v>2050</v>
      </c>
      <c r="IR130">
        <v>3</v>
      </c>
      <c r="IS130">
        <v>34</v>
      </c>
      <c r="IT130">
        <v>182.9</v>
      </c>
      <c r="IU130">
        <v>182.8</v>
      </c>
      <c r="IV130">
        <v>1.72729</v>
      </c>
      <c r="IW130">
        <v>2.5463900000000002</v>
      </c>
      <c r="IX130">
        <v>1.49902</v>
      </c>
      <c r="IY130">
        <v>2.2949199999999998</v>
      </c>
      <c r="IZ130">
        <v>1.69678</v>
      </c>
      <c r="JA130">
        <v>2.4157700000000002</v>
      </c>
      <c r="JB130">
        <v>42.430399999999999</v>
      </c>
      <c r="JC130">
        <v>13.7555</v>
      </c>
      <c r="JD130">
        <v>18</v>
      </c>
      <c r="JE130">
        <v>688.79200000000003</v>
      </c>
      <c r="JF130">
        <v>296.90600000000001</v>
      </c>
      <c r="JG130">
        <v>30.000800000000002</v>
      </c>
      <c r="JH130">
        <v>35.979399999999998</v>
      </c>
      <c r="JI130">
        <v>29.999700000000001</v>
      </c>
      <c r="JJ130">
        <v>35.820599999999999</v>
      </c>
      <c r="JK130">
        <v>35.8127</v>
      </c>
      <c r="JL130">
        <v>34.641399999999997</v>
      </c>
      <c r="JM130">
        <v>29.428699999999999</v>
      </c>
      <c r="JN130">
        <v>84.898399999999995</v>
      </c>
      <c r="JO130">
        <v>30</v>
      </c>
      <c r="JP130">
        <v>769.53800000000001</v>
      </c>
      <c r="JQ130">
        <v>32.335599999999999</v>
      </c>
      <c r="JR130">
        <v>98.313999999999993</v>
      </c>
      <c r="JS130">
        <v>98.222399999999993</v>
      </c>
    </row>
    <row r="131" spans="1:279" x14ac:dyDescent="0.2">
      <c r="A131">
        <v>116</v>
      </c>
      <c r="B131">
        <v>1658327069</v>
      </c>
      <c r="C131">
        <v>459.5</v>
      </c>
      <c r="D131" t="s">
        <v>651</v>
      </c>
      <c r="E131" t="s">
        <v>652</v>
      </c>
      <c r="F131">
        <v>4</v>
      </c>
      <c r="G131">
        <v>1658327067</v>
      </c>
      <c r="H131">
        <f t="shared" si="50"/>
        <v>1.8754174279246986E-3</v>
      </c>
      <c r="I131">
        <f t="shared" si="51"/>
        <v>1.8754174279246987</v>
      </c>
      <c r="J131">
        <f t="shared" si="52"/>
        <v>9.5818276946476555</v>
      </c>
      <c r="K131">
        <f t="shared" si="53"/>
        <v>744.184142857143</v>
      </c>
      <c r="L131">
        <f t="shared" si="54"/>
        <v>570.20518324166778</v>
      </c>
      <c r="M131">
        <f t="shared" si="55"/>
        <v>57.716868208023591</v>
      </c>
      <c r="N131">
        <f t="shared" si="56"/>
        <v>75.327231947631319</v>
      </c>
      <c r="O131">
        <f t="shared" si="57"/>
        <v>0.10118445968096253</v>
      </c>
      <c r="P131">
        <f t="shared" si="58"/>
        <v>2.7629280036557069</v>
      </c>
      <c r="Q131">
        <f t="shared" si="59"/>
        <v>9.9170011999589747E-2</v>
      </c>
      <c r="R131">
        <f t="shared" si="60"/>
        <v>6.215890727919772E-2</v>
      </c>
      <c r="S131">
        <f t="shared" si="61"/>
        <v>194.4307886125429</v>
      </c>
      <c r="T131">
        <f t="shared" si="62"/>
        <v>34.545399840672474</v>
      </c>
      <c r="U131">
        <f t="shared" si="63"/>
        <v>33.775442857142863</v>
      </c>
      <c r="V131">
        <f t="shared" si="64"/>
        <v>5.2764477528725635</v>
      </c>
      <c r="W131">
        <f t="shared" si="65"/>
        <v>65.001580907838573</v>
      </c>
      <c r="X131">
        <f t="shared" si="66"/>
        <v>3.4447029517012266</v>
      </c>
      <c r="Y131">
        <f t="shared" si="67"/>
        <v>5.2994141120740466</v>
      </c>
      <c r="Z131">
        <f t="shared" si="68"/>
        <v>1.8317448011713369</v>
      </c>
      <c r="AA131">
        <f t="shared" si="69"/>
        <v>-82.705908571479213</v>
      </c>
      <c r="AB131">
        <f t="shared" si="70"/>
        <v>11.582313234048407</v>
      </c>
      <c r="AC131">
        <f t="shared" si="71"/>
        <v>0.96775146064480622</v>
      </c>
      <c r="AD131">
        <f t="shared" si="72"/>
        <v>124.27494473575692</v>
      </c>
      <c r="AE131">
        <f t="shared" si="73"/>
        <v>19.229393292296962</v>
      </c>
      <c r="AF131">
        <f t="shared" si="74"/>
        <v>1.8830668514165707</v>
      </c>
      <c r="AG131">
        <f t="shared" si="75"/>
        <v>9.5818276946476555</v>
      </c>
      <c r="AH131">
        <v>788.93850208513879</v>
      </c>
      <c r="AI131">
        <v>773.01281212121194</v>
      </c>
      <c r="AJ131">
        <v>1.7385875756972951</v>
      </c>
      <c r="AK131">
        <v>64.097961057381042</v>
      </c>
      <c r="AL131">
        <f t="shared" si="76"/>
        <v>1.8754174279246987</v>
      </c>
      <c r="AM131">
        <v>32.352377737834857</v>
      </c>
      <c r="AN131">
        <v>34.028966666666669</v>
      </c>
      <c r="AO131">
        <v>-9.2421725361347263E-4</v>
      </c>
      <c r="AP131">
        <v>90.36402905694564</v>
      </c>
      <c r="AQ131">
        <v>19</v>
      </c>
      <c r="AR131">
        <v>3</v>
      </c>
      <c r="AS131">
        <f t="shared" si="77"/>
        <v>1</v>
      </c>
      <c r="AT131">
        <f t="shared" si="78"/>
        <v>0</v>
      </c>
      <c r="AU131">
        <f t="shared" si="79"/>
        <v>47076.018037191679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1009.5308997992448</v>
      </c>
      <c r="BI131">
        <f t="shared" si="83"/>
        <v>9.5818276946476555</v>
      </c>
      <c r="BJ131" t="e">
        <f t="shared" si="84"/>
        <v>#DIV/0!</v>
      </c>
      <c r="BK131">
        <f t="shared" si="85"/>
        <v>9.4913664322242106E-3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253</v>
      </c>
      <c r="CG131">
        <v>1000</v>
      </c>
      <c r="CH131" t="s">
        <v>414</v>
      </c>
      <c r="CI131">
        <v>1110.1500000000001</v>
      </c>
      <c r="CJ131">
        <v>1175.8634999999999</v>
      </c>
      <c r="CK131">
        <v>1152.67</v>
      </c>
      <c r="CL131">
        <v>1.3005735999999999E-4</v>
      </c>
      <c r="CM131">
        <v>6.5004835999999994E-4</v>
      </c>
      <c r="CN131">
        <v>4.7597999359999997E-2</v>
      </c>
      <c r="CO131">
        <v>5.5000000000000003E-4</v>
      </c>
      <c r="CP131">
        <f t="shared" si="96"/>
        <v>1200.03</v>
      </c>
      <c r="CQ131">
        <f t="shared" si="97"/>
        <v>1009.5308997992448</v>
      </c>
      <c r="CR131">
        <f t="shared" si="98"/>
        <v>0.84125471846474242</v>
      </c>
      <c r="CS131">
        <f t="shared" si="99"/>
        <v>0.16202160663695317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1658327067</v>
      </c>
      <c r="CZ131">
        <v>744.184142857143</v>
      </c>
      <c r="DA131">
        <v>763.21942857142858</v>
      </c>
      <c r="DB131">
        <v>34.031428571428577</v>
      </c>
      <c r="DC131">
        <v>32.353114285714277</v>
      </c>
      <c r="DD131">
        <v>746.42028571428568</v>
      </c>
      <c r="DE131">
        <v>33.446399999999997</v>
      </c>
      <c r="DF131">
        <v>650.28942857142852</v>
      </c>
      <c r="DG131">
        <v>101.1211428571429</v>
      </c>
      <c r="DH131">
        <v>0.10008400000000001</v>
      </c>
      <c r="DI131">
        <v>33.853199999999987</v>
      </c>
      <c r="DJ131">
        <v>999.89999999999986</v>
      </c>
      <c r="DK131">
        <v>33.775442857142863</v>
      </c>
      <c r="DL131">
        <v>0</v>
      </c>
      <c r="DM131">
        <v>0</v>
      </c>
      <c r="DN131">
        <v>8978.3914285714291</v>
      </c>
      <c r="DO131">
        <v>0</v>
      </c>
      <c r="DP131">
        <v>1845.8528571428569</v>
      </c>
      <c r="DQ131">
        <v>-19.03537142857143</v>
      </c>
      <c r="DR131">
        <v>770.40200000000004</v>
      </c>
      <c r="DS131">
        <v>788.73771428571422</v>
      </c>
      <c r="DT131">
        <v>1.678331428571429</v>
      </c>
      <c r="DU131">
        <v>763.21942857142858</v>
      </c>
      <c r="DV131">
        <v>32.353114285714277</v>
      </c>
      <c r="DW131">
        <v>3.4413</v>
      </c>
      <c r="DX131">
        <v>3.2715857142857141</v>
      </c>
      <c r="DY131">
        <v>26.332899999999999</v>
      </c>
      <c r="DZ131">
        <v>25.478828571428568</v>
      </c>
      <c r="EA131">
        <v>1200.03</v>
      </c>
      <c r="EB131">
        <v>0.95800299999999994</v>
      </c>
      <c r="EC131">
        <v>4.1997500000000007E-2</v>
      </c>
      <c r="ED131">
        <v>0</v>
      </c>
      <c r="EE131">
        <v>623.28628571428567</v>
      </c>
      <c r="EF131">
        <v>5.0001600000000002</v>
      </c>
      <c r="EG131">
        <v>9018.0471428571436</v>
      </c>
      <c r="EH131">
        <v>9515.4257142857132</v>
      </c>
      <c r="EI131">
        <v>48.232000000000014</v>
      </c>
      <c r="EJ131">
        <v>50.973000000000013</v>
      </c>
      <c r="EK131">
        <v>49.446142857142853</v>
      </c>
      <c r="EL131">
        <v>49.357000000000014</v>
      </c>
      <c r="EM131">
        <v>49.910428571428568</v>
      </c>
      <c r="EN131">
        <v>1144.8399999999999</v>
      </c>
      <c r="EO131">
        <v>50.19</v>
      </c>
      <c r="EP131">
        <v>0</v>
      </c>
      <c r="EQ131">
        <v>769580.40000009537</v>
      </c>
      <c r="ER131">
        <v>0</v>
      </c>
      <c r="ES131">
        <v>622.67664000000002</v>
      </c>
      <c r="ET131">
        <v>7.4485384522970923</v>
      </c>
      <c r="EU131">
        <v>57.144615383038037</v>
      </c>
      <c r="EV131">
        <v>9013.0187999999998</v>
      </c>
      <c r="EW131">
        <v>15</v>
      </c>
      <c r="EX131">
        <v>1658316094</v>
      </c>
      <c r="EY131" t="s">
        <v>416</v>
      </c>
      <c r="EZ131">
        <v>1658316090.5</v>
      </c>
      <c r="FA131">
        <v>1658316094</v>
      </c>
      <c r="FB131">
        <v>11</v>
      </c>
      <c r="FC131">
        <v>-0.13300000000000001</v>
      </c>
      <c r="FD131">
        <v>0.107</v>
      </c>
      <c r="FE131">
        <v>-1.72</v>
      </c>
      <c r="FF131">
        <v>0.44</v>
      </c>
      <c r="FG131">
        <v>415</v>
      </c>
      <c r="FH131">
        <v>29</v>
      </c>
      <c r="FI131">
        <v>0.15</v>
      </c>
      <c r="FJ131">
        <v>0.28000000000000003</v>
      </c>
      <c r="FK131">
        <v>-18.8502975</v>
      </c>
      <c r="FL131">
        <v>-0.99065628517824733</v>
      </c>
      <c r="FM131">
        <v>0.1132672492106611</v>
      </c>
      <c r="FN131">
        <v>0</v>
      </c>
      <c r="FO131">
        <v>622.22173529411759</v>
      </c>
      <c r="FP131">
        <v>6.946172652461879</v>
      </c>
      <c r="FQ131">
        <v>0.71672545029965873</v>
      </c>
      <c r="FR131">
        <v>0</v>
      </c>
      <c r="FS131">
        <v>1.6936307500000001</v>
      </c>
      <c r="FT131">
        <v>-6.8531144465295096E-2</v>
      </c>
      <c r="FU131">
        <v>8.1452775850488993E-3</v>
      </c>
      <c r="FV131">
        <v>1</v>
      </c>
      <c r="FW131">
        <v>1</v>
      </c>
      <c r="FX131">
        <v>3</v>
      </c>
      <c r="FY131" t="s">
        <v>436</v>
      </c>
      <c r="FZ131">
        <v>3.36897</v>
      </c>
      <c r="GA131">
        <v>2.8935200000000001</v>
      </c>
      <c r="GB131">
        <v>0.14923</v>
      </c>
      <c r="GC131">
        <v>0.153668</v>
      </c>
      <c r="GD131">
        <v>0.140018</v>
      </c>
      <c r="GE131">
        <v>0.13841000000000001</v>
      </c>
      <c r="GF131">
        <v>29359.9</v>
      </c>
      <c r="GG131">
        <v>25402.6</v>
      </c>
      <c r="GH131">
        <v>30850</v>
      </c>
      <c r="GI131">
        <v>27980.7</v>
      </c>
      <c r="GJ131">
        <v>34955.199999999997</v>
      </c>
      <c r="GK131">
        <v>34015.1</v>
      </c>
      <c r="GL131">
        <v>40214.6</v>
      </c>
      <c r="GM131">
        <v>39000</v>
      </c>
      <c r="GN131">
        <v>2.2964699999999998</v>
      </c>
      <c r="GO131">
        <v>1.5879000000000001</v>
      </c>
      <c r="GP131">
        <v>0</v>
      </c>
      <c r="GQ131">
        <v>4.9695400000000001E-2</v>
      </c>
      <c r="GR131">
        <v>999.9</v>
      </c>
      <c r="GS131">
        <v>32.970399999999998</v>
      </c>
      <c r="GT131">
        <v>64.3</v>
      </c>
      <c r="GU131">
        <v>37.9</v>
      </c>
      <c r="GV131">
        <v>42.102200000000003</v>
      </c>
      <c r="GW131">
        <v>50.5002</v>
      </c>
      <c r="GX131">
        <v>41.209899999999998</v>
      </c>
      <c r="GY131">
        <v>1</v>
      </c>
      <c r="GZ131">
        <v>0.665628</v>
      </c>
      <c r="HA131">
        <v>1.7071099999999999</v>
      </c>
      <c r="HB131">
        <v>20.1997</v>
      </c>
      <c r="HC131">
        <v>5.2132500000000004</v>
      </c>
      <c r="HD131">
        <v>11.974</v>
      </c>
      <c r="HE131">
        <v>4.9904999999999999</v>
      </c>
      <c r="HF131">
        <v>3.2925499999999999</v>
      </c>
      <c r="HG131">
        <v>8354.9</v>
      </c>
      <c r="HH131">
        <v>9999</v>
      </c>
      <c r="HI131">
        <v>9999</v>
      </c>
      <c r="HJ131">
        <v>970.7</v>
      </c>
      <c r="HK131">
        <v>4.97126</v>
      </c>
      <c r="HL131">
        <v>1.87408</v>
      </c>
      <c r="HM131">
        <v>1.87042</v>
      </c>
      <c r="HN131">
        <v>1.87001</v>
      </c>
      <c r="HO131">
        <v>1.87469</v>
      </c>
      <c r="HP131">
        <v>1.87134</v>
      </c>
      <c r="HQ131">
        <v>1.8669</v>
      </c>
      <c r="HR131">
        <v>1.8778900000000001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-2.242</v>
      </c>
      <c r="IG131">
        <v>0.58489999999999998</v>
      </c>
      <c r="IH131">
        <v>-1.4143203888967211</v>
      </c>
      <c r="II131">
        <v>1.7196870422270779E-5</v>
      </c>
      <c r="IJ131">
        <v>-2.1741833173098589E-6</v>
      </c>
      <c r="IK131">
        <v>9.0595066644434051E-10</v>
      </c>
      <c r="IL131">
        <v>-5.0132855213330413E-2</v>
      </c>
      <c r="IM131">
        <v>-1.2435942757381079E-3</v>
      </c>
      <c r="IN131">
        <v>8.3241555849602686E-4</v>
      </c>
      <c r="IO131">
        <v>-6.8006265696850886E-6</v>
      </c>
      <c r="IP131">
        <v>17</v>
      </c>
      <c r="IQ131">
        <v>2050</v>
      </c>
      <c r="IR131">
        <v>3</v>
      </c>
      <c r="IS131">
        <v>34</v>
      </c>
      <c r="IT131">
        <v>183</v>
      </c>
      <c r="IU131">
        <v>182.9</v>
      </c>
      <c r="IV131">
        <v>1.7395</v>
      </c>
      <c r="IW131">
        <v>2.5476100000000002</v>
      </c>
      <c r="IX131">
        <v>1.49902</v>
      </c>
      <c r="IY131">
        <v>2.2961399999999998</v>
      </c>
      <c r="IZ131">
        <v>1.69678</v>
      </c>
      <c r="JA131">
        <v>2.36694</v>
      </c>
      <c r="JB131">
        <v>42.430399999999999</v>
      </c>
      <c r="JC131">
        <v>13.7468</v>
      </c>
      <c r="JD131">
        <v>18</v>
      </c>
      <c r="JE131">
        <v>688.48299999999995</v>
      </c>
      <c r="JF131">
        <v>297.09800000000001</v>
      </c>
      <c r="JG131">
        <v>30.000499999999999</v>
      </c>
      <c r="JH131">
        <v>35.974800000000002</v>
      </c>
      <c r="JI131">
        <v>29.999600000000001</v>
      </c>
      <c r="JJ131">
        <v>35.816499999999998</v>
      </c>
      <c r="JK131">
        <v>35.807699999999997</v>
      </c>
      <c r="JL131">
        <v>34.886200000000002</v>
      </c>
      <c r="JM131">
        <v>29.428699999999999</v>
      </c>
      <c r="JN131">
        <v>84.525599999999997</v>
      </c>
      <c r="JO131">
        <v>30</v>
      </c>
      <c r="JP131">
        <v>776.22</v>
      </c>
      <c r="JQ131">
        <v>32.335599999999999</v>
      </c>
      <c r="JR131">
        <v>98.314099999999996</v>
      </c>
      <c r="JS131">
        <v>98.221100000000007</v>
      </c>
    </row>
    <row r="132" spans="1:279" x14ac:dyDescent="0.2">
      <c r="A132">
        <v>117</v>
      </c>
      <c r="B132">
        <v>1658327073</v>
      </c>
      <c r="C132">
        <v>463.5</v>
      </c>
      <c r="D132" t="s">
        <v>653</v>
      </c>
      <c r="E132" t="s">
        <v>654</v>
      </c>
      <c r="F132">
        <v>4</v>
      </c>
      <c r="G132">
        <v>1658327070.6875</v>
      </c>
      <c r="H132">
        <f t="shared" si="50"/>
        <v>1.8711243816570836E-3</v>
      </c>
      <c r="I132">
        <f t="shared" si="51"/>
        <v>1.8711243816570835</v>
      </c>
      <c r="J132">
        <f t="shared" si="52"/>
        <v>9.6295922700064196</v>
      </c>
      <c r="K132">
        <f t="shared" si="53"/>
        <v>750.34362499999997</v>
      </c>
      <c r="L132">
        <f t="shared" si="54"/>
        <v>575.1849625404202</v>
      </c>
      <c r="M132">
        <f t="shared" si="55"/>
        <v>58.220062654004835</v>
      </c>
      <c r="N132">
        <f t="shared" si="56"/>
        <v>75.949573971108819</v>
      </c>
      <c r="O132">
        <f t="shared" si="57"/>
        <v>0.1010137166692964</v>
      </c>
      <c r="P132">
        <f t="shared" si="58"/>
        <v>2.7643414859005127</v>
      </c>
      <c r="Q132">
        <f t="shared" si="59"/>
        <v>9.9006993718739264E-2</v>
      </c>
      <c r="R132">
        <f t="shared" si="60"/>
        <v>6.2056346781478332E-2</v>
      </c>
      <c r="S132">
        <f t="shared" si="61"/>
        <v>194.4192176125195</v>
      </c>
      <c r="T132">
        <f t="shared" si="62"/>
        <v>34.545499300543639</v>
      </c>
      <c r="U132">
        <f t="shared" si="63"/>
        <v>33.769950000000001</v>
      </c>
      <c r="V132">
        <f t="shared" si="64"/>
        <v>5.274828660413009</v>
      </c>
      <c r="W132">
        <f t="shared" si="65"/>
        <v>64.995991145835148</v>
      </c>
      <c r="X132">
        <f t="shared" si="66"/>
        <v>3.4442769030736402</v>
      </c>
      <c r="Y132">
        <f t="shared" si="67"/>
        <v>5.2992143705379045</v>
      </c>
      <c r="Z132">
        <f t="shared" si="68"/>
        <v>1.8305517573393688</v>
      </c>
      <c r="AA132">
        <f t="shared" si="69"/>
        <v>-82.516585231077386</v>
      </c>
      <c r="AB132">
        <f t="shared" si="70"/>
        <v>12.306249538863016</v>
      </c>
      <c r="AC132">
        <f t="shared" si="71"/>
        <v>1.0276826593439379</v>
      </c>
      <c r="AD132">
        <f t="shared" si="72"/>
        <v>125.23656457964906</v>
      </c>
      <c r="AE132">
        <f t="shared" si="73"/>
        <v>19.155186509596771</v>
      </c>
      <c r="AF132">
        <f t="shared" si="74"/>
        <v>1.8748672121406089</v>
      </c>
      <c r="AG132">
        <f t="shared" si="75"/>
        <v>9.6295922700064196</v>
      </c>
      <c r="AH132">
        <v>795.74715814479612</v>
      </c>
      <c r="AI132">
        <v>779.87963030303001</v>
      </c>
      <c r="AJ132">
        <v>1.7119812414725319</v>
      </c>
      <c r="AK132">
        <v>64.097961057381042</v>
      </c>
      <c r="AL132">
        <f t="shared" si="76"/>
        <v>1.8711243816570835</v>
      </c>
      <c r="AM132">
        <v>32.358004900948387</v>
      </c>
      <c r="AN132">
        <v>34.026882424242423</v>
      </c>
      <c r="AO132">
        <v>-2.1333889684799031E-4</v>
      </c>
      <c r="AP132">
        <v>90.36402905694564</v>
      </c>
      <c r="AQ132">
        <v>18</v>
      </c>
      <c r="AR132">
        <v>3</v>
      </c>
      <c r="AS132">
        <f t="shared" si="77"/>
        <v>1</v>
      </c>
      <c r="AT132">
        <f t="shared" si="78"/>
        <v>0</v>
      </c>
      <c r="AU132">
        <f t="shared" si="79"/>
        <v>47114.858126236992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1009.4699997992328</v>
      </c>
      <c r="BI132">
        <f t="shared" si="83"/>
        <v>9.6295922700064196</v>
      </c>
      <c r="BJ132" t="e">
        <f t="shared" si="84"/>
        <v>#DIV/0!</v>
      </c>
      <c r="BK132">
        <f t="shared" si="85"/>
        <v>9.5392555221270464E-3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253</v>
      </c>
      <c r="CG132">
        <v>1000</v>
      </c>
      <c r="CH132" t="s">
        <v>414</v>
      </c>
      <c r="CI132">
        <v>1110.1500000000001</v>
      </c>
      <c r="CJ132">
        <v>1175.8634999999999</v>
      </c>
      <c r="CK132">
        <v>1152.67</v>
      </c>
      <c r="CL132">
        <v>1.3005735999999999E-4</v>
      </c>
      <c r="CM132">
        <v>6.5004835999999994E-4</v>
      </c>
      <c r="CN132">
        <v>4.7597999359999997E-2</v>
      </c>
      <c r="CO132">
        <v>5.5000000000000003E-4</v>
      </c>
      <c r="CP132">
        <f t="shared" si="96"/>
        <v>1199.9575</v>
      </c>
      <c r="CQ132">
        <f t="shared" si="97"/>
        <v>1009.4699997992328</v>
      </c>
      <c r="CR132">
        <f t="shared" si="98"/>
        <v>0.8412547942733245</v>
      </c>
      <c r="CS132">
        <f t="shared" si="99"/>
        <v>0.16202175294751647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1658327070.6875</v>
      </c>
      <c r="CZ132">
        <v>750.34362499999997</v>
      </c>
      <c r="DA132">
        <v>769.31574999999998</v>
      </c>
      <c r="DB132">
        <v>34.027724999999997</v>
      </c>
      <c r="DC132">
        <v>32.3566875</v>
      </c>
      <c r="DD132">
        <v>752.59012500000006</v>
      </c>
      <c r="DE132">
        <v>33.442812500000002</v>
      </c>
      <c r="DF132">
        <v>650.27974999999992</v>
      </c>
      <c r="DG132">
        <v>101.11975</v>
      </c>
      <c r="DH132">
        <v>9.9973124999999996E-2</v>
      </c>
      <c r="DI132">
        <v>33.852525</v>
      </c>
      <c r="DJ132">
        <v>999.9</v>
      </c>
      <c r="DK132">
        <v>33.769950000000001</v>
      </c>
      <c r="DL132">
        <v>0</v>
      </c>
      <c r="DM132">
        <v>0</v>
      </c>
      <c r="DN132">
        <v>8986.0149999999994</v>
      </c>
      <c r="DO132">
        <v>0</v>
      </c>
      <c r="DP132">
        <v>1846.6675</v>
      </c>
      <c r="DQ132">
        <v>-18.97195</v>
      </c>
      <c r="DR132">
        <v>776.77537499999994</v>
      </c>
      <c r="DS132">
        <v>795.04049999999995</v>
      </c>
      <c r="DT132">
        <v>1.67103125</v>
      </c>
      <c r="DU132">
        <v>769.31574999999998</v>
      </c>
      <c r="DV132">
        <v>32.3566875</v>
      </c>
      <c r="DW132">
        <v>3.4408712499999998</v>
      </c>
      <c r="DX132">
        <v>3.2718962500000002</v>
      </c>
      <c r="DY132">
        <v>26.330762499999999</v>
      </c>
      <c r="DZ132">
        <v>25.480399999999999</v>
      </c>
      <c r="EA132">
        <v>1199.9575</v>
      </c>
      <c r="EB132">
        <v>0.95800025</v>
      </c>
      <c r="EC132">
        <v>4.2000175000000001E-2</v>
      </c>
      <c r="ED132">
        <v>0</v>
      </c>
      <c r="EE132">
        <v>623.63625000000002</v>
      </c>
      <c r="EF132">
        <v>5.0001600000000002</v>
      </c>
      <c r="EG132">
        <v>9020.8637500000004</v>
      </c>
      <c r="EH132">
        <v>9514.84375</v>
      </c>
      <c r="EI132">
        <v>48.25</v>
      </c>
      <c r="EJ132">
        <v>50.976374999999997</v>
      </c>
      <c r="EK132">
        <v>49.476374999999997</v>
      </c>
      <c r="EL132">
        <v>49.390500000000003</v>
      </c>
      <c r="EM132">
        <v>49.936999999999998</v>
      </c>
      <c r="EN132">
        <v>1144.7674999999999</v>
      </c>
      <c r="EO132">
        <v>50.19</v>
      </c>
      <c r="EP132">
        <v>0</v>
      </c>
      <c r="EQ132">
        <v>769584.60000014305</v>
      </c>
      <c r="ER132">
        <v>0</v>
      </c>
      <c r="ES132">
        <v>623.1091923076923</v>
      </c>
      <c r="ET132">
        <v>6.4580170786003128</v>
      </c>
      <c r="EU132">
        <v>52.754529918917882</v>
      </c>
      <c r="EV132">
        <v>9016.7334615384625</v>
      </c>
      <c r="EW132">
        <v>15</v>
      </c>
      <c r="EX132">
        <v>1658316094</v>
      </c>
      <c r="EY132" t="s">
        <v>416</v>
      </c>
      <c r="EZ132">
        <v>1658316090.5</v>
      </c>
      <c r="FA132">
        <v>1658316094</v>
      </c>
      <c r="FB132">
        <v>11</v>
      </c>
      <c r="FC132">
        <v>-0.13300000000000001</v>
      </c>
      <c r="FD132">
        <v>0.107</v>
      </c>
      <c r="FE132">
        <v>-1.72</v>
      </c>
      <c r="FF132">
        <v>0.44</v>
      </c>
      <c r="FG132">
        <v>415</v>
      </c>
      <c r="FH132">
        <v>29</v>
      </c>
      <c r="FI132">
        <v>0.15</v>
      </c>
      <c r="FJ132">
        <v>0.28000000000000003</v>
      </c>
      <c r="FK132">
        <v>-18.896815</v>
      </c>
      <c r="FL132">
        <v>-1.0133043151969701</v>
      </c>
      <c r="FM132">
        <v>0.1167952622112728</v>
      </c>
      <c r="FN132">
        <v>0</v>
      </c>
      <c r="FO132">
        <v>622.64876470588229</v>
      </c>
      <c r="FP132">
        <v>6.8742857174682728</v>
      </c>
      <c r="FQ132">
        <v>0.71079682125573818</v>
      </c>
      <c r="FR132">
        <v>0</v>
      </c>
      <c r="FS132">
        <v>1.6871635</v>
      </c>
      <c r="FT132">
        <v>-8.4899887429652335E-2</v>
      </c>
      <c r="FU132">
        <v>9.7368307343817136E-3</v>
      </c>
      <c r="FV132">
        <v>1</v>
      </c>
      <c r="FW132">
        <v>1</v>
      </c>
      <c r="FX132">
        <v>3</v>
      </c>
      <c r="FY132" t="s">
        <v>436</v>
      </c>
      <c r="FZ132">
        <v>3.3690899999999999</v>
      </c>
      <c r="GA132">
        <v>2.8936299999999999</v>
      </c>
      <c r="GB132">
        <v>0.15013000000000001</v>
      </c>
      <c r="GC132">
        <v>0.15456400000000001</v>
      </c>
      <c r="GD132">
        <v>0.140012</v>
      </c>
      <c r="GE132">
        <v>0.138401</v>
      </c>
      <c r="GF132">
        <v>29329</v>
      </c>
      <c r="GG132">
        <v>25375.599999999999</v>
      </c>
      <c r="GH132">
        <v>30850.3</v>
      </c>
      <c r="GI132">
        <v>27980.6</v>
      </c>
      <c r="GJ132">
        <v>34955.699999999997</v>
      </c>
      <c r="GK132">
        <v>34015.5</v>
      </c>
      <c r="GL132">
        <v>40214.9</v>
      </c>
      <c r="GM132">
        <v>39000</v>
      </c>
      <c r="GN132">
        <v>2.2969300000000001</v>
      </c>
      <c r="GO132">
        <v>1.58755</v>
      </c>
      <c r="GP132">
        <v>0</v>
      </c>
      <c r="GQ132">
        <v>4.9486799999999997E-2</v>
      </c>
      <c r="GR132">
        <v>999.9</v>
      </c>
      <c r="GS132">
        <v>32.967500000000001</v>
      </c>
      <c r="GT132">
        <v>64.3</v>
      </c>
      <c r="GU132">
        <v>37.9</v>
      </c>
      <c r="GV132">
        <v>42.1036</v>
      </c>
      <c r="GW132">
        <v>50.110199999999999</v>
      </c>
      <c r="GX132">
        <v>41.402200000000001</v>
      </c>
      <c r="GY132">
        <v>1</v>
      </c>
      <c r="GZ132">
        <v>0.66543399999999997</v>
      </c>
      <c r="HA132">
        <v>1.7093799999999999</v>
      </c>
      <c r="HB132">
        <v>20.2</v>
      </c>
      <c r="HC132">
        <v>5.2129500000000002</v>
      </c>
      <c r="HD132">
        <v>11.974</v>
      </c>
      <c r="HE132">
        <v>4.9905499999999998</v>
      </c>
      <c r="HF132">
        <v>3.2925</v>
      </c>
      <c r="HG132">
        <v>8354.9</v>
      </c>
      <c r="HH132">
        <v>9999</v>
      </c>
      <c r="HI132">
        <v>9999</v>
      </c>
      <c r="HJ132">
        <v>970.7</v>
      </c>
      <c r="HK132">
        <v>4.9712800000000001</v>
      </c>
      <c r="HL132">
        <v>1.87409</v>
      </c>
      <c r="HM132">
        <v>1.87042</v>
      </c>
      <c r="HN132">
        <v>1.87001</v>
      </c>
      <c r="HO132">
        <v>1.87469</v>
      </c>
      <c r="HP132">
        <v>1.87134</v>
      </c>
      <c r="HQ132">
        <v>1.8669</v>
      </c>
      <c r="HR132">
        <v>1.8778999999999999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-2.2530000000000001</v>
      </c>
      <c r="IG132">
        <v>0.58479999999999999</v>
      </c>
      <c r="IH132">
        <v>-1.4143203888967211</v>
      </c>
      <c r="II132">
        <v>1.7196870422270779E-5</v>
      </c>
      <c r="IJ132">
        <v>-2.1741833173098589E-6</v>
      </c>
      <c r="IK132">
        <v>9.0595066644434051E-10</v>
      </c>
      <c r="IL132">
        <v>-5.0132855213330413E-2</v>
      </c>
      <c r="IM132">
        <v>-1.2435942757381079E-3</v>
      </c>
      <c r="IN132">
        <v>8.3241555849602686E-4</v>
      </c>
      <c r="IO132">
        <v>-6.8006265696850886E-6</v>
      </c>
      <c r="IP132">
        <v>17</v>
      </c>
      <c r="IQ132">
        <v>2050</v>
      </c>
      <c r="IR132">
        <v>3</v>
      </c>
      <c r="IS132">
        <v>34</v>
      </c>
      <c r="IT132">
        <v>183</v>
      </c>
      <c r="IU132">
        <v>183</v>
      </c>
      <c r="IV132">
        <v>1.7517100000000001</v>
      </c>
      <c r="IW132">
        <v>2.5476100000000002</v>
      </c>
      <c r="IX132">
        <v>1.49902</v>
      </c>
      <c r="IY132">
        <v>2.2961399999999998</v>
      </c>
      <c r="IZ132">
        <v>1.69678</v>
      </c>
      <c r="JA132">
        <v>2.3059099999999999</v>
      </c>
      <c r="JB132">
        <v>42.430399999999999</v>
      </c>
      <c r="JC132">
        <v>13.7468</v>
      </c>
      <c r="JD132">
        <v>18</v>
      </c>
      <c r="JE132">
        <v>688.803</v>
      </c>
      <c r="JF132">
        <v>296.90199999999999</v>
      </c>
      <c r="JG132">
        <v>30.000699999999998</v>
      </c>
      <c r="JH132">
        <v>35.970199999999998</v>
      </c>
      <c r="JI132">
        <v>29.999700000000001</v>
      </c>
      <c r="JJ132">
        <v>35.812199999999997</v>
      </c>
      <c r="JK132">
        <v>35.803600000000003</v>
      </c>
      <c r="JL132">
        <v>35.133800000000001</v>
      </c>
      <c r="JM132">
        <v>29.428699999999999</v>
      </c>
      <c r="JN132">
        <v>84.525599999999997</v>
      </c>
      <c r="JO132">
        <v>30</v>
      </c>
      <c r="JP132">
        <v>782.9</v>
      </c>
      <c r="JQ132">
        <v>32.335599999999999</v>
      </c>
      <c r="JR132">
        <v>98.314899999999994</v>
      </c>
      <c r="JS132">
        <v>98.221000000000004</v>
      </c>
    </row>
    <row r="133" spans="1:279" x14ac:dyDescent="0.2">
      <c r="A133">
        <v>118</v>
      </c>
      <c r="B133">
        <v>1658327077</v>
      </c>
      <c r="C133">
        <v>467.5</v>
      </c>
      <c r="D133" t="s">
        <v>655</v>
      </c>
      <c r="E133" t="s">
        <v>656</v>
      </c>
      <c r="F133">
        <v>4</v>
      </c>
      <c r="G133">
        <v>1658327075</v>
      </c>
      <c r="H133">
        <f t="shared" si="50"/>
        <v>1.8827239651970889E-3</v>
      </c>
      <c r="I133">
        <f t="shared" si="51"/>
        <v>1.8827239651970888</v>
      </c>
      <c r="J133">
        <f t="shared" si="52"/>
        <v>9.7503689050336106</v>
      </c>
      <c r="K133">
        <f t="shared" si="53"/>
        <v>757.46885714285702</v>
      </c>
      <c r="L133">
        <f t="shared" si="54"/>
        <v>581.01586570291374</v>
      </c>
      <c r="M133">
        <f t="shared" si="55"/>
        <v>58.810816344209975</v>
      </c>
      <c r="N133">
        <f t="shared" si="56"/>
        <v>76.671506706608994</v>
      </c>
      <c r="O133">
        <f t="shared" si="57"/>
        <v>0.10157642158731159</v>
      </c>
      <c r="P133">
        <f t="shared" si="58"/>
        <v>2.7700180631016944</v>
      </c>
      <c r="Q133">
        <f t="shared" si="59"/>
        <v>9.9551589608856905E-2</v>
      </c>
      <c r="R133">
        <f t="shared" si="60"/>
        <v>6.2398304769783461E-2</v>
      </c>
      <c r="S133">
        <f t="shared" si="61"/>
        <v>194.42964861254057</v>
      </c>
      <c r="T133">
        <f t="shared" si="62"/>
        <v>34.545806556855837</v>
      </c>
      <c r="U133">
        <f t="shared" si="63"/>
        <v>33.773628571428567</v>
      </c>
      <c r="V133">
        <f t="shared" si="64"/>
        <v>5.2759129203092439</v>
      </c>
      <c r="W133">
        <f t="shared" si="65"/>
        <v>64.975149195148944</v>
      </c>
      <c r="X133">
        <f t="shared" si="66"/>
        <v>3.4440796356489654</v>
      </c>
      <c r="Y133">
        <f t="shared" si="67"/>
        <v>5.30061058467889</v>
      </c>
      <c r="Z133">
        <f t="shared" si="68"/>
        <v>1.8318332846602785</v>
      </c>
      <c r="AA133">
        <f t="shared" si="69"/>
        <v>-83.028126865191624</v>
      </c>
      <c r="AB133">
        <f t="shared" si="70"/>
        <v>12.486724463949177</v>
      </c>
      <c r="AC133">
        <f t="shared" si="71"/>
        <v>1.0406597515558926</v>
      </c>
      <c r="AD133">
        <f t="shared" si="72"/>
        <v>124.92890596285402</v>
      </c>
      <c r="AE133">
        <f t="shared" si="73"/>
        <v>19.298157869877329</v>
      </c>
      <c r="AF133">
        <f t="shared" si="74"/>
        <v>1.8846799925738424</v>
      </c>
      <c r="AG133">
        <f t="shared" si="75"/>
        <v>9.7503689050336106</v>
      </c>
      <c r="AH133">
        <v>802.74627972203666</v>
      </c>
      <c r="AI133">
        <v>786.73173939393928</v>
      </c>
      <c r="AJ133">
        <v>1.7200362846240931</v>
      </c>
      <c r="AK133">
        <v>64.097961057381042</v>
      </c>
      <c r="AL133">
        <f t="shared" si="76"/>
        <v>1.8827239651970888</v>
      </c>
      <c r="AM133">
        <v>32.346640288259351</v>
      </c>
      <c r="AN133">
        <v>34.025313939393953</v>
      </c>
      <c r="AO133">
        <v>-1.042571277342408E-4</v>
      </c>
      <c r="AP133">
        <v>90.36402905694564</v>
      </c>
      <c r="AQ133">
        <v>18</v>
      </c>
      <c r="AR133">
        <v>3</v>
      </c>
      <c r="AS133">
        <f t="shared" si="77"/>
        <v>1</v>
      </c>
      <c r="AT133">
        <f t="shared" si="78"/>
        <v>0</v>
      </c>
      <c r="AU133">
        <f t="shared" si="79"/>
        <v>47269.847440744896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1009.5248997992436</v>
      </c>
      <c r="BI133">
        <f t="shared" si="83"/>
        <v>9.7503689050336106</v>
      </c>
      <c r="BJ133" t="e">
        <f t="shared" si="84"/>
        <v>#DIV/0!</v>
      </c>
      <c r="BK133">
        <f t="shared" si="85"/>
        <v>9.658373861776556E-3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253</v>
      </c>
      <c r="CG133">
        <v>1000</v>
      </c>
      <c r="CH133" t="s">
        <v>414</v>
      </c>
      <c r="CI133">
        <v>1110.1500000000001</v>
      </c>
      <c r="CJ133">
        <v>1175.8634999999999</v>
      </c>
      <c r="CK133">
        <v>1152.67</v>
      </c>
      <c r="CL133">
        <v>1.3005735999999999E-4</v>
      </c>
      <c r="CM133">
        <v>6.5004835999999994E-4</v>
      </c>
      <c r="CN133">
        <v>4.7597999359999997E-2</v>
      </c>
      <c r="CO133">
        <v>5.5000000000000003E-4</v>
      </c>
      <c r="CP133">
        <f t="shared" si="96"/>
        <v>1200.022857142857</v>
      </c>
      <c r="CQ133">
        <f t="shared" si="97"/>
        <v>1009.5248997992436</v>
      </c>
      <c r="CR133">
        <f t="shared" si="98"/>
        <v>0.84125472593316153</v>
      </c>
      <c r="CS133">
        <f t="shared" si="99"/>
        <v>0.1620216210510019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1658327075</v>
      </c>
      <c r="CZ133">
        <v>757.46885714285702</v>
      </c>
      <c r="DA133">
        <v>776.59271428571435</v>
      </c>
      <c r="DB133">
        <v>34.02545714285715</v>
      </c>
      <c r="DC133">
        <v>32.345614285714277</v>
      </c>
      <c r="DD133">
        <v>759.72771428571411</v>
      </c>
      <c r="DE133">
        <v>33.440642857142848</v>
      </c>
      <c r="DF133">
        <v>650.25828571428576</v>
      </c>
      <c r="DG133">
        <v>101.1208571428571</v>
      </c>
      <c r="DH133">
        <v>9.9814814285714287E-2</v>
      </c>
      <c r="DI133">
        <v>33.857242857142857</v>
      </c>
      <c r="DJ133">
        <v>999.89999999999986</v>
      </c>
      <c r="DK133">
        <v>33.773628571428567</v>
      </c>
      <c r="DL133">
        <v>0</v>
      </c>
      <c r="DM133">
        <v>0</v>
      </c>
      <c r="DN133">
        <v>9016.0728571428572</v>
      </c>
      <c r="DO133">
        <v>0</v>
      </c>
      <c r="DP133">
        <v>1845.5842857142859</v>
      </c>
      <c r="DQ133">
        <v>-19.123757142857151</v>
      </c>
      <c r="DR133">
        <v>784.14999999999986</v>
      </c>
      <c r="DS133">
        <v>802.5517142857143</v>
      </c>
      <c r="DT133">
        <v>1.6798628571428571</v>
      </c>
      <c r="DU133">
        <v>776.59271428571435</v>
      </c>
      <c r="DV133">
        <v>32.345614285714277</v>
      </c>
      <c r="DW133">
        <v>3.4406885714285709</v>
      </c>
      <c r="DX133">
        <v>3.2708214285714292</v>
      </c>
      <c r="DY133">
        <v>26.329885714285719</v>
      </c>
      <c r="DZ133">
        <v>25.47484285714286</v>
      </c>
      <c r="EA133">
        <v>1200.022857142857</v>
      </c>
      <c r="EB133">
        <v>0.95800299999999994</v>
      </c>
      <c r="EC133">
        <v>4.1997500000000007E-2</v>
      </c>
      <c r="ED133">
        <v>0</v>
      </c>
      <c r="EE133">
        <v>624.00571428571425</v>
      </c>
      <c r="EF133">
        <v>5.0001600000000002</v>
      </c>
      <c r="EG133">
        <v>9026.8085714285717</v>
      </c>
      <c r="EH133">
        <v>9515.3614285714284</v>
      </c>
      <c r="EI133">
        <v>48.241</v>
      </c>
      <c r="EJ133">
        <v>50.963999999999999</v>
      </c>
      <c r="EK133">
        <v>49.491</v>
      </c>
      <c r="EL133">
        <v>49.383714285714277</v>
      </c>
      <c r="EM133">
        <v>49.910428571428568</v>
      </c>
      <c r="EN133">
        <v>1144.8328571428569</v>
      </c>
      <c r="EO133">
        <v>50.19</v>
      </c>
      <c r="EP133">
        <v>0</v>
      </c>
      <c r="EQ133">
        <v>769588.20000004768</v>
      </c>
      <c r="ER133">
        <v>0</v>
      </c>
      <c r="ES133">
        <v>623.52823076923073</v>
      </c>
      <c r="ET133">
        <v>6.0787008363814321</v>
      </c>
      <c r="EU133">
        <v>63.164444381210998</v>
      </c>
      <c r="EV133">
        <v>9020.2192307692294</v>
      </c>
      <c r="EW133">
        <v>15</v>
      </c>
      <c r="EX133">
        <v>1658316094</v>
      </c>
      <c r="EY133" t="s">
        <v>416</v>
      </c>
      <c r="EZ133">
        <v>1658316090.5</v>
      </c>
      <c r="FA133">
        <v>1658316094</v>
      </c>
      <c r="FB133">
        <v>11</v>
      </c>
      <c r="FC133">
        <v>-0.13300000000000001</v>
      </c>
      <c r="FD133">
        <v>0.107</v>
      </c>
      <c r="FE133">
        <v>-1.72</v>
      </c>
      <c r="FF133">
        <v>0.44</v>
      </c>
      <c r="FG133">
        <v>415</v>
      </c>
      <c r="FH133">
        <v>29</v>
      </c>
      <c r="FI133">
        <v>0.15</v>
      </c>
      <c r="FJ133">
        <v>0.28000000000000003</v>
      </c>
      <c r="FK133">
        <v>-18.950275000000001</v>
      </c>
      <c r="FL133">
        <v>-0.94213058161347862</v>
      </c>
      <c r="FM133">
        <v>0.1150530937219854</v>
      </c>
      <c r="FN133">
        <v>0</v>
      </c>
      <c r="FO133">
        <v>623.08305882352943</v>
      </c>
      <c r="FP133">
        <v>6.7242169542987158</v>
      </c>
      <c r="FQ133">
        <v>0.68757989658428242</v>
      </c>
      <c r="FR133">
        <v>0</v>
      </c>
      <c r="FS133">
        <v>1.68400975</v>
      </c>
      <c r="FT133">
        <v>-8.9434108818017582E-2</v>
      </c>
      <c r="FU133">
        <v>1.013117330014152E-2</v>
      </c>
      <c r="FV133">
        <v>1</v>
      </c>
      <c r="FW133">
        <v>1</v>
      </c>
      <c r="FX133">
        <v>3</v>
      </c>
      <c r="FY133" t="s">
        <v>436</v>
      </c>
      <c r="FZ133">
        <v>3.3690799999999999</v>
      </c>
      <c r="GA133">
        <v>2.8938100000000002</v>
      </c>
      <c r="GB133">
        <v>0.151031</v>
      </c>
      <c r="GC133">
        <v>0.15548600000000001</v>
      </c>
      <c r="GD133">
        <v>0.140011</v>
      </c>
      <c r="GE133">
        <v>0.13838300000000001</v>
      </c>
      <c r="GF133">
        <v>29298.400000000001</v>
      </c>
      <c r="GG133">
        <v>25348.9</v>
      </c>
      <c r="GH133">
        <v>30850.9</v>
      </c>
      <c r="GI133">
        <v>27981.9</v>
      </c>
      <c r="GJ133">
        <v>34956.699999999997</v>
      </c>
      <c r="GK133">
        <v>34017.9</v>
      </c>
      <c r="GL133">
        <v>40216</v>
      </c>
      <c r="GM133">
        <v>39001.9</v>
      </c>
      <c r="GN133">
        <v>2.2971699999999999</v>
      </c>
      <c r="GO133">
        <v>1.5876300000000001</v>
      </c>
      <c r="GP133">
        <v>0</v>
      </c>
      <c r="GQ133">
        <v>5.0686299999999997E-2</v>
      </c>
      <c r="GR133">
        <v>999.9</v>
      </c>
      <c r="GS133">
        <v>32.964599999999997</v>
      </c>
      <c r="GT133">
        <v>64.3</v>
      </c>
      <c r="GU133">
        <v>37.9</v>
      </c>
      <c r="GV133">
        <v>42.101300000000002</v>
      </c>
      <c r="GW133">
        <v>49.870199999999997</v>
      </c>
      <c r="GX133">
        <v>41.578499999999998</v>
      </c>
      <c r="GY133">
        <v>1</v>
      </c>
      <c r="GZ133">
        <v>0.66512199999999999</v>
      </c>
      <c r="HA133">
        <v>1.7148699999999999</v>
      </c>
      <c r="HB133">
        <v>20.1998</v>
      </c>
      <c r="HC133">
        <v>5.21265</v>
      </c>
      <c r="HD133">
        <v>11.974</v>
      </c>
      <c r="HE133">
        <v>4.9906499999999996</v>
      </c>
      <c r="HF133">
        <v>3.2925</v>
      </c>
      <c r="HG133">
        <v>8355.1</v>
      </c>
      <c r="HH133">
        <v>9999</v>
      </c>
      <c r="HI133">
        <v>9999</v>
      </c>
      <c r="HJ133">
        <v>970.7</v>
      </c>
      <c r="HK133">
        <v>4.9712800000000001</v>
      </c>
      <c r="HL133">
        <v>1.87409</v>
      </c>
      <c r="HM133">
        <v>1.87042</v>
      </c>
      <c r="HN133">
        <v>1.87</v>
      </c>
      <c r="HO133">
        <v>1.87469</v>
      </c>
      <c r="HP133">
        <v>1.8713599999999999</v>
      </c>
      <c r="HQ133">
        <v>1.8669</v>
      </c>
      <c r="HR133">
        <v>1.8778999999999999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-2.2639999999999998</v>
      </c>
      <c r="IG133">
        <v>0.58479999999999999</v>
      </c>
      <c r="IH133">
        <v>-1.4143203888967211</v>
      </c>
      <c r="II133">
        <v>1.7196870422270779E-5</v>
      </c>
      <c r="IJ133">
        <v>-2.1741833173098589E-6</v>
      </c>
      <c r="IK133">
        <v>9.0595066644434051E-10</v>
      </c>
      <c r="IL133">
        <v>-5.0132855213330413E-2</v>
      </c>
      <c r="IM133">
        <v>-1.2435942757381079E-3</v>
      </c>
      <c r="IN133">
        <v>8.3241555849602686E-4</v>
      </c>
      <c r="IO133">
        <v>-6.8006265696850886E-6</v>
      </c>
      <c r="IP133">
        <v>17</v>
      </c>
      <c r="IQ133">
        <v>2050</v>
      </c>
      <c r="IR133">
        <v>3</v>
      </c>
      <c r="IS133">
        <v>34</v>
      </c>
      <c r="IT133">
        <v>183.1</v>
      </c>
      <c r="IU133">
        <v>183.1</v>
      </c>
      <c r="IV133">
        <v>1.7639199999999999</v>
      </c>
      <c r="IW133">
        <v>2.5524900000000001</v>
      </c>
      <c r="IX133">
        <v>1.49902</v>
      </c>
      <c r="IY133">
        <v>2.2949199999999998</v>
      </c>
      <c r="IZ133">
        <v>1.69678</v>
      </c>
      <c r="JA133">
        <v>2.2522000000000002</v>
      </c>
      <c r="JB133">
        <v>42.430399999999999</v>
      </c>
      <c r="JC133">
        <v>13.738</v>
      </c>
      <c r="JD133">
        <v>18</v>
      </c>
      <c r="JE133">
        <v>688.95399999999995</v>
      </c>
      <c r="JF133">
        <v>296.92</v>
      </c>
      <c r="JG133">
        <v>30.001200000000001</v>
      </c>
      <c r="JH133">
        <v>35.965499999999999</v>
      </c>
      <c r="JI133">
        <v>29.9998</v>
      </c>
      <c r="JJ133">
        <v>35.807400000000001</v>
      </c>
      <c r="JK133">
        <v>35.799500000000002</v>
      </c>
      <c r="JL133">
        <v>35.375</v>
      </c>
      <c r="JM133">
        <v>29.428699999999999</v>
      </c>
      <c r="JN133">
        <v>84.525599999999997</v>
      </c>
      <c r="JO133">
        <v>30</v>
      </c>
      <c r="JP133">
        <v>789.58</v>
      </c>
      <c r="JQ133">
        <v>32.335599999999999</v>
      </c>
      <c r="JR133">
        <v>98.317300000000003</v>
      </c>
      <c r="JS133">
        <v>98.2256</v>
      </c>
    </row>
    <row r="134" spans="1:279" x14ac:dyDescent="0.2">
      <c r="A134">
        <v>119</v>
      </c>
      <c r="B134">
        <v>1658327081</v>
      </c>
      <c r="C134">
        <v>471.5</v>
      </c>
      <c r="D134" t="s">
        <v>657</v>
      </c>
      <c r="E134" t="s">
        <v>658</v>
      </c>
      <c r="F134">
        <v>4</v>
      </c>
      <c r="G134">
        <v>1658327078.6875</v>
      </c>
      <c r="H134">
        <f t="shared" si="50"/>
        <v>1.8823363590819604E-3</v>
      </c>
      <c r="I134">
        <f t="shared" si="51"/>
        <v>1.8823363590819604</v>
      </c>
      <c r="J134">
        <f t="shared" si="52"/>
        <v>9.740622743803689</v>
      </c>
      <c r="K134">
        <f t="shared" si="53"/>
        <v>763.62587500000006</v>
      </c>
      <c r="L134">
        <f t="shared" si="54"/>
        <v>586.35828556557522</v>
      </c>
      <c r="M134">
        <f t="shared" si="55"/>
        <v>59.351712661786152</v>
      </c>
      <c r="N134">
        <f t="shared" si="56"/>
        <v>77.294897385800496</v>
      </c>
      <c r="O134">
        <f t="shared" si="57"/>
        <v>0.10110745308126633</v>
      </c>
      <c r="P134">
        <f t="shared" si="58"/>
        <v>2.7727855905923953</v>
      </c>
      <c r="Q134">
        <f t="shared" si="59"/>
        <v>9.9103035631724956E-2</v>
      </c>
      <c r="R134">
        <f t="shared" si="60"/>
        <v>6.2116176531444467E-2</v>
      </c>
      <c r="S134">
        <f t="shared" si="61"/>
        <v>194.4287936125389</v>
      </c>
      <c r="T134">
        <f t="shared" si="62"/>
        <v>34.564069832229485</v>
      </c>
      <c r="U134">
        <f t="shared" si="63"/>
        <v>33.799712499999998</v>
      </c>
      <c r="V134">
        <f t="shared" si="64"/>
        <v>5.2836067268247238</v>
      </c>
      <c r="W134">
        <f t="shared" si="65"/>
        <v>64.904106796448346</v>
      </c>
      <c r="X134">
        <f t="shared" si="66"/>
        <v>3.4439284721441892</v>
      </c>
      <c r="Y134">
        <f t="shared" si="67"/>
        <v>5.3061795965315497</v>
      </c>
      <c r="Z134">
        <f t="shared" si="68"/>
        <v>1.8396782546805346</v>
      </c>
      <c r="AA134">
        <f t="shared" si="69"/>
        <v>-83.011033435514449</v>
      </c>
      <c r="AB134">
        <f t="shared" si="70"/>
        <v>11.411419339417973</v>
      </c>
      <c r="AC134">
        <f t="shared" si="71"/>
        <v>0.95030172279436298</v>
      </c>
      <c r="AD134">
        <f t="shared" si="72"/>
        <v>123.77948123923679</v>
      </c>
      <c r="AE134">
        <f t="shared" si="73"/>
        <v>19.331086802871013</v>
      </c>
      <c r="AF134">
        <f t="shared" si="74"/>
        <v>1.883854976408641</v>
      </c>
      <c r="AG134">
        <f t="shared" si="75"/>
        <v>9.740622743803689</v>
      </c>
      <c r="AH134">
        <v>809.68720198024346</v>
      </c>
      <c r="AI134">
        <v>793.65478787878749</v>
      </c>
      <c r="AJ134">
        <v>1.7271234363901271</v>
      </c>
      <c r="AK134">
        <v>64.097961057381042</v>
      </c>
      <c r="AL134">
        <f t="shared" si="76"/>
        <v>1.8823363590819604</v>
      </c>
      <c r="AM134">
        <v>32.344465382490426</v>
      </c>
      <c r="AN134">
        <v>34.022586060606038</v>
      </c>
      <c r="AO134">
        <v>-6.7569940468577069E-5</v>
      </c>
      <c r="AP134">
        <v>90.36402905694564</v>
      </c>
      <c r="AQ134">
        <v>18</v>
      </c>
      <c r="AR134">
        <v>3</v>
      </c>
      <c r="AS134">
        <f t="shared" si="77"/>
        <v>1</v>
      </c>
      <c r="AT134">
        <f t="shared" si="78"/>
        <v>0</v>
      </c>
      <c r="AU134">
        <f t="shared" si="79"/>
        <v>47342.919166895954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1009.5203997992429</v>
      </c>
      <c r="BI134">
        <f t="shared" si="83"/>
        <v>9.740622743803689</v>
      </c>
      <c r="BJ134" t="e">
        <f t="shared" si="84"/>
        <v>#DIV/0!</v>
      </c>
      <c r="BK134">
        <f t="shared" si="85"/>
        <v>9.6487626656586098E-3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253</v>
      </c>
      <c r="CG134">
        <v>1000</v>
      </c>
      <c r="CH134" t="s">
        <v>414</v>
      </c>
      <c r="CI134">
        <v>1110.1500000000001</v>
      </c>
      <c r="CJ134">
        <v>1175.8634999999999</v>
      </c>
      <c r="CK134">
        <v>1152.67</v>
      </c>
      <c r="CL134">
        <v>1.3005735999999999E-4</v>
      </c>
      <c r="CM134">
        <v>6.5004835999999994E-4</v>
      </c>
      <c r="CN134">
        <v>4.7597999359999997E-2</v>
      </c>
      <c r="CO134">
        <v>5.5000000000000003E-4</v>
      </c>
      <c r="CP134">
        <f t="shared" si="96"/>
        <v>1200.0174999999999</v>
      </c>
      <c r="CQ134">
        <f t="shared" si="97"/>
        <v>1009.5203997992429</v>
      </c>
      <c r="CR134">
        <f t="shared" si="98"/>
        <v>0.84125473153453423</v>
      </c>
      <c r="CS134">
        <f t="shared" si="99"/>
        <v>0.16202163186165111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1658327078.6875</v>
      </c>
      <c r="CZ134">
        <v>763.62587500000006</v>
      </c>
      <c r="DA134">
        <v>782.79012499999999</v>
      </c>
      <c r="DB134">
        <v>34.023887500000001</v>
      </c>
      <c r="DC134">
        <v>32.344787500000002</v>
      </c>
      <c r="DD134">
        <v>765.89550000000008</v>
      </c>
      <c r="DE134">
        <v>33.4391125</v>
      </c>
      <c r="DF134">
        <v>650.26224999999999</v>
      </c>
      <c r="DG134">
        <v>101.121</v>
      </c>
      <c r="DH134">
        <v>9.9898762499999988E-2</v>
      </c>
      <c r="DI134">
        <v>33.876049999999999</v>
      </c>
      <c r="DJ134">
        <v>999.9</v>
      </c>
      <c r="DK134">
        <v>33.799712499999998</v>
      </c>
      <c r="DL134">
        <v>0</v>
      </c>
      <c r="DM134">
        <v>0</v>
      </c>
      <c r="DN134">
        <v>9030.7837499999987</v>
      </c>
      <c r="DO134">
        <v>0</v>
      </c>
      <c r="DP134">
        <v>1845.3812499999999</v>
      </c>
      <c r="DQ134">
        <v>-19.164149999999999</v>
      </c>
      <c r="DR134">
        <v>790.52262500000006</v>
      </c>
      <c r="DS134">
        <v>808.95575000000008</v>
      </c>
      <c r="DT134">
        <v>1.67909625</v>
      </c>
      <c r="DU134">
        <v>782.79012499999999</v>
      </c>
      <c r="DV134">
        <v>32.344787500000002</v>
      </c>
      <c r="DW134">
        <v>3.4405412499999999</v>
      </c>
      <c r="DX134">
        <v>3.2707475000000001</v>
      </c>
      <c r="DY134">
        <v>26.329162499999999</v>
      </c>
      <c r="DZ134">
        <v>25.474499999999999</v>
      </c>
      <c r="EA134">
        <v>1200.0174999999999</v>
      </c>
      <c r="EB134">
        <v>0.95800300000000005</v>
      </c>
      <c r="EC134">
        <v>4.19975E-2</v>
      </c>
      <c r="ED134">
        <v>0</v>
      </c>
      <c r="EE134">
        <v>624.58999999999992</v>
      </c>
      <c r="EF134">
        <v>5.0001600000000002</v>
      </c>
      <c r="EG134">
        <v>9030.3562500000007</v>
      </c>
      <c r="EH134">
        <v>9515.3125</v>
      </c>
      <c r="EI134">
        <v>48.25</v>
      </c>
      <c r="EJ134">
        <v>50.960624999999993</v>
      </c>
      <c r="EK134">
        <v>49.460624999999993</v>
      </c>
      <c r="EL134">
        <v>49.405999999999999</v>
      </c>
      <c r="EM134">
        <v>49.936999999999998</v>
      </c>
      <c r="EN134">
        <v>1144.8275000000001</v>
      </c>
      <c r="EO134">
        <v>50.19</v>
      </c>
      <c r="EP134">
        <v>0</v>
      </c>
      <c r="EQ134">
        <v>769592.40000009537</v>
      </c>
      <c r="ER134">
        <v>0</v>
      </c>
      <c r="ES134">
        <v>624.01868000000002</v>
      </c>
      <c r="ET134">
        <v>7.0742307629037677</v>
      </c>
      <c r="EU134">
        <v>64.254615427271318</v>
      </c>
      <c r="EV134">
        <v>9025.0416000000005</v>
      </c>
      <c r="EW134">
        <v>15</v>
      </c>
      <c r="EX134">
        <v>1658316094</v>
      </c>
      <c r="EY134" t="s">
        <v>416</v>
      </c>
      <c r="EZ134">
        <v>1658316090.5</v>
      </c>
      <c r="FA134">
        <v>1658316094</v>
      </c>
      <c r="FB134">
        <v>11</v>
      </c>
      <c r="FC134">
        <v>-0.13300000000000001</v>
      </c>
      <c r="FD134">
        <v>0.107</v>
      </c>
      <c r="FE134">
        <v>-1.72</v>
      </c>
      <c r="FF134">
        <v>0.44</v>
      </c>
      <c r="FG134">
        <v>415</v>
      </c>
      <c r="FH134">
        <v>29</v>
      </c>
      <c r="FI134">
        <v>0.15</v>
      </c>
      <c r="FJ134">
        <v>0.28000000000000003</v>
      </c>
      <c r="FK134">
        <v>-19.035354999999999</v>
      </c>
      <c r="FL134">
        <v>-0.79758123827389904</v>
      </c>
      <c r="FM134">
        <v>9.9557415469667371E-2</v>
      </c>
      <c r="FN134">
        <v>0</v>
      </c>
      <c r="FO134">
        <v>623.57917647058821</v>
      </c>
      <c r="FP134">
        <v>6.8913980071966314</v>
      </c>
      <c r="FQ134">
        <v>0.70879211548646781</v>
      </c>
      <c r="FR134">
        <v>0</v>
      </c>
      <c r="FS134">
        <v>1.6806410000000001</v>
      </c>
      <c r="FT134">
        <v>-4.7339212007504627E-2</v>
      </c>
      <c r="FU134">
        <v>7.6956360360921549E-3</v>
      </c>
      <c r="FV134">
        <v>1</v>
      </c>
      <c r="FW134">
        <v>1</v>
      </c>
      <c r="FX134">
        <v>3</v>
      </c>
      <c r="FY134" t="s">
        <v>436</v>
      </c>
      <c r="FZ134">
        <v>3.3691499999999999</v>
      </c>
      <c r="GA134">
        <v>2.8938199999999998</v>
      </c>
      <c r="GB134">
        <v>0.15192700000000001</v>
      </c>
      <c r="GC134">
        <v>0.15637300000000001</v>
      </c>
      <c r="GD134">
        <v>0.14000699999999999</v>
      </c>
      <c r="GE134">
        <v>0.13838800000000001</v>
      </c>
      <c r="GF134">
        <v>29267.3</v>
      </c>
      <c r="GG134">
        <v>25322</v>
      </c>
      <c r="GH134">
        <v>30850.7</v>
      </c>
      <c r="GI134">
        <v>27981.5</v>
      </c>
      <c r="GJ134">
        <v>34956.6</v>
      </c>
      <c r="GK134">
        <v>34017.300000000003</v>
      </c>
      <c r="GL134">
        <v>40215.599999999999</v>
      </c>
      <c r="GM134">
        <v>39001.5</v>
      </c>
      <c r="GN134">
        <v>2.2970000000000002</v>
      </c>
      <c r="GO134">
        <v>1.5878000000000001</v>
      </c>
      <c r="GP134">
        <v>0</v>
      </c>
      <c r="GQ134">
        <v>5.25266E-2</v>
      </c>
      <c r="GR134">
        <v>999.9</v>
      </c>
      <c r="GS134">
        <v>32.967500000000001</v>
      </c>
      <c r="GT134">
        <v>64.3</v>
      </c>
      <c r="GU134">
        <v>37.9</v>
      </c>
      <c r="GV134">
        <v>42.102800000000002</v>
      </c>
      <c r="GW134">
        <v>50.230200000000004</v>
      </c>
      <c r="GX134">
        <v>41.414299999999997</v>
      </c>
      <c r="GY134">
        <v>1</v>
      </c>
      <c r="GZ134">
        <v>0.66480899999999998</v>
      </c>
      <c r="HA134">
        <v>1.71953</v>
      </c>
      <c r="HB134">
        <v>20.1998</v>
      </c>
      <c r="HC134">
        <v>5.2123499999999998</v>
      </c>
      <c r="HD134">
        <v>11.974</v>
      </c>
      <c r="HE134">
        <v>4.9905499999999998</v>
      </c>
      <c r="HF134">
        <v>3.2924799999999999</v>
      </c>
      <c r="HG134">
        <v>8355.1</v>
      </c>
      <c r="HH134">
        <v>9999</v>
      </c>
      <c r="HI134">
        <v>9999</v>
      </c>
      <c r="HJ134">
        <v>970.7</v>
      </c>
      <c r="HK134">
        <v>4.9713700000000003</v>
      </c>
      <c r="HL134">
        <v>1.8741099999999999</v>
      </c>
      <c r="HM134">
        <v>1.87042</v>
      </c>
      <c r="HN134">
        <v>1.87002</v>
      </c>
      <c r="HO134">
        <v>1.87469</v>
      </c>
      <c r="HP134">
        <v>1.87134</v>
      </c>
      <c r="HQ134">
        <v>1.8669</v>
      </c>
      <c r="HR134">
        <v>1.8778999999999999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-2.2759999999999998</v>
      </c>
      <c r="IG134">
        <v>0.5847</v>
      </c>
      <c r="IH134">
        <v>-1.4143203888967211</v>
      </c>
      <c r="II134">
        <v>1.7196870422270779E-5</v>
      </c>
      <c r="IJ134">
        <v>-2.1741833173098589E-6</v>
      </c>
      <c r="IK134">
        <v>9.0595066644434051E-10</v>
      </c>
      <c r="IL134">
        <v>-5.0132855213330413E-2</v>
      </c>
      <c r="IM134">
        <v>-1.2435942757381079E-3</v>
      </c>
      <c r="IN134">
        <v>8.3241555849602686E-4</v>
      </c>
      <c r="IO134">
        <v>-6.8006265696850886E-6</v>
      </c>
      <c r="IP134">
        <v>17</v>
      </c>
      <c r="IQ134">
        <v>2050</v>
      </c>
      <c r="IR134">
        <v>3</v>
      </c>
      <c r="IS134">
        <v>34</v>
      </c>
      <c r="IT134">
        <v>183.2</v>
      </c>
      <c r="IU134">
        <v>183.1</v>
      </c>
      <c r="IV134">
        <v>1.7761199999999999</v>
      </c>
      <c r="IW134">
        <v>2.5573700000000001</v>
      </c>
      <c r="IX134">
        <v>1.49902</v>
      </c>
      <c r="IY134">
        <v>2.2949199999999998</v>
      </c>
      <c r="IZ134">
        <v>1.69678</v>
      </c>
      <c r="JA134">
        <v>2.2656200000000002</v>
      </c>
      <c r="JB134">
        <v>42.457099999999997</v>
      </c>
      <c r="JC134">
        <v>13.720499999999999</v>
      </c>
      <c r="JD134">
        <v>18</v>
      </c>
      <c r="JE134">
        <v>688.76599999999996</v>
      </c>
      <c r="JF134">
        <v>296.99200000000002</v>
      </c>
      <c r="JG134">
        <v>30.001300000000001</v>
      </c>
      <c r="JH134">
        <v>35.960599999999999</v>
      </c>
      <c r="JI134">
        <v>29.999700000000001</v>
      </c>
      <c r="JJ134">
        <v>35.8033</v>
      </c>
      <c r="JK134">
        <v>35.796199999999999</v>
      </c>
      <c r="JL134">
        <v>35.620899999999999</v>
      </c>
      <c r="JM134">
        <v>29.428699999999999</v>
      </c>
      <c r="JN134">
        <v>84.525599999999997</v>
      </c>
      <c r="JO134">
        <v>30</v>
      </c>
      <c r="JP134">
        <v>796.25900000000001</v>
      </c>
      <c r="JQ134">
        <v>32.335599999999999</v>
      </c>
      <c r="JR134">
        <v>98.316500000000005</v>
      </c>
      <c r="JS134">
        <v>98.224500000000006</v>
      </c>
    </row>
    <row r="135" spans="1:279" x14ac:dyDescent="0.2">
      <c r="A135">
        <v>120</v>
      </c>
      <c r="B135">
        <v>1658327085</v>
      </c>
      <c r="C135">
        <v>475.5</v>
      </c>
      <c r="D135" t="s">
        <v>659</v>
      </c>
      <c r="E135" t="s">
        <v>660</v>
      </c>
      <c r="F135">
        <v>4</v>
      </c>
      <c r="G135">
        <v>1658327083</v>
      </c>
      <c r="H135">
        <f t="shared" si="50"/>
        <v>1.8782835501457665E-3</v>
      </c>
      <c r="I135">
        <f t="shared" si="51"/>
        <v>1.8782835501457664</v>
      </c>
      <c r="J135">
        <f t="shared" si="52"/>
        <v>9.7344045867787656</v>
      </c>
      <c r="K135">
        <f t="shared" si="53"/>
        <v>770.81971428571433</v>
      </c>
      <c r="L135">
        <f t="shared" si="54"/>
        <v>592.16641786687956</v>
      </c>
      <c r="M135">
        <f t="shared" si="55"/>
        <v>59.939227799296901</v>
      </c>
      <c r="N135">
        <f t="shared" si="56"/>
        <v>78.022557599925875</v>
      </c>
      <c r="O135">
        <f t="shared" si="57"/>
        <v>0.1003471236834898</v>
      </c>
      <c r="P135">
        <f t="shared" si="58"/>
        <v>2.7612761518418738</v>
      </c>
      <c r="Q135">
        <f t="shared" si="59"/>
        <v>9.8364366506286785E-2</v>
      </c>
      <c r="R135">
        <f t="shared" si="60"/>
        <v>6.1652608841350535E-2</v>
      </c>
      <c r="S135">
        <f t="shared" si="61"/>
        <v>194.41551261251209</v>
      </c>
      <c r="T135">
        <f t="shared" si="62"/>
        <v>34.574031390319675</v>
      </c>
      <c r="U135">
        <f t="shared" si="63"/>
        <v>33.832228571428573</v>
      </c>
      <c r="V135">
        <f t="shared" si="64"/>
        <v>5.2932114430849779</v>
      </c>
      <c r="W135">
        <f t="shared" si="65"/>
        <v>64.8791128957441</v>
      </c>
      <c r="X135">
        <f t="shared" si="66"/>
        <v>3.4438119370860227</v>
      </c>
      <c r="Y135">
        <f t="shared" si="67"/>
        <v>5.3080441198694741</v>
      </c>
      <c r="Z135">
        <f t="shared" si="68"/>
        <v>1.8493995059989552</v>
      </c>
      <c r="AA135">
        <f t="shared" si="69"/>
        <v>-82.832304561428302</v>
      </c>
      <c r="AB135">
        <f t="shared" si="70"/>
        <v>7.4603092428934517</v>
      </c>
      <c r="AC135">
        <f t="shared" si="71"/>
        <v>0.6239754692881978</v>
      </c>
      <c r="AD135">
        <f t="shared" si="72"/>
        <v>119.66749276326544</v>
      </c>
      <c r="AE135">
        <f t="shared" si="73"/>
        <v>19.254829298134123</v>
      </c>
      <c r="AF135">
        <f t="shared" si="74"/>
        <v>1.8780704509327413</v>
      </c>
      <c r="AG135">
        <f t="shared" si="75"/>
        <v>9.7344045867787656</v>
      </c>
      <c r="AH135">
        <v>816.52341764078051</v>
      </c>
      <c r="AI135">
        <v>800.54036363636317</v>
      </c>
      <c r="AJ135">
        <v>1.7162248111057941</v>
      </c>
      <c r="AK135">
        <v>64.097961057381042</v>
      </c>
      <c r="AL135">
        <f t="shared" si="76"/>
        <v>1.8782835501457664</v>
      </c>
      <c r="AM135">
        <v>32.348210978437073</v>
      </c>
      <c r="AN135">
        <v>34.021941212121213</v>
      </c>
      <c r="AO135">
        <v>6.0473260240147373E-5</v>
      </c>
      <c r="AP135">
        <v>90.36402905694564</v>
      </c>
      <c r="AQ135">
        <v>18</v>
      </c>
      <c r="AR135">
        <v>3</v>
      </c>
      <c r="AS135">
        <f t="shared" si="77"/>
        <v>1</v>
      </c>
      <c r="AT135">
        <f t="shared" si="78"/>
        <v>0</v>
      </c>
      <c r="AU135">
        <f t="shared" si="79"/>
        <v>47026.27695207177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1009.4504997992292</v>
      </c>
      <c r="BI135">
        <f t="shared" si="83"/>
        <v>9.7344045867787656</v>
      </c>
      <c r="BJ135" t="e">
        <f t="shared" si="84"/>
        <v>#DIV/0!</v>
      </c>
      <c r="BK135">
        <f t="shared" si="85"/>
        <v>9.6432708574762729E-3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253</v>
      </c>
      <c r="CG135">
        <v>1000</v>
      </c>
      <c r="CH135" t="s">
        <v>414</v>
      </c>
      <c r="CI135">
        <v>1110.1500000000001</v>
      </c>
      <c r="CJ135">
        <v>1175.8634999999999</v>
      </c>
      <c r="CK135">
        <v>1152.67</v>
      </c>
      <c r="CL135">
        <v>1.3005735999999999E-4</v>
      </c>
      <c r="CM135">
        <v>6.5004835999999994E-4</v>
      </c>
      <c r="CN135">
        <v>4.7597999359999997E-2</v>
      </c>
      <c r="CO135">
        <v>5.5000000000000003E-4</v>
      </c>
      <c r="CP135">
        <f t="shared" si="96"/>
        <v>1199.934285714286</v>
      </c>
      <c r="CQ135">
        <f t="shared" si="97"/>
        <v>1009.4504997992292</v>
      </c>
      <c r="CR135">
        <f t="shared" si="98"/>
        <v>0.84125481854894468</v>
      </c>
      <c r="CS135">
        <f t="shared" si="99"/>
        <v>0.16202179979946332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1658327083</v>
      </c>
      <c r="CZ135">
        <v>770.81971428571433</v>
      </c>
      <c r="DA135">
        <v>789.92114285714285</v>
      </c>
      <c r="DB135">
        <v>34.022957142857138</v>
      </c>
      <c r="DC135">
        <v>32.349085714285707</v>
      </c>
      <c r="DD135">
        <v>773.10157142857145</v>
      </c>
      <c r="DE135">
        <v>33.438200000000002</v>
      </c>
      <c r="DF135">
        <v>650.29114285714275</v>
      </c>
      <c r="DG135">
        <v>101.12</v>
      </c>
      <c r="DH135">
        <v>0.10024145714285709</v>
      </c>
      <c r="DI135">
        <v>33.882342857142859</v>
      </c>
      <c r="DJ135">
        <v>999.89999999999986</v>
      </c>
      <c r="DK135">
        <v>33.832228571428573</v>
      </c>
      <c r="DL135">
        <v>0</v>
      </c>
      <c r="DM135">
        <v>0</v>
      </c>
      <c r="DN135">
        <v>8969.732857142857</v>
      </c>
      <c r="DO135">
        <v>0</v>
      </c>
      <c r="DP135">
        <v>1845.4014285714291</v>
      </c>
      <c r="DQ135">
        <v>-19.101471428571429</v>
      </c>
      <c r="DR135">
        <v>797.96914285714286</v>
      </c>
      <c r="DS135">
        <v>816.32871428571434</v>
      </c>
      <c r="DT135">
        <v>1.6738714285714289</v>
      </c>
      <c r="DU135">
        <v>789.92114285714285</v>
      </c>
      <c r="DV135">
        <v>32.349085714285707</v>
      </c>
      <c r="DW135">
        <v>3.4403985714285712</v>
      </c>
      <c r="DX135">
        <v>3.271137142857143</v>
      </c>
      <c r="DY135">
        <v>26.328428571428582</v>
      </c>
      <c r="DZ135">
        <v>25.476514285714281</v>
      </c>
      <c r="EA135">
        <v>1199.934285714286</v>
      </c>
      <c r="EB135">
        <v>0.95799985714285707</v>
      </c>
      <c r="EC135">
        <v>4.2000557142857151E-2</v>
      </c>
      <c r="ED135">
        <v>0</v>
      </c>
      <c r="EE135">
        <v>624.81914285714288</v>
      </c>
      <c r="EF135">
        <v>5.0001600000000002</v>
      </c>
      <c r="EG135">
        <v>9035.35</v>
      </c>
      <c r="EH135">
        <v>9514.6442857142865</v>
      </c>
      <c r="EI135">
        <v>48.267714285714291</v>
      </c>
      <c r="EJ135">
        <v>50.963999999999999</v>
      </c>
      <c r="EK135">
        <v>49.446000000000012</v>
      </c>
      <c r="EL135">
        <v>49.383428571428567</v>
      </c>
      <c r="EM135">
        <v>49.928142857142859</v>
      </c>
      <c r="EN135">
        <v>1144.744285714286</v>
      </c>
      <c r="EO135">
        <v>50.19</v>
      </c>
      <c r="EP135">
        <v>0</v>
      </c>
      <c r="EQ135">
        <v>769596.60000014305</v>
      </c>
      <c r="ER135">
        <v>0</v>
      </c>
      <c r="ES135">
        <v>624.37142307692307</v>
      </c>
      <c r="ET135">
        <v>6.0075555535472249</v>
      </c>
      <c r="EU135">
        <v>69.17504275319483</v>
      </c>
      <c r="EV135">
        <v>9029.2780769230776</v>
      </c>
      <c r="EW135">
        <v>15</v>
      </c>
      <c r="EX135">
        <v>1658316094</v>
      </c>
      <c r="EY135" t="s">
        <v>416</v>
      </c>
      <c r="EZ135">
        <v>1658316090.5</v>
      </c>
      <c r="FA135">
        <v>1658316094</v>
      </c>
      <c r="FB135">
        <v>11</v>
      </c>
      <c r="FC135">
        <v>-0.13300000000000001</v>
      </c>
      <c r="FD135">
        <v>0.107</v>
      </c>
      <c r="FE135">
        <v>-1.72</v>
      </c>
      <c r="FF135">
        <v>0.44</v>
      </c>
      <c r="FG135">
        <v>415</v>
      </c>
      <c r="FH135">
        <v>29</v>
      </c>
      <c r="FI135">
        <v>0.15</v>
      </c>
      <c r="FJ135">
        <v>0.28000000000000003</v>
      </c>
      <c r="FK135">
        <v>-19.069105</v>
      </c>
      <c r="FL135">
        <v>-0.5663392120074785</v>
      </c>
      <c r="FM135">
        <v>8.3597084129771002E-2</v>
      </c>
      <c r="FN135">
        <v>0</v>
      </c>
      <c r="FO135">
        <v>623.99323529411765</v>
      </c>
      <c r="FP135">
        <v>6.2323911395711704</v>
      </c>
      <c r="FQ135">
        <v>0.64214223542687621</v>
      </c>
      <c r="FR135">
        <v>0</v>
      </c>
      <c r="FS135">
        <v>1.6771374999999999</v>
      </c>
      <c r="FT135">
        <v>-7.3783114446548653E-3</v>
      </c>
      <c r="FU135">
        <v>4.2898669851173851E-3</v>
      </c>
      <c r="FV135">
        <v>1</v>
      </c>
      <c r="FW135">
        <v>1</v>
      </c>
      <c r="FX135">
        <v>3</v>
      </c>
      <c r="FY135" t="s">
        <v>436</v>
      </c>
      <c r="FZ135">
        <v>3.3693</v>
      </c>
      <c r="GA135">
        <v>2.8937200000000001</v>
      </c>
      <c r="GB135">
        <v>0.15282000000000001</v>
      </c>
      <c r="GC135">
        <v>0.157253</v>
      </c>
      <c r="GD135">
        <v>0.14000399999999999</v>
      </c>
      <c r="GE135">
        <v>0.138405</v>
      </c>
      <c r="GF135">
        <v>29236.2</v>
      </c>
      <c r="GG135">
        <v>25294.6</v>
      </c>
      <c r="GH135">
        <v>30850.5</v>
      </c>
      <c r="GI135">
        <v>27980.5</v>
      </c>
      <c r="GJ135">
        <v>34956.5</v>
      </c>
      <c r="GK135">
        <v>34015.800000000003</v>
      </c>
      <c r="GL135">
        <v>40215.4</v>
      </c>
      <c r="GM135">
        <v>39000.5</v>
      </c>
      <c r="GN135">
        <v>2.2971499999999998</v>
      </c>
      <c r="GO135">
        <v>1.58795</v>
      </c>
      <c r="GP135">
        <v>0</v>
      </c>
      <c r="GQ135">
        <v>5.4061400000000003E-2</v>
      </c>
      <c r="GR135">
        <v>999.9</v>
      </c>
      <c r="GS135">
        <v>32.970399999999998</v>
      </c>
      <c r="GT135">
        <v>64.3</v>
      </c>
      <c r="GU135">
        <v>37.9</v>
      </c>
      <c r="GV135">
        <v>42.097900000000003</v>
      </c>
      <c r="GW135">
        <v>50.410200000000003</v>
      </c>
      <c r="GX135">
        <v>40.993600000000001</v>
      </c>
      <c r="GY135">
        <v>1</v>
      </c>
      <c r="GZ135">
        <v>0.66461099999999995</v>
      </c>
      <c r="HA135">
        <v>1.71791</v>
      </c>
      <c r="HB135">
        <v>20.1998</v>
      </c>
      <c r="HC135">
        <v>5.2117500000000003</v>
      </c>
      <c r="HD135">
        <v>11.974</v>
      </c>
      <c r="HE135">
        <v>4.9901999999999997</v>
      </c>
      <c r="HF135">
        <v>3.2924799999999999</v>
      </c>
      <c r="HG135">
        <v>8355.1</v>
      </c>
      <c r="HH135">
        <v>9999</v>
      </c>
      <c r="HI135">
        <v>9999</v>
      </c>
      <c r="HJ135">
        <v>970.7</v>
      </c>
      <c r="HK135">
        <v>4.9713099999999999</v>
      </c>
      <c r="HL135">
        <v>1.8741000000000001</v>
      </c>
      <c r="HM135">
        <v>1.87042</v>
      </c>
      <c r="HN135">
        <v>1.8700399999999999</v>
      </c>
      <c r="HO135">
        <v>1.87469</v>
      </c>
      <c r="HP135">
        <v>1.8713500000000001</v>
      </c>
      <c r="HQ135">
        <v>1.8669</v>
      </c>
      <c r="HR135">
        <v>1.8778900000000001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-2.2869999999999999</v>
      </c>
      <c r="IG135">
        <v>0.5847</v>
      </c>
      <c r="IH135">
        <v>-1.4143203888967211</v>
      </c>
      <c r="II135">
        <v>1.7196870422270779E-5</v>
      </c>
      <c r="IJ135">
        <v>-2.1741833173098589E-6</v>
      </c>
      <c r="IK135">
        <v>9.0595066644434051E-10</v>
      </c>
      <c r="IL135">
        <v>-5.0132855213330413E-2</v>
      </c>
      <c r="IM135">
        <v>-1.2435942757381079E-3</v>
      </c>
      <c r="IN135">
        <v>8.3241555849602686E-4</v>
      </c>
      <c r="IO135">
        <v>-6.8006265696850886E-6</v>
      </c>
      <c r="IP135">
        <v>17</v>
      </c>
      <c r="IQ135">
        <v>2050</v>
      </c>
      <c r="IR135">
        <v>3</v>
      </c>
      <c r="IS135">
        <v>34</v>
      </c>
      <c r="IT135">
        <v>183.2</v>
      </c>
      <c r="IU135">
        <v>183.2</v>
      </c>
      <c r="IV135">
        <v>1.78833</v>
      </c>
      <c r="IW135">
        <v>2.5512700000000001</v>
      </c>
      <c r="IX135">
        <v>1.49902</v>
      </c>
      <c r="IY135">
        <v>2.2949199999999998</v>
      </c>
      <c r="IZ135">
        <v>1.69678</v>
      </c>
      <c r="JA135">
        <v>2.2997999999999998</v>
      </c>
      <c r="JB135">
        <v>42.457099999999997</v>
      </c>
      <c r="JC135">
        <v>13.7293</v>
      </c>
      <c r="JD135">
        <v>18</v>
      </c>
      <c r="JE135">
        <v>688.851</v>
      </c>
      <c r="JF135">
        <v>297.048</v>
      </c>
      <c r="JG135">
        <v>30.000299999999999</v>
      </c>
      <c r="JH135">
        <v>35.956899999999997</v>
      </c>
      <c r="JI135">
        <v>29.9999</v>
      </c>
      <c r="JJ135">
        <v>35.799999999999997</v>
      </c>
      <c r="JK135">
        <v>35.792000000000002</v>
      </c>
      <c r="JL135">
        <v>35.871000000000002</v>
      </c>
      <c r="JM135">
        <v>29.428699999999999</v>
      </c>
      <c r="JN135">
        <v>84.153499999999994</v>
      </c>
      <c r="JO135">
        <v>30</v>
      </c>
      <c r="JP135">
        <v>802.94299999999998</v>
      </c>
      <c r="JQ135">
        <v>32.335599999999999</v>
      </c>
      <c r="JR135">
        <v>98.316000000000003</v>
      </c>
      <c r="JS135">
        <v>98.221500000000006</v>
      </c>
    </row>
    <row r="136" spans="1:279" x14ac:dyDescent="0.2">
      <c r="A136">
        <v>121</v>
      </c>
      <c r="B136">
        <v>1658327089</v>
      </c>
      <c r="C136">
        <v>479.5</v>
      </c>
      <c r="D136" t="s">
        <v>661</v>
      </c>
      <c r="E136" t="s">
        <v>662</v>
      </c>
      <c r="F136">
        <v>4</v>
      </c>
      <c r="G136">
        <v>1658327086.6875</v>
      </c>
      <c r="H136">
        <f t="shared" si="50"/>
        <v>1.8762709190589899E-3</v>
      </c>
      <c r="I136">
        <f t="shared" si="51"/>
        <v>1.8762709190589899</v>
      </c>
      <c r="J136">
        <f t="shared" si="52"/>
        <v>9.7465710781164194</v>
      </c>
      <c r="K136">
        <f t="shared" si="53"/>
        <v>776.94662500000004</v>
      </c>
      <c r="L136">
        <f t="shared" si="54"/>
        <v>597.10078165157256</v>
      </c>
      <c r="M136">
        <f t="shared" si="55"/>
        <v>60.438958835551503</v>
      </c>
      <c r="N136">
        <f t="shared" si="56"/>
        <v>78.643080914935183</v>
      </c>
      <c r="O136">
        <f t="shared" si="57"/>
        <v>9.9859625903408078E-2</v>
      </c>
      <c r="P136">
        <f t="shared" si="58"/>
        <v>2.7702994428497756</v>
      </c>
      <c r="Q136">
        <f t="shared" si="59"/>
        <v>9.7902144780078762E-2</v>
      </c>
      <c r="R136">
        <f t="shared" si="60"/>
        <v>6.1361516440448197E-2</v>
      </c>
      <c r="S136">
        <f t="shared" si="61"/>
        <v>194.42819511253771</v>
      </c>
      <c r="T136">
        <f t="shared" si="62"/>
        <v>34.571986230513637</v>
      </c>
      <c r="U136">
        <f t="shared" si="63"/>
        <v>33.8547875</v>
      </c>
      <c r="V136">
        <f t="shared" si="64"/>
        <v>5.2998839003834473</v>
      </c>
      <c r="W136">
        <f t="shared" si="65"/>
        <v>64.881015910013772</v>
      </c>
      <c r="X136">
        <f t="shared" si="66"/>
        <v>3.4437989649128631</v>
      </c>
      <c r="Y136">
        <f t="shared" si="67"/>
        <v>5.3078684367230213</v>
      </c>
      <c r="Z136">
        <f t="shared" si="68"/>
        <v>1.8560849354705842</v>
      </c>
      <c r="AA136">
        <f t="shared" si="69"/>
        <v>-82.743547530501459</v>
      </c>
      <c r="AB136">
        <f t="shared" si="70"/>
        <v>4.0269136418145886</v>
      </c>
      <c r="AC136">
        <f t="shared" si="71"/>
        <v>0.3357474784488248</v>
      </c>
      <c r="AD136">
        <f t="shared" si="72"/>
        <v>116.04730870229967</v>
      </c>
      <c r="AE136">
        <f t="shared" si="73"/>
        <v>19.280519437635594</v>
      </c>
      <c r="AF136">
        <f t="shared" si="74"/>
        <v>1.8782909409152864</v>
      </c>
      <c r="AG136">
        <f t="shared" si="75"/>
        <v>9.7465710781164194</v>
      </c>
      <c r="AH136">
        <v>823.42927581199012</v>
      </c>
      <c r="AI136">
        <v>807.42555151515137</v>
      </c>
      <c r="AJ136">
        <v>1.718272040531273</v>
      </c>
      <c r="AK136">
        <v>64.097961057381042</v>
      </c>
      <c r="AL136">
        <f t="shared" si="76"/>
        <v>1.8762709190589899</v>
      </c>
      <c r="AM136">
        <v>32.351505341746908</v>
      </c>
      <c r="AN136">
        <v>34.023902424242422</v>
      </c>
      <c r="AO136">
        <v>-4.4888430823832556E-6</v>
      </c>
      <c r="AP136">
        <v>90.36402905694564</v>
      </c>
      <c r="AQ136">
        <v>18</v>
      </c>
      <c r="AR136">
        <v>3</v>
      </c>
      <c r="AS136">
        <f t="shared" si="77"/>
        <v>1</v>
      </c>
      <c r="AT136">
        <f t="shared" si="78"/>
        <v>0</v>
      </c>
      <c r="AU136">
        <f t="shared" si="79"/>
        <v>47273.793575997552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1009.5172497992423</v>
      </c>
      <c r="BI136">
        <f t="shared" si="83"/>
        <v>9.7465710781164194</v>
      </c>
      <c r="BJ136" t="e">
        <f t="shared" si="84"/>
        <v>#DIV/0!</v>
      </c>
      <c r="BK136">
        <f t="shared" si="85"/>
        <v>9.6546850289627763E-3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253</v>
      </c>
      <c r="CG136">
        <v>1000</v>
      </c>
      <c r="CH136" t="s">
        <v>414</v>
      </c>
      <c r="CI136">
        <v>1110.1500000000001</v>
      </c>
      <c r="CJ136">
        <v>1175.8634999999999</v>
      </c>
      <c r="CK136">
        <v>1152.67</v>
      </c>
      <c r="CL136">
        <v>1.3005735999999999E-4</v>
      </c>
      <c r="CM136">
        <v>6.5004835999999994E-4</v>
      </c>
      <c r="CN136">
        <v>4.7597999359999997E-2</v>
      </c>
      <c r="CO136">
        <v>5.5000000000000003E-4</v>
      </c>
      <c r="CP136">
        <f t="shared" si="96"/>
        <v>1200.0137500000001</v>
      </c>
      <c r="CQ136">
        <f t="shared" si="97"/>
        <v>1009.5172497992423</v>
      </c>
      <c r="CR136">
        <f t="shared" si="98"/>
        <v>0.84125473545552476</v>
      </c>
      <c r="CS136">
        <f t="shared" si="99"/>
        <v>0.16202163942916295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1658327086.6875</v>
      </c>
      <c r="CZ136">
        <v>776.94662500000004</v>
      </c>
      <c r="DA136">
        <v>796.08375000000001</v>
      </c>
      <c r="DB136">
        <v>34.022675</v>
      </c>
      <c r="DC136">
        <v>32.348500000000001</v>
      </c>
      <c r="DD136">
        <v>779.23924999999997</v>
      </c>
      <c r="DE136">
        <v>33.437950000000001</v>
      </c>
      <c r="DF136">
        <v>650.24974999999995</v>
      </c>
      <c r="DG136">
        <v>101.12075</v>
      </c>
      <c r="DH136">
        <v>9.9949575000000013E-2</v>
      </c>
      <c r="DI136">
        <v>33.881749999999997</v>
      </c>
      <c r="DJ136">
        <v>999.9</v>
      </c>
      <c r="DK136">
        <v>33.8547875</v>
      </c>
      <c r="DL136">
        <v>0</v>
      </c>
      <c r="DM136">
        <v>0</v>
      </c>
      <c r="DN136">
        <v>9017.5787500000006</v>
      </c>
      <c r="DO136">
        <v>0</v>
      </c>
      <c r="DP136">
        <v>1845.2725</v>
      </c>
      <c r="DQ136">
        <v>-19.136937499999998</v>
      </c>
      <c r="DR136">
        <v>804.311375</v>
      </c>
      <c r="DS136">
        <v>822.69675000000007</v>
      </c>
      <c r="DT136">
        <v>1.674185</v>
      </c>
      <c r="DU136">
        <v>796.08375000000001</v>
      </c>
      <c r="DV136">
        <v>32.348500000000001</v>
      </c>
      <c r="DW136">
        <v>3.4403987499999999</v>
      </c>
      <c r="DX136">
        <v>3.2711062499999999</v>
      </c>
      <c r="DY136">
        <v>26.32845</v>
      </c>
      <c r="DZ136">
        <v>25.476324999999999</v>
      </c>
      <c r="EA136">
        <v>1200.0137500000001</v>
      </c>
      <c r="EB136">
        <v>0.95800300000000005</v>
      </c>
      <c r="EC136">
        <v>4.19975E-2</v>
      </c>
      <c r="ED136">
        <v>0</v>
      </c>
      <c r="EE136">
        <v>625.20425</v>
      </c>
      <c r="EF136">
        <v>5.0001600000000002</v>
      </c>
      <c r="EG136">
        <v>9039.6949999999997</v>
      </c>
      <c r="EH136">
        <v>9515.2950000000001</v>
      </c>
      <c r="EI136">
        <v>48.234250000000003</v>
      </c>
      <c r="EJ136">
        <v>50.960624999999993</v>
      </c>
      <c r="EK136">
        <v>49.444875000000003</v>
      </c>
      <c r="EL136">
        <v>49.366999999999997</v>
      </c>
      <c r="EM136">
        <v>49.921499999999988</v>
      </c>
      <c r="EN136">
        <v>1144.82375</v>
      </c>
      <c r="EO136">
        <v>50.19</v>
      </c>
      <c r="EP136">
        <v>0</v>
      </c>
      <c r="EQ136">
        <v>769600.20000004768</v>
      </c>
      <c r="ER136">
        <v>0</v>
      </c>
      <c r="ES136">
        <v>624.74830769230766</v>
      </c>
      <c r="ET136">
        <v>5.3748375970503997</v>
      </c>
      <c r="EU136">
        <v>65.902563999615424</v>
      </c>
      <c r="EV136">
        <v>9033.4557692307699</v>
      </c>
      <c r="EW136">
        <v>15</v>
      </c>
      <c r="EX136">
        <v>1658316094</v>
      </c>
      <c r="EY136" t="s">
        <v>416</v>
      </c>
      <c r="EZ136">
        <v>1658316090.5</v>
      </c>
      <c r="FA136">
        <v>1658316094</v>
      </c>
      <c r="FB136">
        <v>11</v>
      </c>
      <c r="FC136">
        <v>-0.13300000000000001</v>
      </c>
      <c r="FD136">
        <v>0.107</v>
      </c>
      <c r="FE136">
        <v>-1.72</v>
      </c>
      <c r="FF136">
        <v>0.44</v>
      </c>
      <c r="FG136">
        <v>415</v>
      </c>
      <c r="FH136">
        <v>29</v>
      </c>
      <c r="FI136">
        <v>0.15</v>
      </c>
      <c r="FJ136">
        <v>0.28000000000000003</v>
      </c>
      <c r="FK136">
        <v>-19.087487500000002</v>
      </c>
      <c r="FL136">
        <v>-0.41212795497184668</v>
      </c>
      <c r="FM136">
        <v>7.9758366920029244E-2</v>
      </c>
      <c r="FN136">
        <v>1</v>
      </c>
      <c r="FO136">
        <v>624.36467647058828</v>
      </c>
      <c r="FP136">
        <v>5.6808708898391682</v>
      </c>
      <c r="FQ136">
        <v>0.60494125726427184</v>
      </c>
      <c r="FR136">
        <v>0</v>
      </c>
      <c r="FS136">
        <v>1.6751965</v>
      </c>
      <c r="FT136">
        <v>-1.392495309572926E-3</v>
      </c>
      <c r="FU136">
        <v>3.8410841893923792E-3</v>
      </c>
      <c r="FV136">
        <v>1</v>
      </c>
      <c r="FW136">
        <v>2</v>
      </c>
      <c r="FX136">
        <v>3</v>
      </c>
      <c r="FY136" t="s">
        <v>417</v>
      </c>
      <c r="FZ136">
        <v>3.3691200000000001</v>
      </c>
      <c r="GA136">
        <v>2.8938899999999999</v>
      </c>
      <c r="GB136">
        <v>0.15370400000000001</v>
      </c>
      <c r="GC136">
        <v>0.158169</v>
      </c>
      <c r="GD136">
        <v>0.14000699999999999</v>
      </c>
      <c r="GE136">
        <v>0.13836399999999999</v>
      </c>
      <c r="GF136">
        <v>29205.7</v>
      </c>
      <c r="GG136">
        <v>25267.200000000001</v>
      </c>
      <c r="GH136">
        <v>30850.6</v>
      </c>
      <c r="GI136">
        <v>27980.7</v>
      </c>
      <c r="GJ136">
        <v>34956.400000000001</v>
      </c>
      <c r="GK136">
        <v>34017.4</v>
      </c>
      <c r="GL136">
        <v>40215.5</v>
      </c>
      <c r="GM136">
        <v>39000.400000000001</v>
      </c>
      <c r="GN136">
        <v>2.29738</v>
      </c>
      <c r="GO136">
        <v>1.5875300000000001</v>
      </c>
      <c r="GP136">
        <v>0</v>
      </c>
      <c r="GQ136">
        <v>5.5335500000000003E-2</v>
      </c>
      <c r="GR136">
        <v>999.9</v>
      </c>
      <c r="GS136">
        <v>32.9741</v>
      </c>
      <c r="GT136">
        <v>64.3</v>
      </c>
      <c r="GU136">
        <v>37.9</v>
      </c>
      <c r="GV136">
        <v>42.108699999999999</v>
      </c>
      <c r="GW136">
        <v>50.410200000000003</v>
      </c>
      <c r="GX136">
        <v>40.597000000000001</v>
      </c>
      <c r="GY136">
        <v>1</v>
      </c>
      <c r="GZ136">
        <v>0.66450500000000001</v>
      </c>
      <c r="HA136">
        <v>1.71452</v>
      </c>
      <c r="HB136">
        <v>20.1999</v>
      </c>
      <c r="HC136">
        <v>5.2122000000000002</v>
      </c>
      <c r="HD136">
        <v>11.974</v>
      </c>
      <c r="HE136">
        <v>4.9904999999999999</v>
      </c>
      <c r="HF136">
        <v>3.2925800000000001</v>
      </c>
      <c r="HG136">
        <v>8355.2999999999993</v>
      </c>
      <c r="HH136">
        <v>9999</v>
      </c>
      <c r="HI136">
        <v>9999</v>
      </c>
      <c r="HJ136">
        <v>970.7</v>
      </c>
      <c r="HK136">
        <v>4.9713000000000003</v>
      </c>
      <c r="HL136">
        <v>1.8741000000000001</v>
      </c>
      <c r="HM136">
        <v>1.87042</v>
      </c>
      <c r="HN136">
        <v>1.87002</v>
      </c>
      <c r="HO136">
        <v>1.87469</v>
      </c>
      <c r="HP136">
        <v>1.8713500000000001</v>
      </c>
      <c r="HQ136">
        <v>1.8669100000000001</v>
      </c>
      <c r="HR136">
        <v>1.8778999999999999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-2.2989999999999999</v>
      </c>
      <c r="IG136">
        <v>0.5847</v>
      </c>
      <c r="IH136">
        <v>-1.4143203888967211</v>
      </c>
      <c r="II136">
        <v>1.7196870422270779E-5</v>
      </c>
      <c r="IJ136">
        <v>-2.1741833173098589E-6</v>
      </c>
      <c r="IK136">
        <v>9.0595066644434051E-10</v>
      </c>
      <c r="IL136">
        <v>-5.0132855213330413E-2</v>
      </c>
      <c r="IM136">
        <v>-1.2435942757381079E-3</v>
      </c>
      <c r="IN136">
        <v>8.3241555849602686E-4</v>
      </c>
      <c r="IO136">
        <v>-6.8006265696850886E-6</v>
      </c>
      <c r="IP136">
        <v>17</v>
      </c>
      <c r="IQ136">
        <v>2050</v>
      </c>
      <c r="IR136">
        <v>3</v>
      </c>
      <c r="IS136">
        <v>34</v>
      </c>
      <c r="IT136">
        <v>183.3</v>
      </c>
      <c r="IU136">
        <v>183.2</v>
      </c>
      <c r="IV136">
        <v>1.80054</v>
      </c>
      <c r="IW136">
        <v>2.5427200000000001</v>
      </c>
      <c r="IX136">
        <v>1.49902</v>
      </c>
      <c r="IY136">
        <v>2.2949199999999998</v>
      </c>
      <c r="IZ136">
        <v>1.69678</v>
      </c>
      <c r="JA136">
        <v>2.3791500000000001</v>
      </c>
      <c r="JB136">
        <v>42.457099999999997</v>
      </c>
      <c r="JC136">
        <v>13.7468</v>
      </c>
      <c r="JD136">
        <v>18</v>
      </c>
      <c r="JE136">
        <v>688.99</v>
      </c>
      <c r="JF136">
        <v>296.815</v>
      </c>
      <c r="JG136">
        <v>29.999700000000001</v>
      </c>
      <c r="JH136">
        <v>35.952199999999998</v>
      </c>
      <c r="JI136">
        <v>29.9998</v>
      </c>
      <c r="JJ136">
        <v>35.795699999999997</v>
      </c>
      <c r="JK136">
        <v>35.7879</v>
      </c>
      <c r="JL136">
        <v>36.109099999999998</v>
      </c>
      <c r="JM136">
        <v>29.428699999999999</v>
      </c>
      <c r="JN136">
        <v>84.153499999999994</v>
      </c>
      <c r="JO136">
        <v>30</v>
      </c>
      <c r="JP136">
        <v>809.649</v>
      </c>
      <c r="JQ136">
        <v>32.335599999999999</v>
      </c>
      <c r="JR136">
        <v>98.316199999999995</v>
      </c>
      <c r="JS136">
        <v>98.221699999999998</v>
      </c>
    </row>
    <row r="137" spans="1:279" x14ac:dyDescent="0.2">
      <c r="A137">
        <v>122</v>
      </c>
      <c r="B137">
        <v>1658327093</v>
      </c>
      <c r="C137">
        <v>483.5</v>
      </c>
      <c r="D137" t="s">
        <v>663</v>
      </c>
      <c r="E137" t="s">
        <v>664</v>
      </c>
      <c r="F137">
        <v>4</v>
      </c>
      <c r="G137">
        <v>1658327091</v>
      </c>
      <c r="H137">
        <f t="shared" si="50"/>
        <v>1.8914816724296055E-3</v>
      </c>
      <c r="I137">
        <f t="shared" si="51"/>
        <v>1.8914816724296055</v>
      </c>
      <c r="J137">
        <f t="shared" si="52"/>
        <v>9.8106854146616644</v>
      </c>
      <c r="K137">
        <f t="shared" si="53"/>
        <v>784.11942857142844</v>
      </c>
      <c r="L137">
        <f t="shared" si="54"/>
        <v>603.60459796277485</v>
      </c>
      <c r="M137">
        <f t="shared" si="55"/>
        <v>61.09691026430901</v>
      </c>
      <c r="N137">
        <f t="shared" si="56"/>
        <v>79.368637226458517</v>
      </c>
      <c r="O137">
        <f t="shared" si="57"/>
        <v>0.1002878556610281</v>
      </c>
      <c r="P137">
        <f t="shared" si="58"/>
        <v>2.7666266913827386</v>
      </c>
      <c r="Q137">
        <f t="shared" si="59"/>
        <v>9.8311163764568707E-2</v>
      </c>
      <c r="R137">
        <f t="shared" si="60"/>
        <v>6.16188302005269E-2</v>
      </c>
      <c r="S137">
        <f t="shared" si="61"/>
        <v>194.42714061253557</v>
      </c>
      <c r="T137">
        <f t="shared" si="62"/>
        <v>34.570066792596165</v>
      </c>
      <c r="U137">
        <f t="shared" si="63"/>
        <v>33.878400000000013</v>
      </c>
      <c r="V137">
        <f t="shared" si="64"/>
        <v>5.3068758161261034</v>
      </c>
      <c r="W137">
        <f t="shared" si="65"/>
        <v>64.872330255654973</v>
      </c>
      <c r="X137">
        <f t="shared" si="66"/>
        <v>3.4436057072650699</v>
      </c>
      <c r="Y137">
        <f t="shared" si="67"/>
        <v>5.3082811942999193</v>
      </c>
      <c r="Z137">
        <f t="shared" si="68"/>
        <v>1.8632701088610335</v>
      </c>
      <c r="AA137">
        <f t="shared" si="69"/>
        <v>-83.414341754145596</v>
      </c>
      <c r="AB137">
        <f t="shared" si="70"/>
        <v>0.70741790796510995</v>
      </c>
      <c r="AC137">
        <f t="shared" si="71"/>
        <v>5.9067110549420009E-2</v>
      </c>
      <c r="AD137">
        <f t="shared" si="72"/>
        <v>111.7792838769045</v>
      </c>
      <c r="AE137">
        <f t="shared" si="73"/>
        <v>19.424502970847396</v>
      </c>
      <c r="AF137">
        <f t="shared" si="74"/>
        <v>1.8945163585162903</v>
      </c>
      <c r="AG137">
        <f t="shared" si="75"/>
        <v>9.8106854146616644</v>
      </c>
      <c r="AH137">
        <v>830.46229716828486</v>
      </c>
      <c r="AI137">
        <v>814.33801212121227</v>
      </c>
      <c r="AJ137">
        <v>1.7336135942343389</v>
      </c>
      <c r="AK137">
        <v>64.097961057381042</v>
      </c>
      <c r="AL137">
        <f t="shared" si="76"/>
        <v>1.8914816724296055</v>
      </c>
      <c r="AM137">
        <v>32.332974084272621</v>
      </c>
      <c r="AN137">
        <v>34.019383636363607</v>
      </c>
      <c r="AO137">
        <v>-9.0348728873607408E-5</v>
      </c>
      <c r="AP137">
        <v>90.36402905694564</v>
      </c>
      <c r="AQ137">
        <v>18</v>
      </c>
      <c r="AR137">
        <v>3</v>
      </c>
      <c r="AS137">
        <f t="shared" si="77"/>
        <v>1</v>
      </c>
      <c r="AT137">
        <f t="shared" si="78"/>
        <v>0</v>
      </c>
      <c r="AU137">
        <f t="shared" si="79"/>
        <v>47172.816040593571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1009.5116997992413</v>
      </c>
      <c r="BI137">
        <f t="shared" si="83"/>
        <v>9.8106854146616644</v>
      </c>
      <c r="BJ137" t="e">
        <f t="shared" si="84"/>
        <v>#DIV/0!</v>
      </c>
      <c r="BK137">
        <f t="shared" si="85"/>
        <v>9.7182483537463574E-3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253</v>
      </c>
      <c r="CG137">
        <v>1000</v>
      </c>
      <c r="CH137" t="s">
        <v>414</v>
      </c>
      <c r="CI137">
        <v>1110.1500000000001</v>
      </c>
      <c r="CJ137">
        <v>1175.8634999999999</v>
      </c>
      <c r="CK137">
        <v>1152.67</v>
      </c>
      <c r="CL137">
        <v>1.3005735999999999E-4</v>
      </c>
      <c r="CM137">
        <v>6.5004835999999994E-4</v>
      </c>
      <c r="CN137">
        <v>4.7597999359999997E-2</v>
      </c>
      <c r="CO137">
        <v>5.5000000000000003E-4</v>
      </c>
      <c r="CP137">
        <f t="shared" si="96"/>
        <v>1200.007142857143</v>
      </c>
      <c r="CQ137">
        <f t="shared" si="97"/>
        <v>1009.5116997992413</v>
      </c>
      <c r="CR137">
        <f t="shared" si="98"/>
        <v>0.84125474236399644</v>
      </c>
      <c r="CS137">
        <f t="shared" si="99"/>
        <v>0.16202165276251318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1658327091</v>
      </c>
      <c r="CZ137">
        <v>784.11942857142844</v>
      </c>
      <c r="DA137">
        <v>803.41328571428573</v>
      </c>
      <c r="DB137">
        <v>34.020971428571428</v>
      </c>
      <c r="DC137">
        <v>32.332357142857141</v>
      </c>
      <c r="DD137">
        <v>786.4242857142857</v>
      </c>
      <c r="DE137">
        <v>33.43627142857143</v>
      </c>
      <c r="DF137">
        <v>650.25971428571415</v>
      </c>
      <c r="DG137">
        <v>101.12</v>
      </c>
      <c r="DH137">
        <v>0.1000875714285714</v>
      </c>
      <c r="DI137">
        <v>33.883142857142857</v>
      </c>
      <c r="DJ137">
        <v>999.89999999999986</v>
      </c>
      <c r="DK137">
        <v>33.878400000000013</v>
      </c>
      <c r="DL137">
        <v>0</v>
      </c>
      <c r="DM137">
        <v>0</v>
      </c>
      <c r="DN137">
        <v>8998.1257142857139</v>
      </c>
      <c r="DO137">
        <v>0</v>
      </c>
      <c r="DP137">
        <v>1845.3342857142859</v>
      </c>
      <c r="DQ137">
        <v>-19.294071428571421</v>
      </c>
      <c r="DR137">
        <v>811.73542857142854</v>
      </c>
      <c r="DS137">
        <v>830.2575714285714</v>
      </c>
      <c r="DT137">
        <v>1.6886085714285719</v>
      </c>
      <c r="DU137">
        <v>803.41328571428573</v>
      </c>
      <c r="DV137">
        <v>32.332357142857141</v>
      </c>
      <c r="DW137">
        <v>3.4402085714285708</v>
      </c>
      <c r="DX137">
        <v>3.2694585714285709</v>
      </c>
      <c r="DY137">
        <v>26.327528571428569</v>
      </c>
      <c r="DZ137">
        <v>25.467871428571431</v>
      </c>
      <c r="EA137">
        <v>1200.007142857143</v>
      </c>
      <c r="EB137">
        <v>0.95800299999999994</v>
      </c>
      <c r="EC137">
        <v>4.1997500000000007E-2</v>
      </c>
      <c r="ED137">
        <v>0</v>
      </c>
      <c r="EE137">
        <v>625.42114285714274</v>
      </c>
      <c r="EF137">
        <v>5.0001600000000002</v>
      </c>
      <c r="EG137">
        <v>9042.562857142857</v>
      </c>
      <c r="EH137">
        <v>9515.2457142857147</v>
      </c>
      <c r="EI137">
        <v>48.241</v>
      </c>
      <c r="EJ137">
        <v>50.954999999999998</v>
      </c>
      <c r="EK137">
        <v>49.454999999999998</v>
      </c>
      <c r="EL137">
        <v>49.392714285714291</v>
      </c>
      <c r="EM137">
        <v>49.936999999999998</v>
      </c>
      <c r="EN137">
        <v>1144.8171428571429</v>
      </c>
      <c r="EO137">
        <v>50.19</v>
      </c>
      <c r="EP137">
        <v>0</v>
      </c>
      <c r="EQ137">
        <v>769604.40000009537</v>
      </c>
      <c r="ER137">
        <v>0</v>
      </c>
      <c r="ES137">
        <v>625.10612000000003</v>
      </c>
      <c r="ET137">
        <v>4.0176923154855322</v>
      </c>
      <c r="EU137">
        <v>59.021538453236637</v>
      </c>
      <c r="EV137">
        <v>9037.8508000000002</v>
      </c>
      <c r="EW137">
        <v>15</v>
      </c>
      <c r="EX137">
        <v>1658316094</v>
      </c>
      <c r="EY137" t="s">
        <v>416</v>
      </c>
      <c r="EZ137">
        <v>1658316090.5</v>
      </c>
      <c r="FA137">
        <v>1658316094</v>
      </c>
      <c r="FB137">
        <v>11</v>
      </c>
      <c r="FC137">
        <v>-0.13300000000000001</v>
      </c>
      <c r="FD137">
        <v>0.107</v>
      </c>
      <c r="FE137">
        <v>-1.72</v>
      </c>
      <c r="FF137">
        <v>0.44</v>
      </c>
      <c r="FG137">
        <v>415</v>
      </c>
      <c r="FH137">
        <v>29</v>
      </c>
      <c r="FI137">
        <v>0.15</v>
      </c>
      <c r="FJ137">
        <v>0.28000000000000003</v>
      </c>
      <c r="FK137">
        <v>-19.14507</v>
      </c>
      <c r="FL137">
        <v>-0.605635272045002</v>
      </c>
      <c r="FM137">
        <v>9.3960723709430691E-2</v>
      </c>
      <c r="FN137">
        <v>0</v>
      </c>
      <c r="FO137">
        <v>624.75900000000001</v>
      </c>
      <c r="FP137">
        <v>5.4093200917228668</v>
      </c>
      <c r="FQ137">
        <v>0.58397899841366296</v>
      </c>
      <c r="FR137">
        <v>0</v>
      </c>
      <c r="FS137">
        <v>1.67810075</v>
      </c>
      <c r="FT137">
        <v>1.849632270168651E-2</v>
      </c>
      <c r="FU137">
        <v>5.5305747384426663E-3</v>
      </c>
      <c r="FV137">
        <v>1</v>
      </c>
      <c r="FW137">
        <v>1</v>
      </c>
      <c r="FX137">
        <v>3</v>
      </c>
      <c r="FY137" t="s">
        <v>436</v>
      </c>
      <c r="FZ137">
        <v>3.36904</v>
      </c>
      <c r="GA137">
        <v>2.8936600000000001</v>
      </c>
      <c r="GB137">
        <v>0.15459700000000001</v>
      </c>
      <c r="GC137">
        <v>0.159051</v>
      </c>
      <c r="GD137">
        <v>0.13999900000000001</v>
      </c>
      <c r="GE137">
        <v>0.138346</v>
      </c>
      <c r="GF137">
        <v>29175.1</v>
      </c>
      <c r="GG137">
        <v>25241.200000000001</v>
      </c>
      <c r="GH137">
        <v>30850.9</v>
      </c>
      <c r="GI137">
        <v>27981.200000000001</v>
      </c>
      <c r="GJ137">
        <v>34957.1</v>
      </c>
      <c r="GK137">
        <v>34019</v>
      </c>
      <c r="GL137">
        <v>40215.9</v>
      </c>
      <c r="GM137">
        <v>39001.5</v>
      </c>
      <c r="GN137">
        <v>2.2976000000000001</v>
      </c>
      <c r="GO137">
        <v>1.5877699999999999</v>
      </c>
      <c r="GP137">
        <v>0</v>
      </c>
      <c r="GQ137">
        <v>5.6073100000000001E-2</v>
      </c>
      <c r="GR137">
        <v>999.9</v>
      </c>
      <c r="GS137">
        <v>32.9771</v>
      </c>
      <c r="GT137">
        <v>64.3</v>
      </c>
      <c r="GU137">
        <v>37.9</v>
      </c>
      <c r="GV137">
        <v>42.101300000000002</v>
      </c>
      <c r="GW137">
        <v>50.7102</v>
      </c>
      <c r="GX137">
        <v>40.901400000000002</v>
      </c>
      <c r="GY137">
        <v>1</v>
      </c>
      <c r="GZ137">
        <v>0.66404200000000002</v>
      </c>
      <c r="HA137">
        <v>1.7089099999999999</v>
      </c>
      <c r="HB137">
        <v>20.1998</v>
      </c>
      <c r="HC137">
        <v>5.2129500000000002</v>
      </c>
      <c r="HD137">
        <v>11.974</v>
      </c>
      <c r="HE137">
        <v>4.9905499999999998</v>
      </c>
      <c r="HF137">
        <v>3.2925800000000001</v>
      </c>
      <c r="HG137">
        <v>8355.2999999999993</v>
      </c>
      <c r="HH137">
        <v>9999</v>
      </c>
      <c r="HI137">
        <v>9999</v>
      </c>
      <c r="HJ137">
        <v>970.7</v>
      </c>
      <c r="HK137">
        <v>4.9713599999999998</v>
      </c>
      <c r="HL137">
        <v>1.87408</v>
      </c>
      <c r="HM137">
        <v>1.87042</v>
      </c>
      <c r="HN137">
        <v>1.87002</v>
      </c>
      <c r="HO137">
        <v>1.87469</v>
      </c>
      <c r="HP137">
        <v>1.8713599999999999</v>
      </c>
      <c r="HQ137">
        <v>1.8668899999999999</v>
      </c>
      <c r="HR137">
        <v>1.8778900000000001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-2.3109999999999999</v>
      </c>
      <c r="IG137">
        <v>0.58460000000000001</v>
      </c>
      <c r="IH137">
        <v>-1.4143203888967211</v>
      </c>
      <c r="II137">
        <v>1.7196870422270779E-5</v>
      </c>
      <c r="IJ137">
        <v>-2.1741833173098589E-6</v>
      </c>
      <c r="IK137">
        <v>9.0595066644434051E-10</v>
      </c>
      <c r="IL137">
        <v>-5.0132855213330413E-2</v>
      </c>
      <c r="IM137">
        <v>-1.2435942757381079E-3</v>
      </c>
      <c r="IN137">
        <v>8.3241555849602686E-4</v>
      </c>
      <c r="IO137">
        <v>-6.8006265696850886E-6</v>
      </c>
      <c r="IP137">
        <v>17</v>
      </c>
      <c r="IQ137">
        <v>2050</v>
      </c>
      <c r="IR137">
        <v>3</v>
      </c>
      <c r="IS137">
        <v>34</v>
      </c>
      <c r="IT137">
        <v>183.4</v>
      </c>
      <c r="IU137">
        <v>183.3</v>
      </c>
      <c r="IV137">
        <v>1.81274</v>
      </c>
      <c r="IW137">
        <v>2.5451700000000002</v>
      </c>
      <c r="IX137">
        <v>1.49902</v>
      </c>
      <c r="IY137">
        <v>2.2949199999999998</v>
      </c>
      <c r="IZ137">
        <v>1.69678</v>
      </c>
      <c r="JA137">
        <v>2.3706100000000001</v>
      </c>
      <c r="JB137">
        <v>42.457099999999997</v>
      </c>
      <c r="JC137">
        <v>13.7468</v>
      </c>
      <c r="JD137">
        <v>18</v>
      </c>
      <c r="JE137">
        <v>689.11900000000003</v>
      </c>
      <c r="JF137">
        <v>296.92099999999999</v>
      </c>
      <c r="JG137">
        <v>29.998999999999999</v>
      </c>
      <c r="JH137">
        <v>35.948099999999997</v>
      </c>
      <c r="JI137">
        <v>29.999700000000001</v>
      </c>
      <c r="JJ137">
        <v>35.790900000000001</v>
      </c>
      <c r="JK137">
        <v>35.783799999999999</v>
      </c>
      <c r="JL137">
        <v>36.354399999999998</v>
      </c>
      <c r="JM137">
        <v>29.428699999999999</v>
      </c>
      <c r="JN137">
        <v>84.153499999999994</v>
      </c>
      <c r="JO137">
        <v>30</v>
      </c>
      <c r="JP137">
        <v>816.33799999999997</v>
      </c>
      <c r="JQ137">
        <v>32.335599999999999</v>
      </c>
      <c r="JR137">
        <v>98.317099999999996</v>
      </c>
      <c r="JS137">
        <v>98.224100000000007</v>
      </c>
    </row>
    <row r="138" spans="1:279" x14ac:dyDescent="0.2">
      <c r="A138">
        <v>123</v>
      </c>
      <c r="B138">
        <v>1658327097</v>
      </c>
      <c r="C138">
        <v>487.5</v>
      </c>
      <c r="D138" t="s">
        <v>665</v>
      </c>
      <c r="E138" t="s">
        <v>666</v>
      </c>
      <c r="F138">
        <v>4</v>
      </c>
      <c r="G138">
        <v>1658327094.6875</v>
      </c>
      <c r="H138">
        <f t="shared" si="50"/>
        <v>1.8910351580577538E-3</v>
      </c>
      <c r="I138">
        <f t="shared" si="51"/>
        <v>1.8910351580577538</v>
      </c>
      <c r="J138">
        <f t="shared" si="52"/>
        <v>9.7661580147408902</v>
      </c>
      <c r="K138">
        <f t="shared" si="53"/>
        <v>790.28937499999995</v>
      </c>
      <c r="L138">
        <f t="shared" si="54"/>
        <v>609.89216365154925</v>
      </c>
      <c r="M138">
        <f t="shared" si="55"/>
        <v>61.732879241768288</v>
      </c>
      <c r="N138">
        <f t="shared" si="56"/>
        <v>79.992565014822844</v>
      </c>
      <c r="O138">
        <f t="shared" si="57"/>
        <v>0.10004587382706383</v>
      </c>
      <c r="P138">
        <f t="shared" si="58"/>
        <v>2.7749041943494337</v>
      </c>
      <c r="Q138">
        <f t="shared" si="59"/>
        <v>9.8084352928882651E-2</v>
      </c>
      <c r="R138">
        <f t="shared" si="60"/>
        <v>6.1475752260639803E-2</v>
      </c>
      <c r="S138">
        <f t="shared" si="61"/>
        <v>194.42739711253606</v>
      </c>
      <c r="T138">
        <f t="shared" si="62"/>
        <v>34.574227365330877</v>
      </c>
      <c r="U138">
        <f t="shared" si="63"/>
        <v>33.889875000000004</v>
      </c>
      <c r="V138">
        <f t="shared" si="64"/>
        <v>5.3102765827866385</v>
      </c>
      <c r="W138">
        <f t="shared" si="65"/>
        <v>64.842869061610813</v>
      </c>
      <c r="X138">
        <f t="shared" si="66"/>
        <v>3.4431819152704883</v>
      </c>
      <c r="Y138">
        <f t="shared" si="67"/>
        <v>5.3100394308569694</v>
      </c>
      <c r="Z138">
        <f t="shared" si="68"/>
        <v>1.8670946675161502</v>
      </c>
      <c r="AA138">
        <f t="shared" si="69"/>
        <v>-83.394650470346946</v>
      </c>
      <c r="AB138">
        <f t="shared" si="70"/>
        <v>-0.11968050794139738</v>
      </c>
      <c r="AC138">
        <f t="shared" si="71"/>
        <v>-9.9639748096226107E-3</v>
      </c>
      <c r="AD138">
        <f t="shared" si="72"/>
        <v>110.90310215943808</v>
      </c>
      <c r="AE138">
        <f t="shared" si="73"/>
        <v>19.387027022651868</v>
      </c>
      <c r="AF138">
        <f t="shared" si="74"/>
        <v>1.8918672508661714</v>
      </c>
      <c r="AG138">
        <f t="shared" si="75"/>
        <v>9.7661580147408902</v>
      </c>
      <c r="AH138">
        <v>837.33627853492169</v>
      </c>
      <c r="AI138">
        <v>821.25992727272694</v>
      </c>
      <c r="AJ138">
        <v>1.7323099892288949</v>
      </c>
      <c r="AK138">
        <v>64.097961057381042</v>
      </c>
      <c r="AL138">
        <f t="shared" si="76"/>
        <v>1.8910351580577538</v>
      </c>
      <c r="AM138">
        <v>32.329703645320663</v>
      </c>
      <c r="AN138">
        <v>34.015765454545452</v>
      </c>
      <c r="AO138">
        <v>-1.024106215794122E-4</v>
      </c>
      <c r="AP138">
        <v>90.36402905694564</v>
      </c>
      <c r="AQ138">
        <v>18</v>
      </c>
      <c r="AR138">
        <v>3</v>
      </c>
      <c r="AS138">
        <f t="shared" si="77"/>
        <v>1</v>
      </c>
      <c r="AT138">
        <f t="shared" si="78"/>
        <v>0</v>
      </c>
      <c r="AU138">
        <f t="shared" si="79"/>
        <v>47399.078551147679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1009.5130497992413</v>
      </c>
      <c r="BI138">
        <f t="shared" si="83"/>
        <v>9.7661580147408902</v>
      </c>
      <c r="BJ138" t="e">
        <f t="shared" si="84"/>
        <v>#DIV/0!</v>
      </c>
      <c r="BK138">
        <f t="shared" si="85"/>
        <v>9.6741275575219707E-3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253</v>
      </c>
      <c r="CG138">
        <v>1000</v>
      </c>
      <c r="CH138" t="s">
        <v>414</v>
      </c>
      <c r="CI138">
        <v>1110.1500000000001</v>
      </c>
      <c r="CJ138">
        <v>1175.8634999999999</v>
      </c>
      <c r="CK138">
        <v>1152.67</v>
      </c>
      <c r="CL138">
        <v>1.3005735999999999E-4</v>
      </c>
      <c r="CM138">
        <v>6.5004835999999994E-4</v>
      </c>
      <c r="CN138">
        <v>4.7597999359999997E-2</v>
      </c>
      <c r="CO138">
        <v>5.5000000000000003E-4</v>
      </c>
      <c r="CP138">
        <f t="shared" si="96"/>
        <v>1200.00875</v>
      </c>
      <c r="CQ138">
        <f t="shared" si="97"/>
        <v>1009.5130497992413</v>
      </c>
      <c r="CR138">
        <f t="shared" si="98"/>
        <v>0.84125474068355033</v>
      </c>
      <c r="CS138">
        <f t="shared" si="99"/>
        <v>0.1620216495192523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1658327094.6875</v>
      </c>
      <c r="CZ138">
        <v>790.28937499999995</v>
      </c>
      <c r="DA138">
        <v>809.55724999999995</v>
      </c>
      <c r="DB138">
        <v>34.017037500000001</v>
      </c>
      <c r="DC138">
        <v>32.330800000000004</v>
      </c>
      <c r="DD138">
        <v>792.60449999999992</v>
      </c>
      <c r="DE138">
        <v>33.432474999999997</v>
      </c>
      <c r="DF138">
        <v>650.26837500000011</v>
      </c>
      <c r="DG138">
        <v>101.119625</v>
      </c>
      <c r="DH138">
        <v>9.9710024999999994E-2</v>
      </c>
      <c r="DI138">
        <v>33.889074999999998</v>
      </c>
      <c r="DJ138">
        <v>999.9</v>
      </c>
      <c r="DK138">
        <v>33.889875000000004</v>
      </c>
      <c r="DL138">
        <v>0</v>
      </c>
      <c r="DM138">
        <v>0</v>
      </c>
      <c r="DN138">
        <v>9042.1875</v>
      </c>
      <c r="DO138">
        <v>0</v>
      </c>
      <c r="DP138">
        <v>1846.7674999999999</v>
      </c>
      <c r="DQ138">
        <v>-19.267949999999999</v>
      </c>
      <c r="DR138">
        <v>818.11912500000005</v>
      </c>
      <c r="DS138">
        <v>836.60525000000007</v>
      </c>
      <c r="DT138">
        <v>1.68623875</v>
      </c>
      <c r="DU138">
        <v>809.55724999999995</v>
      </c>
      <c r="DV138">
        <v>32.330800000000004</v>
      </c>
      <c r="DW138">
        <v>3.4397899999999999</v>
      </c>
      <c r="DX138">
        <v>3.2692812500000001</v>
      </c>
      <c r="DY138">
        <v>26.3254625</v>
      </c>
      <c r="DZ138">
        <v>25.466950000000001</v>
      </c>
      <c r="EA138">
        <v>1200.00875</v>
      </c>
      <c r="EB138">
        <v>0.95800300000000005</v>
      </c>
      <c r="EC138">
        <v>4.19975E-2</v>
      </c>
      <c r="ED138">
        <v>0</v>
      </c>
      <c r="EE138">
        <v>625.59174999999993</v>
      </c>
      <c r="EF138">
        <v>5.0001600000000002</v>
      </c>
      <c r="EG138">
        <v>9045.3937499999993</v>
      </c>
      <c r="EH138">
        <v>9515.2525000000005</v>
      </c>
      <c r="EI138">
        <v>48.280999999999999</v>
      </c>
      <c r="EJ138">
        <v>50.944875000000003</v>
      </c>
      <c r="EK138">
        <v>49.484250000000003</v>
      </c>
      <c r="EL138">
        <v>49.398000000000003</v>
      </c>
      <c r="EM138">
        <v>49.936999999999998</v>
      </c>
      <c r="EN138">
        <v>1144.8187499999999</v>
      </c>
      <c r="EO138">
        <v>50.19</v>
      </c>
      <c r="EP138">
        <v>0</v>
      </c>
      <c r="EQ138">
        <v>769608.60000014305</v>
      </c>
      <c r="ER138">
        <v>0</v>
      </c>
      <c r="ES138">
        <v>625.30849999999998</v>
      </c>
      <c r="ET138">
        <v>3.750529915411247</v>
      </c>
      <c r="EU138">
        <v>48.242735030983141</v>
      </c>
      <c r="EV138">
        <v>9041.4238461538462</v>
      </c>
      <c r="EW138">
        <v>15</v>
      </c>
      <c r="EX138">
        <v>1658316094</v>
      </c>
      <c r="EY138" t="s">
        <v>416</v>
      </c>
      <c r="EZ138">
        <v>1658316090.5</v>
      </c>
      <c r="FA138">
        <v>1658316094</v>
      </c>
      <c r="FB138">
        <v>11</v>
      </c>
      <c r="FC138">
        <v>-0.13300000000000001</v>
      </c>
      <c r="FD138">
        <v>0.107</v>
      </c>
      <c r="FE138">
        <v>-1.72</v>
      </c>
      <c r="FF138">
        <v>0.44</v>
      </c>
      <c r="FG138">
        <v>415</v>
      </c>
      <c r="FH138">
        <v>29</v>
      </c>
      <c r="FI138">
        <v>0.15</v>
      </c>
      <c r="FJ138">
        <v>0.28000000000000003</v>
      </c>
      <c r="FK138">
        <v>-19.187652499999999</v>
      </c>
      <c r="FL138">
        <v>-0.46637560975608611</v>
      </c>
      <c r="FM138">
        <v>8.0107396623220445E-2</v>
      </c>
      <c r="FN138">
        <v>1</v>
      </c>
      <c r="FO138">
        <v>625.050205882353</v>
      </c>
      <c r="FP138">
        <v>3.911092440884179</v>
      </c>
      <c r="FQ138">
        <v>0.45305854571760029</v>
      </c>
      <c r="FR138">
        <v>0</v>
      </c>
      <c r="FS138">
        <v>1.6802305</v>
      </c>
      <c r="FT138">
        <v>3.7473095684800603E-2</v>
      </c>
      <c r="FU138">
        <v>6.344617384050834E-3</v>
      </c>
      <c r="FV138">
        <v>1</v>
      </c>
      <c r="FW138">
        <v>2</v>
      </c>
      <c r="FX138">
        <v>3</v>
      </c>
      <c r="FY138" t="s">
        <v>417</v>
      </c>
      <c r="FZ138">
        <v>3.3690099999999998</v>
      </c>
      <c r="GA138">
        <v>2.8938700000000002</v>
      </c>
      <c r="GB138">
        <v>0.155474</v>
      </c>
      <c r="GC138">
        <v>0.159941</v>
      </c>
      <c r="GD138">
        <v>0.139987</v>
      </c>
      <c r="GE138">
        <v>0.13835500000000001</v>
      </c>
      <c r="GF138">
        <v>29144.9</v>
      </c>
      <c r="GG138">
        <v>25214.799999999999</v>
      </c>
      <c r="GH138">
        <v>30851</v>
      </c>
      <c r="GI138">
        <v>27981.7</v>
      </c>
      <c r="GJ138">
        <v>34957.800000000003</v>
      </c>
      <c r="GK138">
        <v>34019.199999999997</v>
      </c>
      <c r="GL138">
        <v>40216.1</v>
      </c>
      <c r="GM138">
        <v>39002</v>
      </c>
      <c r="GN138">
        <v>2.2972199999999998</v>
      </c>
      <c r="GO138">
        <v>1.58772</v>
      </c>
      <c r="GP138">
        <v>0</v>
      </c>
      <c r="GQ138">
        <v>5.6557400000000001E-2</v>
      </c>
      <c r="GR138">
        <v>999.9</v>
      </c>
      <c r="GS138">
        <v>32.980699999999999</v>
      </c>
      <c r="GT138">
        <v>64.2</v>
      </c>
      <c r="GU138">
        <v>37.9</v>
      </c>
      <c r="GV138">
        <v>42.034999999999997</v>
      </c>
      <c r="GW138">
        <v>49.240200000000002</v>
      </c>
      <c r="GX138">
        <v>41.454300000000003</v>
      </c>
      <c r="GY138">
        <v>1</v>
      </c>
      <c r="GZ138">
        <v>0.66396299999999997</v>
      </c>
      <c r="HA138">
        <v>1.7031000000000001</v>
      </c>
      <c r="HB138">
        <v>20.2</v>
      </c>
      <c r="HC138">
        <v>5.2129500000000002</v>
      </c>
      <c r="HD138">
        <v>11.974</v>
      </c>
      <c r="HE138">
        <v>4.9904000000000002</v>
      </c>
      <c r="HF138">
        <v>3.2925</v>
      </c>
      <c r="HG138">
        <v>8355.5</v>
      </c>
      <c r="HH138">
        <v>9999</v>
      </c>
      <c r="HI138">
        <v>9999</v>
      </c>
      <c r="HJ138">
        <v>970.7</v>
      </c>
      <c r="HK138">
        <v>4.9712800000000001</v>
      </c>
      <c r="HL138">
        <v>1.87408</v>
      </c>
      <c r="HM138">
        <v>1.87042</v>
      </c>
      <c r="HN138">
        <v>1.8700300000000001</v>
      </c>
      <c r="HO138">
        <v>1.87469</v>
      </c>
      <c r="HP138">
        <v>1.8713500000000001</v>
      </c>
      <c r="HQ138">
        <v>1.8669</v>
      </c>
      <c r="HR138">
        <v>1.8778699999999999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-2.323</v>
      </c>
      <c r="IG138">
        <v>0.58450000000000002</v>
      </c>
      <c r="IH138">
        <v>-1.4143203888967211</v>
      </c>
      <c r="II138">
        <v>1.7196870422270779E-5</v>
      </c>
      <c r="IJ138">
        <v>-2.1741833173098589E-6</v>
      </c>
      <c r="IK138">
        <v>9.0595066644434051E-10</v>
      </c>
      <c r="IL138">
        <v>-5.0132855213330413E-2</v>
      </c>
      <c r="IM138">
        <v>-1.2435942757381079E-3</v>
      </c>
      <c r="IN138">
        <v>8.3241555849602686E-4</v>
      </c>
      <c r="IO138">
        <v>-6.8006265696850886E-6</v>
      </c>
      <c r="IP138">
        <v>17</v>
      </c>
      <c r="IQ138">
        <v>2050</v>
      </c>
      <c r="IR138">
        <v>3</v>
      </c>
      <c r="IS138">
        <v>34</v>
      </c>
      <c r="IT138">
        <v>183.4</v>
      </c>
      <c r="IU138">
        <v>183.4</v>
      </c>
      <c r="IV138">
        <v>1.8249500000000001</v>
      </c>
      <c r="IW138">
        <v>2.5488300000000002</v>
      </c>
      <c r="IX138">
        <v>1.49902</v>
      </c>
      <c r="IY138">
        <v>2.2949199999999998</v>
      </c>
      <c r="IZ138">
        <v>1.69678</v>
      </c>
      <c r="JA138">
        <v>2.31934</v>
      </c>
      <c r="JB138">
        <v>42.457099999999997</v>
      </c>
      <c r="JC138">
        <v>13.738</v>
      </c>
      <c r="JD138">
        <v>18</v>
      </c>
      <c r="JE138">
        <v>688.78</v>
      </c>
      <c r="JF138">
        <v>296.88099999999997</v>
      </c>
      <c r="JG138">
        <v>29.998699999999999</v>
      </c>
      <c r="JH138">
        <v>35.943899999999999</v>
      </c>
      <c r="JI138">
        <v>29.9999</v>
      </c>
      <c r="JJ138">
        <v>35.787599999999998</v>
      </c>
      <c r="JK138">
        <v>35.780500000000004</v>
      </c>
      <c r="JL138">
        <v>36.594700000000003</v>
      </c>
      <c r="JM138">
        <v>29.428699999999999</v>
      </c>
      <c r="JN138">
        <v>84.153499999999994</v>
      </c>
      <c r="JO138">
        <v>30</v>
      </c>
      <c r="JP138">
        <v>823.01700000000005</v>
      </c>
      <c r="JQ138">
        <v>32.335599999999999</v>
      </c>
      <c r="JR138">
        <v>98.317599999999999</v>
      </c>
      <c r="JS138">
        <v>98.225499999999997</v>
      </c>
    </row>
    <row r="139" spans="1:279" x14ac:dyDescent="0.2">
      <c r="A139">
        <v>124</v>
      </c>
      <c r="B139">
        <v>1658327101</v>
      </c>
      <c r="C139">
        <v>491.5</v>
      </c>
      <c r="D139" t="s">
        <v>667</v>
      </c>
      <c r="E139" t="s">
        <v>668</v>
      </c>
      <c r="F139">
        <v>4</v>
      </c>
      <c r="G139">
        <v>1658327099</v>
      </c>
      <c r="H139">
        <f t="shared" si="50"/>
        <v>1.8851691759671576E-3</v>
      </c>
      <c r="I139">
        <f t="shared" si="51"/>
        <v>1.8851691759671576</v>
      </c>
      <c r="J139">
        <f t="shared" si="52"/>
        <v>10.108103262975327</v>
      </c>
      <c r="K139">
        <f t="shared" si="53"/>
        <v>797.41785714285709</v>
      </c>
      <c r="L139">
        <f t="shared" si="54"/>
        <v>610.53083896888563</v>
      </c>
      <c r="M139">
        <f t="shared" si="55"/>
        <v>61.79753138724061</v>
      </c>
      <c r="N139">
        <f t="shared" si="56"/>
        <v>80.71411288372812</v>
      </c>
      <c r="O139">
        <f t="shared" si="57"/>
        <v>9.9563859592801729E-2</v>
      </c>
      <c r="P139">
        <f t="shared" si="58"/>
        <v>2.7839349073622386</v>
      </c>
      <c r="Q139">
        <f t="shared" si="59"/>
        <v>9.7627166582100189E-2</v>
      </c>
      <c r="R139">
        <f t="shared" si="60"/>
        <v>6.1187845556810692E-2</v>
      </c>
      <c r="S139">
        <f t="shared" si="61"/>
        <v>194.42919261253971</v>
      </c>
      <c r="T139">
        <f t="shared" si="62"/>
        <v>34.580085172157354</v>
      </c>
      <c r="U139">
        <f t="shared" si="63"/>
        <v>33.8996</v>
      </c>
      <c r="V139">
        <f t="shared" si="64"/>
        <v>5.313160197571059</v>
      </c>
      <c r="W139">
        <f t="shared" si="65"/>
        <v>64.819773789824907</v>
      </c>
      <c r="X139">
        <f t="shared" si="66"/>
        <v>3.4431683238096955</v>
      </c>
      <c r="Y139">
        <f t="shared" si="67"/>
        <v>5.3119104287127072</v>
      </c>
      <c r="Z139">
        <f t="shared" si="68"/>
        <v>1.8699918737613634</v>
      </c>
      <c r="AA139">
        <f t="shared" si="69"/>
        <v>-83.135960660151653</v>
      </c>
      <c r="AB139">
        <f t="shared" si="70"/>
        <v>-0.63251160177124977</v>
      </c>
      <c r="AC139">
        <f t="shared" si="71"/>
        <v>-5.2492909978306093E-2</v>
      </c>
      <c r="AD139">
        <f t="shared" si="72"/>
        <v>110.6082274406385</v>
      </c>
      <c r="AE139">
        <f t="shared" si="73"/>
        <v>19.52076086367358</v>
      </c>
      <c r="AF139">
        <f t="shared" si="74"/>
        <v>1.8833445722449116</v>
      </c>
      <c r="AG139">
        <f t="shared" si="75"/>
        <v>10.108103262975327</v>
      </c>
      <c r="AH139">
        <v>844.31015056832496</v>
      </c>
      <c r="AI139">
        <v>828.04369696969695</v>
      </c>
      <c r="AJ139">
        <v>1.6973261233225749</v>
      </c>
      <c r="AK139">
        <v>64.097961057381042</v>
      </c>
      <c r="AL139">
        <f t="shared" si="76"/>
        <v>1.8851691759671576</v>
      </c>
      <c r="AM139">
        <v>32.337833203391178</v>
      </c>
      <c r="AN139">
        <v>34.017931515151503</v>
      </c>
      <c r="AO139">
        <v>4.3695222576059269E-5</v>
      </c>
      <c r="AP139">
        <v>90.36402905694564</v>
      </c>
      <c r="AQ139">
        <v>19</v>
      </c>
      <c r="AR139">
        <v>3</v>
      </c>
      <c r="AS139">
        <f t="shared" si="77"/>
        <v>1</v>
      </c>
      <c r="AT139">
        <f t="shared" si="78"/>
        <v>0</v>
      </c>
      <c r="AU139">
        <f t="shared" si="79"/>
        <v>47646.354063608967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1009.5224997992433</v>
      </c>
      <c r="BI139">
        <f t="shared" si="83"/>
        <v>10.108103262975327</v>
      </c>
      <c r="BJ139" t="e">
        <f t="shared" si="84"/>
        <v>#DIV/0!</v>
      </c>
      <c r="BK139">
        <f t="shared" si="85"/>
        <v>1.0012756788467275E-2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253</v>
      </c>
      <c r="CG139">
        <v>1000</v>
      </c>
      <c r="CH139" t="s">
        <v>414</v>
      </c>
      <c r="CI139">
        <v>1110.1500000000001</v>
      </c>
      <c r="CJ139">
        <v>1175.8634999999999</v>
      </c>
      <c r="CK139">
        <v>1152.67</v>
      </c>
      <c r="CL139">
        <v>1.3005735999999999E-4</v>
      </c>
      <c r="CM139">
        <v>6.5004835999999994E-4</v>
      </c>
      <c r="CN139">
        <v>4.7597999359999997E-2</v>
      </c>
      <c r="CO139">
        <v>5.5000000000000003E-4</v>
      </c>
      <c r="CP139">
        <f t="shared" si="96"/>
        <v>1200.02</v>
      </c>
      <c r="CQ139">
        <f t="shared" si="97"/>
        <v>1009.5224997992433</v>
      </c>
      <c r="CR139">
        <f t="shared" si="98"/>
        <v>0.84125472892055408</v>
      </c>
      <c r="CS139">
        <f t="shared" si="99"/>
        <v>0.16202162681666948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1658327099</v>
      </c>
      <c r="CZ139">
        <v>797.41785714285709</v>
      </c>
      <c r="DA139">
        <v>816.81614285714284</v>
      </c>
      <c r="DB139">
        <v>34.0169</v>
      </c>
      <c r="DC139">
        <v>32.338185714285707</v>
      </c>
      <c r="DD139">
        <v>799.74599999999998</v>
      </c>
      <c r="DE139">
        <v>33.432299999999998</v>
      </c>
      <c r="DF139">
        <v>650.24014285714293</v>
      </c>
      <c r="DG139">
        <v>101.11971428571429</v>
      </c>
      <c r="DH139">
        <v>9.9630328571428589E-2</v>
      </c>
      <c r="DI139">
        <v>33.895385714285723</v>
      </c>
      <c r="DJ139">
        <v>999.89999999999986</v>
      </c>
      <c r="DK139">
        <v>33.8996</v>
      </c>
      <c r="DL139">
        <v>0</v>
      </c>
      <c r="DM139">
        <v>0</v>
      </c>
      <c r="DN139">
        <v>9090.3585714285709</v>
      </c>
      <c r="DO139">
        <v>0</v>
      </c>
      <c r="DP139">
        <v>1847.514285714286</v>
      </c>
      <c r="DQ139">
        <v>-19.397942857142851</v>
      </c>
      <c r="DR139">
        <v>825.49885714285722</v>
      </c>
      <c r="DS139">
        <v>844.11300000000006</v>
      </c>
      <c r="DT139">
        <v>1.6787000000000001</v>
      </c>
      <c r="DU139">
        <v>816.81614285714284</v>
      </c>
      <c r="DV139">
        <v>32.338185714285707</v>
      </c>
      <c r="DW139">
        <v>3.4397771428571429</v>
      </c>
      <c r="DX139">
        <v>3.2700271428571428</v>
      </c>
      <c r="DY139">
        <v>26.325399999999998</v>
      </c>
      <c r="DZ139">
        <v>25.470785714285711</v>
      </c>
      <c r="EA139">
        <v>1200.02</v>
      </c>
      <c r="EB139">
        <v>0.95800299999999994</v>
      </c>
      <c r="EC139">
        <v>4.1997500000000007E-2</v>
      </c>
      <c r="ED139">
        <v>0</v>
      </c>
      <c r="EE139">
        <v>625.74099999999999</v>
      </c>
      <c r="EF139">
        <v>5.0001600000000002</v>
      </c>
      <c r="EG139">
        <v>9047.517142857143</v>
      </c>
      <c r="EH139">
        <v>9515.3442857142836</v>
      </c>
      <c r="EI139">
        <v>48.285428571428568</v>
      </c>
      <c r="EJ139">
        <v>50.936999999999998</v>
      </c>
      <c r="EK139">
        <v>49.482000000000014</v>
      </c>
      <c r="EL139">
        <v>49.375</v>
      </c>
      <c r="EM139">
        <v>49.928142857142859</v>
      </c>
      <c r="EN139">
        <v>1144.83</v>
      </c>
      <c r="EO139">
        <v>50.19</v>
      </c>
      <c r="EP139">
        <v>0</v>
      </c>
      <c r="EQ139">
        <v>769612.20000004768</v>
      </c>
      <c r="ER139">
        <v>0</v>
      </c>
      <c r="ES139">
        <v>625.5208076923077</v>
      </c>
      <c r="ET139">
        <v>2.244957268099752</v>
      </c>
      <c r="EU139">
        <v>37.019828999872807</v>
      </c>
      <c r="EV139">
        <v>9044.0303846153856</v>
      </c>
      <c r="EW139">
        <v>15</v>
      </c>
      <c r="EX139">
        <v>1658316094</v>
      </c>
      <c r="EY139" t="s">
        <v>416</v>
      </c>
      <c r="EZ139">
        <v>1658316090.5</v>
      </c>
      <c r="FA139">
        <v>1658316094</v>
      </c>
      <c r="FB139">
        <v>11</v>
      </c>
      <c r="FC139">
        <v>-0.13300000000000001</v>
      </c>
      <c r="FD139">
        <v>0.107</v>
      </c>
      <c r="FE139">
        <v>-1.72</v>
      </c>
      <c r="FF139">
        <v>0.44</v>
      </c>
      <c r="FG139">
        <v>415</v>
      </c>
      <c r="FH139">
        <v>29</v>
      </c>
      <c r="FI139">
        <v>0.15</v>
      </c>
      <c r="FJ139">
        <v>0.28000000000000003</v>
      </c>
      <c r="FK139">
        <v>-19.220974999999999</v>
      </c>
      <c r="FL139">
        <v>-0.95928180112566785</v>
      </c>
      <c r="FM139">
        <v>0.10466474991610079</v>
      </c>
      <c r="FN139">
        <v>0</v>
      </c>
      <c r="FO139">
        <v>625.30070588235299</v>
      </c>
      <c r="FP139">
        <v>2.9530634101585891</v>
      </c>
      <c r="FQ139">
        <v>0.3824463460571344</v>
      </c>
      <c r="FR139">
        <v>0</v>
      </c>
      <c r="FS139">
        <v>1.6802442500000001</v>
      </c>
      <c r="FT139">
        <v>3.5480037523449533E-2</v>
      </c>
      <c r="FU139">
        <v>6.4117875383936452E-3</v>
      </c>
      <c r="FV139">
        <v>1</v>
      </c>
      <c r="FW139">
        <v>1</v>
      </c>
      <c r="FX139">
        <v>3</v>
      </c>
      <c r="FY139" t="s">
        <v>436</v>
      </c>
      <c r="FZ139">
        <v>3.3691300000000002</v>
      </c>
      <c r="GA139">
        <v>2.8942100000000002</v>
      </c>
      <c r="GB139">
        <v>0.15634400000000001</v>
      </c>
      <c r="GC139">
        <v>0.160827</v>
      </c>
      <c r="GD139">
        <v>0.13999700000000001</v>
      </c>
      <c r="GE139">
        <v>0.138372</v>
      </c>
      <c r="GF139">
        <v>29115.1</v>
      </c>
      <c r="GG139">
        <v>25187.5</v>
      </c>
      <c r="GH139">
        <v>30851.4</v>
      </c>
      <c r="GI139">
        <v>27980.9</v>
      </c>
      <c r="GJ139">
        <v>34957.800000000003</v>
      </c>
      <c r="GK139">
        <v>34017.4</v>
      </c>
      <c r="GL139">
        <v>40216.6</v>
      </c>
      <c r="GM139">
        <v>39000.699999999997</v>
      </c>
      <c r="GN139">
        <v>2.2972000000000001</v>
      </c>
      <c r="GO139">
        <v>1.5879300000000001</v>
      </c>
      <c r="GP139">
        <v>0</v>
      </c>
      <c r="GQ139">
        <v>5.6512699999999999E-2</v>
      </c>
      <c r="GR139">
        <v>999.9</v>
      </c>
      <c r="GS139">
        <v>32.986699999999999</v>
      </c>
      <c r="GT139">
        <v>64.2</v>
      </c>
      <c r="GU139">
        <v>37.9</v>
      </c>
      <c r="GV139">
        <v>42.037100000000002</v>
      </c>
      <c r="GW139">
        <v>49.630200000000002</v>
      </c>
      <c r="GX139">
        <v>41.542499999999997</v>
      </c>
      <c r="GY139">
        <v>1</v>
      </c>
      <c r="GZ139">
        <v>0.66376800000000002</v>
      </c>
      <c r="HA139">
        <v>1.6993199999999999</v>
      </c>
      <c r="HB139">
        <v>20.200199999999999</v>
      </c>
      <c r="HC139">
        <v>5.2132500000000004</v>
      </c>
      <c r="HD139">
        <v>11.974</v>
      </c>
      <c r="HE139">
        <v>4.9904999999999999</v>
      </c>
      <c r="HF139">
        <v>3.2925</v>
      </c>
      <c r="HG139">
        <v>8355.5</v>
      </c>
      <c r="HH139">
        <v>9999</v>
      </c>
      <c r="HI139">
        <v>9999</v>
      </c>
      <c r="HJ139">
        <v>970.7</v>
      </c>
      <c r="HK139">
        <v>4.9712899999999998</v>
      </c>
      <c r="HL139">
        <v>1.87408</v>
      </c>
      <c r="HM139">
        <v>1.87042</v>
      </c>
      <c r="HN139">
        <v>1.8700300000000001</v>
      </c>
      <c r="HO139">
        <v>1.87469</v>
      </c>
      <c r="HP139">
        <v>1.87134</v>
      </c>
      <c r="HQ139">
        <v>1.8668800000000001</v>
      </c>
      <c r="HR139">
        <v>1.8778699999999999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-2.3340000000000001</v>
      </c>
      <c r="IG139">
        <v>0.58460000000000001</v>
      </c>
      <c r="IH139">
        <v>-1.4143203888967211</v>
      </c>
      <c r="II139">
        <v>1.7196870422270779E-5</v>
      </c>
      <c r="IJ139">
        <v>-2.1741833173098589E-6</v>
      </c>
      <c r="IK139">
        <v>9.0595066644434051E-10</v>
      </c>
      <c r="IL139">
        <v>-5.0132855213330413E-2</v>
      </c>
      <c r="IM139">
        <v>-1.2435942757381079E-3</v>
      </c>
      <c r="IN139">
        <v>8.3241555849602686E-4</v>
      </c>
      <c r="IO139">
        <v>-6.8006265696850886E-6</v>
      </c>
      <c r="IP139">
        <v>17</v>
      </c>
      <c r="IQ139">
        <v>2050</v>
      </c>
      <c r="IR139">
        <v>3</v>
      </c>
      <c r="IS139">
        <v>34</v>
      </c>
      <c r="IT139">
        <v>183.5</v>
      </c>
      <c r="IU139">
        <v>183.4</v>
      </c>
      <c r="IV139">
        <v>1.8371599999999999</v>
      </c>
      <c r="IW139">
        <v>2.5537100000000001</v>
      </c>
      <c r="IX139">
        <v>1.49902</v>
      </c>
      <c r="IY139">
        <v>2.2949199999999998</v>
      </c>
      <c r="IZ139">
        <v>1.69678</v>
      </c>
      <c r="JA139">
        <v>2.2387700000000001</v>
      </c>
      <c r="JB139">
        <v>42.457099999999997</v>
      </c>
      <c r="JC139">
        <v>13.720499999999999</v>
      </c>
      <c r="JD139">
        <v>18</v>
      </c>
      <c r="JE139">
        <v>688.71400000000006</v>
      </c>
      <c r="JF139">
        <v>296.96199999999999</v>
      </c>
      <c r="JG139">
        <v>29.998899999999999</v>
      </c>
      <c r="JH139">
        <v>35.939399999999999</v>
      </c>
      <c r="JI139">
        <v>29.9998</v>
      </c>
      <c r="JJ139">
        <v>35.783499999999997</v>
      </c>
      <c r="JK139">
        <v>35.776400000000002</v>
      </c>
      <c r="JL139">
        <v>36.834600000000002</v>
      </c>
      <c r="JM139">
        <v>29.428699999999999</v>
      </c>
      <c r="JN139">
        <v>83.771799999999999</v>
      </c>
      <c r="JO139">
        <v>30</v>
      </c>
      <c r="JP139">
        <v>829.69600000000003</v>
      </c>
      <c r="JQ139">
        <v>32.335599999999999</v>
      </c>
      <c r="JR139">
        <v>98.318799999999996</v>
      </c>
      <c r="JS139">
        <v>98.222399999999993</v>
      </c>
    </row>
    <row r="140" spans="1:279" x14ac:dyDescent="0.2">
      <c r="A140">
        <v>125</v>
      </c>
      <c r="B140">
        <v>1658327105</v>
      </c>
      <c r="C140">
        <v>495.5</v>
      </c>
      <c r="D140" t="s">
        <v>669</v>
      </c>
      <c r="E140" t="s">
        <v>670</v>
      </c>
      <c r="F140">
        <v>4</v>
      </c>
      <c r="G140">
        <v>1658327102.6875</v>
      </c>
      <c r="H140">
        <f t="shared" si="50"/>
        <v>1.8842969938098267E-3</v>
      </c>
      <c r="I140">
        <f t="shared" si="51"/>
        <v>1.8842969938098266</v>
      </c>
      <c r="J140">
        <f t="shared" si="52"/>
        <v>10.004122386837969</v>
      </c>
      <c r="K140">
        <f t="shared" si="53"/>
        <v>803.55799999999999</v>
      </c>
      <c r="L140">
        <f t="shared" si="54"/>
        <v>617.99296461381311</v>
      </c>
      <c r="M140">
        <f t="shared" si="55"/>
        <v>62.5530040027365</v>
      </c>
      <c r="N140">
        <f t="shared" si="56"/>
        <v>81.335823655924244</v>
      </c>
      <c r="O140">
        <f t="shared" si="57"/>
        <v>9.9481896566420452E-2</v>
      </c>
      <c r="P140">
        <f t="shared" si="58"/>
        <v>2.7591453096305436</v>
      </c>
      <c r="Q140">
        <f t="shared" si="59"/>
        <v>9.7531352698494458E-2</v>
      </c>
      <c r="R140">
        <f t="shared" si="60"/>
        <v>6.1129158668362923E-2</v>
      </c>
      <c r="S140">
        <f t="shared" si="61"/>
        <v>194.42420511252959</v>
      </c>
      <c r="T140">
        <f t="shared" si="62"/>
        <v>34.594741420646692</v>
      </c>
      <c r="U140">
        <f t="shared" si="63"/>
        <v>33.903625000000012</v>
      </c>
      <c r="V140">
        <f t="shared" si="64"/>
        <v>5.3143540714788875</v>
      </c>
      <c r="W140">
        <f t="shared" si="65"/>
        <v>64.792381552462786</v>
      </c>
      <c r="X140">
        <f t="shared" si="66"/>
        <v>3.4433998772126628</v>
      </c>
      <c r="Y140">
        <f t="shared" si="67"/>
        <v>5.31451351950155</v>
      </c>
      <c r="Z140">
        <f t="shared" si="68"/>
        <v>1.8709541942662247</v>
      </c>
      <c r="AA140">
        <f t="shared" si="69"/>
        <v>-83.097497427013352</v>
      </c>
      <c r="AB140">
        <f t="shared" si="70"/>
        <v>7.9953685036778951E-2</v>
      </c>
      <c r="AC140">
        <f t="shared" si="71"/>
        <v>6.6954892185011666E-3</v>
      </c>
      <c r="AD140">
        <f t="shared" si="72"/>
        <v>111.41335685977154</v>
      </c>
      <c r="AE140">
        <f t="shared" si="73"/>
        <v>19.566251576089492</v>
      </c>
      <c r="AF140">
        <f t="shared" si="74"/>
        <v>1.8873091698164051</v>
      </c>
      <c r="AG140">
        <f t="shared" si="75"/>
        <v>10.004122386837969</v>
      </c>
      <c r="AH140">
        <v>851.25175111501278</v>
      </c>
      <c r="AI140">
        <v>834.98313333333374</v>
      </c>
      <c r="AJ140">
        <v>1.7238167753086311</v>
      </c>
      <c r="AK140">
        <v>64.097961057381042</v>
      </c>
      <c r="AL140">
        <f t="shared" si="76"/>
        <v>1.8842969938098266</v>
      </c>
      <c r="AM140">
        <v>32.339423750279593</v>
      </c>
      <c r="AN140">
        <v>34.018350303030303</v>
      </c>
      <c r="AO140">
        <v>7.9972750670061552E-5</v>
      </c>
      <c r="AP140">
        <v>90.36402905694564</v>
      </c>
      <c r="AQ140">
        <v>18</v>
      </c>
      <c r="AR140">
        <v>3</v>
      </c>
      <c r="AS140">
        <f t="shared" si="77"/>
        <v>1</v>
      </c>
      <c r="AT140">
        <f t="shared" si="78"/>
        <v>0</v>
      </c>
      <c r="AU140">
        <f t="shared" si="79"/>
        <v>46964.564858758989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1009.4962497992381</v>
      </c>
      <c r="BI140">
        <f t="shared" si="83"/>
        <v>10.004122386837969</v>
      </c>
      <c r="BJ140" t="e">
        <f t="shared" si="84"/>
        <v>#DIV/0!</v>
      </c>
      <c r="BK140">
        <f t="shared" si="85"/>
        <v>9.9100144144443555E-3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253</v>
      </c>
      <c r="CG140">
        <v>1000</v>
      </c>
      <c r="CH140" t="s">
        <v>414</v>
      </c>
      <c r="CI140">
        <v>1110.1500000000001</v>
      </c>
      <c r="CJ140">
        <v>1175.8634999999999</v>
      </c>
      <c r="CK140">
        <v>1152.67</v>
      </c>
      <c r="CL140">
        <v>1.3005735999999999E-4</v>
      </c>
      <c r="CM140">
        <v>6.5004835999999994E-4</v>
      </c>
      <c r="CN140">
        <v>4.7597999359999997E-2</v>
      </c>
      <c r="CO140">
        <v>5.5000000000000003E-4</v>
      </c>
      <c r="CP140">
        <f t="shared" si="96"/>
        <v>1199.98875</v>
      </c>
      <c r="CQ140">
        <f t="shared" si="97"/>
        <v>1009.4962497992381</v>
      </c>
      <c r="CR140">
        <f t="shared" si="98"/>
        <v>0.84125476159608836</v>
      </c>
      <c r="CS140">
        <f t="shared" si="99"/>
        <v>0.16202168988045063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1658327102.6875</v>
      </c>
      <c r="CZ140">
        <v>803.55799999999999</v>
      </c>
      <c r="DA140">
        <v>823.00962500000003</v>
      </c>
      <c r="DB140">
        <v>34.019100000000002</v>
      </c>
      <c r="DC140">
        <v>32.337049999999998</v>
      </c>
      <c r="DD140">
        <v>805.89625000000001</v>
      </c>
      <c r="DE140">
        <v>33.434449999999998</v>
      </c>
      <c r="DF140">
        <v>650.31524999999999</v>
      </c>
      <c r="DG140">
        <v>101.119125</v>
      </c>
      <c r="DH140">
        <v>0.100480375</v>
      </c>
      <c r="DI140">
        <v>33.904162499999998</v>
      </c>
      <c r="DJ140">
        <v>999.9</v>
      </c>
      <c r="DK140">
        <v>33.903625000000012</v>
      </c>
      <c r="DL140">
        <v>0</v>
      </c>
      <c r="DM140">
        <v>0</v>
      </c>
      <c r="DN140">
        <v>8958.5174999999981</v>
      </c>
      <c r="DO140">
        <v>0</v>
      </c>
      <c r="DP140">
        <v>1845.6624999999999</v>
      </c>
      <c r="DQ140">
        <v>-19.451725</v>
      </c>
      <c r="DR140">
        <v>831.857125</v>
      </c>
      <c r="DS140">
        <v>850.51262499999996</v>
      </c>
      <c r="DT140">
        <v>1.6820412499999999</v>
      </c>
      <c r="DU140">
        <v>823.00962500000003</v>
      </c>
      <c r="DV140">
        <v>32.337049999999998</v>
      </c>
      <c r="DW140">
        <v>3.4399875</v>
      </c>
      <c r="DX140">
        <v>3.2698987499999999</v>
      </c>
      <c r="DY140">
        <v>26.326425</v>
      </c>
      <c r="DZ140">
        <v>25.470124999999999</v>
      </c>
      <c r="EA140">
        <v>1199.98875</v>
      </c>
      <c r="EB140">
        <v>0.95800162500000008</v>
      </c>
      <c r="EC140">
        <v>4.1998837499999997E-2</v>
      </c>
      <c r="ED140">
        <v>0</v>
      </c>
      <c r="EE140">
        <v>625.99937499999999</v>
      </c>
      <c r="EF140">
        <v>5.0001600000000002</v>
      </c>
      <c r="EG140">
        <v>9047.8850000000002</v>
      </c>
      <c r="EH140">
        <v>9515.0812499999993</v>
      </c>
      <c r="EI140">
        <v>48.273249999999997</v>
      </c>
      <c r="EJ140">
        <v>50.936999999999998</v>
      </c>
      <c r="EK140">
        <v>49.476374999999997</v>
      </c>
      <c r="EL140">
        <v>49.382624999999997</v>
      </c>
      <c r="EM140">
        <v>49.913749999999993</v>
      </c>
      <c r="EN140">
        <v>1144.7987499999999</v>
      </c>
      <c r="EO140">
        <v>50.19</v>
      </c>
      <c r="EP140">
        <v>0</v>
      </c>
      <c r="EQ140">
        <v>769616.40000009537</v>
      </c>
      <c r="ER140">
        <v>0</v>
      </c>
      <c r="ES140">
        <v>625.71584000000007</v>
      </c>
      <c r="ET140">
        <v>2.5713076999252258</v>
      </c>
      <c r="EU140">
        <v>26.00461540468644</v>
      </c>
      <c r="EV140">
        <v>9046.2551999999996</v>
      </c>
      <c r="EW140">
        <v>15</v>
      </c>
      <c r="EX140">
        <v>1658316094</v>
      </c>
      <c r="EY140" t="s">
        <v>416</v>
      </c>
      <c r="EZ140">
        <v>1658316090.5</v>
      </c>
      <c r="FA140">
        <v>1658316094</v>
      </c>
      <c r="FB140">
        <v>11</v>
      </c>
      <c r="FC140">
        <v>-0.13300000000000001</v>
      </c>
      <c r="FD140">
        <v>0.107</v>
      </c>
      <c r="FE140">
        <v>-1.72</v>
      </c>
      <c r="FF140">
        <v>0.44</v>
      </c>
      <c r="FG140">
        <v>415</v>
      </c>
      <c r="FH140">
        <v>29</v>
      </c>
      <c r="FI140">
        <v>0.15</v>
      </c>
      <c r="FJ140">
        <v>0.28000000000000003</v>
      </c>
      <c r="FK140">
        <v>-19.288540000000001</v>
      </c>
      <c r="FL140">
        <v>-1.132712195121887</v>
      </c>
      <c r="FM140">
        <v>0.1188041114608412</v>
      </c>
      <c r="FN140">
        <v>0</v>
      </c>
      <c r="FO140">
        <v>625.52747058823525</v>
      </c>
      <c r="FP140">
        <v>3.1617723478762771</v>
      </c>
      <c r="FQ140">
        <v>0.39111749666023471</v>
      </c>
      <c r="FR140">
        <v>0</v>
      </c>
      <c r="FS140">
        <v>1.68121425</v>
      </c>
      <c r="FT140">
        <v>1.6585328330205349E-2</v>
      </c>
      <c r="FU140">
        <v>6.0000916190921646E-3</v>
      </c>
      <c r="FV140">
        <v>1</v>
      </c>
      <c r="FW140">
        <v>1</v>
      </c>
      <c r="FX140">
        <v>3</v>
      </c>
      <c r="FY140" t="s">
        <v>436</v>
      </c>
      <c r="FZ140">
        <v>3.36931</v>
      </c>
      <c r="GA140">
        <v>2.89344</v>
      </c>
      <c r="GB140">
        <v>0.157219</v>
      </c>
      <c r="GC140">
        <v>0.16170399999999999</v>
      </c>
      <c r="GD140">
        <v>0.13999600000000001</v>
      </c>
      <c r="GE140">
        <v>0.13833799999999999</v>
      </c>
      <c r="GF140">
        <v>29084.3</v>
      </c>
      <c r="GG140">
        <v>25161.599999999999</v>
      </c>
      <c r="GH140">
        <v>30850.9</v>
      </c>
      <c r="GI140">
        <v>27981.5</v>
      </c>
      <c r="GJ140">
        <v>34956.9</v>
      </c>
      <c r="GK140">
        <v>34019.4</v>
      </c>
      <c r="GL140">
        <v>40215.5</v>
      </c>
      <c r="GM140">
        <v>39001.5</v>
      </c>
      <c r="GN140">
        <v>2.29752</v>
      </c>
      <c r="GO140">
        <v>1.5879000000000001</v>
      </c>
      <c r="GP140">
        <v>0</v>
      </c>
      <c r="GQ140">
        <v>5.6520099999999997E-2</v>
      </c>
      <c r="GR140">
        <v>999.9</v>
      </c>
      <c r="GS140">
        <v>32.994700000000002</v>
      </c>
      <c r="GT140">
        <v>64.2</v>
      </c>
      <c r="GU140">
        <v>37.9</v>
      </c>
      <c r="GV140">
        <v>42.041400000000003</v>
      </c>
      <c r="GW140">
        <v>49.810200000000002</v>
      </c>
      <c r="GX140">
        <v>41.117800000000003</v>
      </c>
      <c r="GY140">
        <v>1</v>
      </c>
      <c r="GZ140">
        <v>0.66341499999999998</v>
      </c>
      <c r="HA140">
        <v>1.6989799999999999</v>
      </c>
      <c r="HB140">
        <v>20.2</v>
      </c>
      <c r="HC140">
        <v>5.2137000000000002</v>
      </c>
      <c r="HD140">
        <v>11.974</v>
      </c>
      <c r="HE140">
        <v>4.9904999999999999</v>
      </c>
      <c r="HF140">
        <v>3.2925</v>
      </c>
      <c r="HG140">
        <v>8355.5</v>
      </c>
      <c r="HH140">
        <v>9999</v>
      </c>
      <c r="HI140">
        <v>9999</v>
      </c>
      <c r="HJ140">
        <v>970.7</v>
      </c>
      <c r="HK140">
        <v>4.9713099999999999</v>
      </c>
      <c r="HL140">
        <v>1.87408</v>
      </c>
      <c r="HM140">
        <v>1.87042</v>
      </c>
      <c r="HN140">
        <v>1.87002</v>
      </c>
      <c r="HO140">
        <v>1.87469</v>
      </c>
      <c r="HP140">
        <v>1.8713599999999999</v>
      </c>
      <c r="HQ140">
        <v>1.8668899999999999</v>
      </c>
      <c r="HR140">
        <v>1.87788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-2.3450000000000002</v>
      </c>
      <c r="IG140">
        <v>0.58460000000000001</v>
      </c>
      <c r="IH140">
        <v>-1.4143203888967211</v>
      </c>
      <c r="II140">
        <v>1.7196870422270779E-5</v>
      </c>
      <c r="IJ140">
        <v>-2.1741833173098589E-6</v>
      </c>
      <c r="IK140">
        <v>9.0595066644434051E-10</v>
      </c>
      <c r="IL140">
        <v>-5.0132855213330413E-2</v>
      </c>
      <c r="IM140">
        <v>-1.2435942757381079E-3</v>
      </c>
      <c r="IN140">
        <v>8.3241555849602686E-4</v>
      </c>
      <c r="IO140">
        <v>-6.8006265696850886E-6</v>
      </c>
      <c r="IP140">
        <v>17</v>
      </c>
      <c r="IQ140">
        <v>2050</v>
      </c>
      <c r="IR140">
        <v>3</v>
      </c>
      <c r="IS140">
        <v>34</v>
      </c>
      <c r="IT140">
        <v>183.6</v>
      </c>
      <c r="IU140">
        <v>183.5</v>
      </c>
      <c r="IV140">
        <v>1.84937</v>
      </c>
      <c r="IW140">
        <v>2.5512700000000001</v>
      </c>
      <c r="IX140">
        <v>1.49902</v>
      </c>
      <c r="IY140">
        <v>2.2949199999999998</v>
      </c>
      <c r="IZ140">
        <v>1.69678</v>
      </c>
      <c r="JA140">
        <v>2.3071299999999999</v>
      </c>
      <c r="JB140">
        <v>42.483699999999999</v>
      </c>
      <c r="JC140">
        <v>13.720499999999999</v>
      </c>
      <c r="JD140">
        <v>18</v>
      </c>
      <c r="JE140">
        <v>688.94100000000003</v>
      </c>
      <c r="JF140">
        <v>296.93</v>
      </c>
      <c r="JG140">
        <v>29.999500000000001</v>
      </c>
      <c r="JH140">
        <v>35.934800000000003</v>
      </c>
      <c r="JI140">
        <v>29.9999</v>
      </c>
      <c r="JJ140">
        <v>35.780200000000001</v>
      </c>
      <c r="JK140">
        <v>35.772300000000001</v>
      </c>
      <c r="JL140">
        <v>37.071800000000003</v>
      </c>
      <c r="JM140">
        <v>29.428699999999999</v>
      </c>
      <c r="JN140">
        <v>83.771799999999999</v>
      </c>
      <c r="JO140">
        <v>30</v>
      </c>
      <c r="JP140">
        <v>836.37599999999998</v>
      </c>
      <c r="JQ140">
        <v>32.335599999999999</v>
      </c>
      <c r="JR140">
        <v>98.316599999999994</v>
      </c>
      <c r="JS140">
        <v>98.224400000000003</v>
      </c>
    </row>
    <row r="141" spans="1:279" x14ac:dyDescent="0.2">
      <c r="A141">
        <v>126</v>
      </c>
      <c r="B141">
        <v>1658327109</v>
      </c>
      <c r="C141">
        <v>499.5</v>
      </c>
      <c r="D141" t="s">
        <v>671</v>
      </c>
      <c r="E141" t="s">
        <v>672</v>
      </c>
      <c r="F141">
        <v>4</v>
      </c>
      <c r="G141">
        <v>1658327107</v>
      </c>
      <c r="H141">
        <f t="shared" si="50"/>
        <v>1.893490888020123E-3</v>
      </c>
      <c r="I141">
        <f t="shared" si="51"/>
        <v>1.8934908880201229</v>
      </c>
      <c r="J141">
        <f t="shared" si="52"/>
        <v>10.121509915773212</v>
      </c>
      <c r="K141">
        <f t="shared" si="53"/>
        <v>810.73257142857153</v>
      </c>
      <c r="L141">
        <f t="shared" si="54"/>
        <v>623.51028137331321</v>
      </c>
      <c r="M141">
        <f t="shared" si="55"/>
        <v>63.111043658215074</v>
      </c>
      <c r="N141">
        <f t="shared" si="56"/>
        <v>82.061483569877026</v>
      </c>
      <c r="O141">
        <f t="shared" si="57"/>
        <v>9.9784313457299198E-2</v>
      </c>
      <c r="P141">
        <f t="shared" si="58"/>
        <v>2.7652502629646114</v>
      </c>
      <c r="Q141">
        <f t="shared" si="59"/>
        <v>9.7826259243705402E-2</v>
      </c>
      <c r="R141">
        <f t="shared" si="60"/>
        <v>6.1314135185929347E-2</v>
      </c>
      <c r="S141">
        <f t="shared" si="61"/>
        <v>194.42554461253232</v>
      </c>
      <c r="T141">
        <f t="shared" si="62"/>
        <v>34.599565684037586</v>
      </c>
      <c r="U141">
        <f t="shared" si="63"/>
        <v>33.913457142857148</v>
      </c>
      <c r="V141">
        <f t="shared" si="64"/>
        <v>5.3172714099957554</v>
      </c>
      <c r="W141">
        <f t="shared" si="65"/>
        <v>64.751247479774548</v>
      </c>
      <c r="X141">
        <f t="shared" si="66"/>
        <v>3.442892503972498</v>
      </c>
      <c r="Y141">
        <f t="shared" si="67"/>
        <v>5.3171060604630149</v>
      </c>
      <c r="Z141">
        <f t="shared" si="68"/>
        <v>1.8743789060232574</v>
      </c>
      <c r="AA141">
        <f t="shared" si="69"/>
        <v>-83.502948161687428</v>
      </c>
      <c r="AB141">
        <f t="shared" si="70"/>
        <v>-8.3058953070652683E-2</v>
      </c>
      <c r="AC141">
        <f t="shared" si="71"/>
        <v>-6.9408047787203973E-3</v>
      </c>
      <c r="AD141">
        <f t="shared" si="72"/>
        <v>110.83259669299554</v>
      </c>
      <c r="AE141">
        <f t="shared" si="73"/>
        <v>19.648447613945741</v>
      </c>
      <c r="AF141">
        <f t="shared" si="74"/>
        <v>1.8986879182449505</v>
      </c>
      <c r="AG141">
        <f t="shared" si="75"/>
        <v>10.121509915773212</v>
      </c>
      <c r="AH141">
        <v>858.22222148666651</v>
      </c>
      <c r="AI141">
        <v>841.85916969696962</v>
      </c>
      <c r="AJ141">
        <v>1.719033844762639</v>
      </c>
      <c r="AK141">
        <v>64.097961057381042</v>
      </c>
      <c r="AL141">
        <f t="shared" si="76"/>
        <v>1.8934908880201229</v>
      </c>
      <c r="AM141">
        <v>32.323069977080877</v>
      </c>
      <c r="AN141">
        <v>34.011267878787883</v>
      </c>
      <c r="AO141">
        <v>-8.4969537128415428E-5</v>
      </c>
      <c r="AP141">
        <v>90.36402905694564</v>
      </c>
      <c r="AQ141">
        <v>19</v>
      </c>
      <c r="AR141">
        <v>3</v>
      </c>
      <c r="AS141">
        <f t="shared" si="77"/>
        <v>1</v>
      </c>
      <c r="AT141">
        <f t="shared" si="78"/>
        <v>0</v>
      </c>
      <c r="AU141">
        <f t="shared" si="79"/>
        <v>47130.497256270952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1009.5032997992397</v>
      </c>
      <c r="BI141">
        <f t="shared" si="83"/>
        <v>10.121509915773212</v>
      </c>
      <c r="BJ141" t="e">
        <f t="shared" si="84"/>
        <v>#DIV/0!</v>
      </c>
      <c r="BK141">
        <f t="shared" si="85"/>
        <v>1.0026227668385115E-2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253</v>
      </c>
      <c r="CG141">
        <v>1000</v>
      </c>
      <c r="CH141" t="s">
        <v>414</v>
      </c>
      <c r="CI141">
        <v>1110.1500000000001</v>
      </c>
      <c r="CJ141">
        <v>1175.8634999999999</v>
      </c>
      <c r="CK141">
        <v>1152.67</v>
      </c>
      <c r="CL141">
        <v>1.3005735999999999E-4</v>
      </c>
      <c r="CM141">
        <v>6.5004835999999994E-4</v>
      </c>
      <c r="CN141">
        <v>4.7597999359999997E-2</v>
      </c>
      <c r="CO141">
        <v>5.5000000000000003E-4</v>
      </c>
      <c r="CP141">
        <f t="shared" si="96"/>
        <v>1199.997142857143</v>
      </c>
      <c r="CQ141">
        <f t="shared" si="97"/>
        <v>1009.5032997992397</v>
      </c>
      <c r="CR141">
        <f t="shared" si="98"/>
        <v>0.84125475282020634</v>
      </c>
      <c r="CS141">
        <f t="shared" si="99"/>
        <v>0.16202167294299821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1658327107</v>
      </c>
      <c r="CZ141">
        <v>810.73257142857153</v>
      </c>
      <c r="DA141">
        <v>830.28285714285721</v>
      </c>
      <c r="DB141">
        <v>34.014314285714292</v>
      </c>
      <c r="DC141">
        <v>32.321957142857137</v>
      </c>
      <c r="DD141">
        <v>813.08342857142873</v>
      </c>
      <c r="DE141">
        <v>33.4298</v>
      </c>
      <c r="DF141">
        <v>650.25471428571416</v>
      </c>
      <c r="DG141">
        <v>101.1191428571429</v>
      </c>
      <c r="DH141">
        <v>9.9787357142857136E-2</v>
      </c>
      <c r="DI141">
        <v>33.9129</v>
      </c>
      <c r="DJ141">
        <v>999.89999999999986</v>
      </c>
      <c r="DK141">
        <v>33.913457142857148</v>
      </c>
      <c r="DL141">
        <v>0</v>
      </c>
      <c r="DM141">
        <v>0</v>
      </c>
      <c r="DN141">
        <v>8990.8928571428569</v>
      </c>
      <c r="DO141">
        <v>0</v>
      </c>
      <c r="DP141">
        <v>1845.8614285714291</v>
      </c>
      <c r="DQ141">
        <v>-19.550157142857142</v>
      </c>
      <c r="DR141">
        <v>839.28000000000009</v>
      </c>
      <c r="DS141">
        <v>858.01528571428571</v>
      </c>
      <c r="DT141">
        <v>1.692348571428572</v>
      </c>
      <c r="DU141">
        <v>830.28285714285721</v>
      </c>
      <c r="DV141">
        <v>32.321957142857137</v>
      </c>
      <c r="DW141">
        <v>3.4394928571428571</v>
      </c>
      <c r="DX141">
        <v>3.2683642857142861</v>
      </c>
      <c r="DY141">
        <v>26.323985714285719</v>
      </c>
      <c r="DZ141">
        <v>25.462228571428572</v>
      </c>
      <c r="EA141">
        <v>1199.997142857143</v>
      </c>
      <c r="EB141">
        <v>0.95800142857142856</v>
      </c>
      <c r="EC141">
        <v>4.1999028571428572E-2</v>
      </c>
      <c r="ED141">
        <v>0</v>
      </c>
      <c r="EE141">
        <v>626.05885714285716</v>
      </c>
      <c r="EF141">
        <v>5.0001600000000002</v>
      </c>
      <c r="EG141">
        <v>9050.3700000000008</v>
      </c>
      <c r="EH141">
        <v>9515.1657142857148</v>
      </c>
      <c r="EI141">
        <v>48.267714285714291</v>
      </c>
      <c r="EJ141">
        <v>50.936999999999998</v>
      </c>
      <c r="EK141">
        <v>49.446000000000012</v>
      </c>
      <c r="EL141">
        <v>49.375</v>
      </c>
      <c r="EM141">
        <v>49.936999999999998</v>
      </c>
      <c r="EN141">
        <v>1144.8071428571429</v>
      </c>
      <c r="EO141">
        <v>50.19</v>
      </c>
      <c r="EP141">
        <v>0</v>
      </c>
      <c r="EQ141">
        <v>769620.60000014305</v>
      </c>
      <c r="ER141">
        <v>0</v>
      </c>
      <c r="ES141">
        <v>625.86730769230769</v>
      </c>
      <c r="ET141">
        <v>2.5314871859782202</v>
      </c>
      <c r="EU141">
        <v>21.08786326830986</v>
      </c>
      <c r="EV141">
        <v>9048.0807692307699</v>
      </c>
      <c r="EW141">
        <v>15</v>
      </c>
      <c r="EX141">
        <v>1658316094</v>
      </c>
      <c r="EY141" t="s">
        <v>416</v>
      </c>
      <c r="EZ141">
        <v>1658316090.5</v>
      </c>
      <c r="FA141">
        <v>1658316094</v>
      </c>
      <c r="FB141">
        <v>11</v>
      </c>
      <c r="FC141">
        <v>-0.13300000000000001</v>
      </c>
      <c r="FD141">
        <v>0.107</v>
      </c>
      <c r="FE141">
        <v>-1.72</v>
      </c>
      <c r="FF141">
        <v>0.44</v>
      </c>
      <c r="FG141">
        <v>415</v>
      </c>
      <c r="FH141">
        <v>29</v>
      </c>
      <c r="FI141">
        <v>0.15</v>
      </c>
      <c r="FJ141">
        <v>0.28000000000000003</v>
      </c>
      <c r="FK141">
        <v>-19.373662499999998</v>
      </c>
      <c r="FL141">
        <v>-1.025535084427702</v>
      </c>
      <c r="FM141">
        <v>0.1068620786048541</v>
      </c>
      <c r="FN141">
        <v>0</v>
      </c>
      <c r="FO141">
        <v>625.69805882352944</v>
      </c>
      <c r="FP141">
        <v>2.008800618777387</v>
      </c>
      <c r="FQ141">
        <v>0.28494746070692523</v>
      </c>
      <c r="FR141">
        <v>0</v>
      </c>
      <c r="FS141">
        <v>1.68496125</v>
      </c>
      <c r="FT141">
        <v>4.0965478424004262E-3</v>
      </c>
      <c r="FU141">
        <v>4.8484874896713888E-3</v>
      </c>
      <c r="FV141">
        <v>1</v>
      </c>
      <c r="FW141">
        <v>1</v>
      </c>
      <c r="FX141">
        <v>3</v>
      </c>
      <c r="FY141" t="s">
        <v>436</v>
      </c>
      <c r="FZ141">
        <v>3.3692199999999999</v>
      </c>
      <c r="GA141">
        <v>2.8936999999999999</v>
      </c>
      <c r="GB141">
        <v>0.15809000000000001</v>
      </c>
      <c r="GC141">
        <v>0.162574</v>
      </c>
      <c r="GD141">
        <v>0.13997699999999999</v>
      </c>
      <c r="GE141">
        <v>0.13832</v>
      </c>
      <c r="GF141">
        <v>29054.3</v>
      </c>
      <c r="GG141">
        <v>25135.4</v>
      </c>
      <c r="GH141">
        <v>30851</v>
      </c>
      <c r="GI141">
        <v>27981.5</v>
      </c>
      <c r="GJ141">
        <v>34957.699999999997</v>
      </c>
      <c r="GK141">
        <v>34020.199999999997</v>
      </c>
      <c r="GL141">
        <v>40215.5</v>
      </c>
      <c r="GM141">
        <v>39001.5</v>
      </c>
      <c r="GN141">
        <v>2.2970799999999998</v>
      </c>
      <c r="GO141">
        <v>1.58785</v>
      </c>
      <c r="GP141">
        <v>0</v>
      </c>
      <c r="GQ141">
        <v>5.6617000000000001E-2</v>
      </c>
      <c r="GR141">
        <v>999.9</v>
      </c>
      <c r="GS141">
        <v>33.002800000000001</v>
      </c>
      <c r="GT141">
        <v>64.2</v>
      </c>
      <c r="GU141">
        <v>37.9</v>
      </c>
      <c r="GV141">
        <v>42.0411</v>
      </c>
      <c r="GW141">
        <v>50.200200000000002</v>
      </c>
      <c r="GX141">
        <v>40.665100000000002</v>
      </c>
      <c r="GY141">
        <v>1</v>
      </c>
      <c r="GZ141">
        <v>0.66338200000000003</v>
      </c>
      <c r="HA141">
        <v>1.6972100000000001</v>
      </c>
      <c r="HB141">
        <v>20.2</v>
      </c>
      <c r="HC141">
        <v>5.2138499999999999</v>
      </c>
      <c r="HD141">
        <v>11.974</v>
      </c>
      <c r="HE141">
        <v>4.9902499999999996</v>
      </c>
      <c r="HF141">
        <v>3.2925300000000002</v>
      </c>
      <c r="HG141">
        <v>8355.7000000000007</v>
      </c>
      <c r="HH141">
        <v>9999</v>
      </c>
      <c r="HI141">
        <v>9999</v>
      </c>
      <c r="HJ141">
        <v>970.7</v>
      </c>
      <c r="HK141">
        <v>4.9712899999999998</v>
      </c>
      <c r="HL141">
        <v>1.87409</v>
      </c>
      <c r="HM141">
        <v>1.87042</v>
      </c>
      <c r="HN141">
        <v>1.8700300000000001</v>
      </c>
      <c r="HO141">
        <v>1.87469</v>
      </c>
      <c r="HP141">
        <v>1.8713599999999999</v>
      </c>
      <c r="HQ141">
        <v>1.8668899999999999</v>
      </c>
      <c r="HR141">
        <v>1.8778699999999999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-2.3570000000000002</v>
      </c>
      <c r="IG141">
        <v>0.58440000000000003</v>
      </c>
      <c r="IH141">
        <v>-1.4143203888967211</v>
      </c>
      <c r="II141">
        <v>1.7196870422270779E-5</v>
      </c>
      <c r="IJ141">
        <v>-2.1741833173098589E-6</v>
      </c>
      <c r="IK141">
        <v>9.0595066644434051E-10</v>
      </c>
      <c r="IL141">
        <v>-5.0132855213330413E-2</v>
      </c>
      <c r="IM141">
        <v>-1.2435942757381079E-3</v>
      </c>
      <c r="IN141">
        <v>8.3241555849602686E-4</v>
      </c>
      <c r="IO141">
        <v>-6.8006265696850886E-6</v>
      </c>
      <c r="IP141">
        <v>17</v>
      </c>
      <c r="IQ141">
        <v>2050</v>
      </c>
      <c r="IR141">
        <v>3</v>
      </c>
      <c r="IS141">
        <v>34</v>
      </c>
      <c r="IT141">
        <v>183.6</v>
      </c>
      <c r="IU141">
        <v>183.6</v>
      </c>
      <c r="IV141">
        <v>1.8603499999999999</v>
      </c>
      <c r="IW141">
        <v>2.5488300000000002</v>
      </c>
      <c r="IX141">
        <v>1.49902</v>
      </c>
      <c r="IY141">
        <v>2.2936999999999999</v>
      </c>
      <c r="IZ141">
        <v>1.69678</v>
      </c>
      <c r="JA141">
        <v>2.3547400000000001</v>
      </c>
      <c r="JB141">
        <v>42.483699999999999</v>
      </c>
      <c r="JC141">
        <v>13.7293</v>
      </c>
      <c r="JD141">
        <v>18</v>
      </c>
      <c r="JE141">
        <v>688.53099999999995</v>
      </c>
      <c r="JF141">
        <v>296.88600000000002</v>
      </c>
      <c r="JG141">
        <v>29.999500000000001</v>
      </c>
      <c r="JH141">
        <v>35.930599999999998</v>
      </c>
      <c r="JI141">
        <v>29.9999</v>
      </c>
      <c r="JJ141">
        <v>35.7759</v>
      </c>
      <c r="JK141">
        <v>35.7682</v>
      </c>
      <c r="JL141">
        <v>37.313099999999999</v>
      </c>
      <c r="JM141">
        <v>29.428699999999999</v>
      </c>
      <c r="JN141">
        <v>83.771799999999999</v>
      </c>
      <c r="JO141">
        <v>30</v>
      </c>
      <c r="JP141">
        <v>843.05499999999995</v>
      </c>
      <c r="JQ141">
        <v>32.335700000000003</v>
      </c>
      <c r="JR141">
        <v>98.316800000000001</v>
      </c>
      <c r="JS141">
        <v>98.224500000000006</v>
      </c>
    </row>
    <row r="142" spans="1:279" x14ac:dyDescent="0.2">
      <c r="A142">
        <v>127</v>
      </c>
      <c r="B142">
        <v>1658327113</v>
      </c>
      <c r="C142">
        <v>503.5</v>
      </c>
      <c r="D142" t="s">
        <v>673</v>
      </c>
      <c r="E142" t="s">
        <v>674</v>
      </c>
      <c r="F142">
        <v>4</v>
      </c>
      <c r="G142">
        <v>1658327110.6875</v>
      </c>
      <c r="H142">
        <f t="shared" si="50"/>
        <v>1.8894575104144555E-3</v>
      </c>
      <c r="I142">
        <f t="shared" si="51"/>
        <v>1.8894575104144555</v>
      </c>
      <c r="J142">
        <f t="shared" si="52"/>
        <v>10.066189927143437</v>
      </c>
      <c r="K142">
        <f t="shared" si="53"/>
        <v>816.82987500000002</v>
      </c>
      <c r="L142">
        <f t="shared" si="54"/>
        <v>629.61164122927062</v>
      </c>
      <c r="M142">
        <f t="shared" si="55"/>
        <v>63.728868343764525</v>
      </c>
      <c r="N142">
        <f t="shared" si="56"/>
        <v>82.678972487697024</v>
      </c>
      <c r="O142">
        <f t="shared" si="57"/>
        <v>9.9376881900657216E-2</v>
      </c>
      <c r="P142">
        <f t="shared" si="58"/>
        <v>2.7601474339350665</v>
      </c>
      <c r="Q142">
        <f t="shared" si="59"/>
        <v>9.7431102280907247E-2</v>
      </c>
      <c r="R142">
        <f t="shared" si="60"/>
        <v>6.1066086299326111E-2</v>
      </c>
      <c r="S142">
        <f t="shared" si="61"/>
        <v>194.42899311253927</v>
      </c>
      <c r="T142">
        <f t="shared" si="62"/>
        <v>34.599662612414733</v>
      </c>
      <c r="U142">
        <f t="shared" si="63"/>
        <v>33.923437500000013</v>
      </c>
      <c r="V142">
        <f t="shared" si="64"/>
        <v>5.3202341501030048</v>
      </c>
      <c r="W142">
        <f t="shared" si="65"/>
        <v>64.74762344037741</v>
      </c>
      <c r="X142">
        <f t="shared" si="66"/>
        <v>3.4422770889211769</v>
      </c>
      <c r="Y142">
        <f t="shared" si="67"/>
        <v>5.3164531854840726</v>
      </c>
      <c r="Z142">
        <f t="shared" si="68"/>
        <v>1.8779570611818279</v>
      </c>
      <c r="AA142">
        <f t="shared" si="69"/>
        <v>-83.325076209277483</v>
      </c>
      <c r="AB142">
        <f t="shared" si="70"/>
        <v>-1.8954045594898143</v>
      </c>
      <c r="AC142">
        <f t="shared" si="71"/>
        <v>-0.15868795873192193</v>
      </c>
      <c r="AD142">
        <f t="shared" si="72"/>
        <v>109.04982438504005</v>
      </c>
      <c r="AE142">
        <f t="shared" si="73"/>
        <v>19.580491629113919</v>
      </c>
      <c r="AF142">
        <f t="shared" si="74"/>
        <v>1.8912937144150297</v>
      </c>
      <c r="AG142">
        <f t="shared" si="75"/>
        <v>10.066189927143437</v>
      </c>
      <c r="AH142">
        <v>864.97366365057871</v>
      </c>
      <c r="AI142">
        <v>848.6886606060599</v>
      </c>
      <c r="AJ142">
        <v>1.712608836584621</v>
      </c>
      <c r="AK142">
        <v>64.097961057381042</v>
      </c>
      <c r="AL142">
        <f t="shared" si="76"/>
        <v>1.8894575104144555</v>
      </c>
      <c r="AM142">
        <v>32.321629681092098</v>
      </c>
      <c r="AN142">
        <v>34.006152727272728</v>
      </c>
      <c r="AO142">
        <v>-7.381443808556821E-5</v>
      </c>
      <c r="AP142">
        <v>90.36402905694564</v>
      </c>
      <c r="AQ142">
        <v>18</v>
      </c>
      <c r="AR142">
        <v>3</v>
      </c>
      <c r="AS142">
        <f t="shared" si="77"/>
        <v>1</v>
      </c>
      <c r="AT142">
        <f t="shared" si="78"/>
        <v>0</v>
      </c>
      <c r="AU142">
        <f t="shared" si="79"/>
        <v>46991.008769782347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1009.5214497992431</v>
      </c>
      <c r="BI142">
        <f t="shared" si="83"/>
        <v>10.066189927143437</v>
      </c>
      <c r="BJ142" t="e">
        <f t="shared" si="84"/>
        <v>#DIV/0!</v>
      </c>
      <c r="BK142">
        <f t="shared" si="85"/>
        <v>9.9712491786531476E-3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253</v>
      </c>
      <c r="CG142">
        <v>1000</v>
      </c>
      <c r="CH142" t="s">
        <v>414</v>
      </c>
      <c r="CI142">
        <v>1110.1500000000001</v>
      </c>
      <c r="CJ142">
        <v>1175.8634999999999</v>
      </c>
      <c r="CK142">
        <v>1152.67</v>
      </c>
      <c r="CL142">
        <v>1.3005735999999999E-4</v>
      </c>
      <c r="CM142">
        <v>6.5004835999999994E-4</v>
      </c>
      <c r="CN142">
        <v>4.7597999359999997E-2</v>
      </c>
      <c r="CO142">
        <v>5.5000000000000003E-4</v>
      </c>
      <c r="CP142">
        <f t="shared" si="96"/>
        <v>1200.01875</v>
      </c>
      <c r="CQ142">
        <f t="shared" si="97"/>
        <v>1009.5214497992431</v>
      </c>
      <c r="CR142">
        <f t="shared" si="98"/>
        <v>0.84125473022754282</v>
      </c>
      <c r="CS142">
        <f t="shared" si="99"/>
        <v>0.16202162933915765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1658327110.6875</v>
      </c>
      <c r="CZ142">
        <v>816.82987500000002</v>
      </c>
      <c r="DA142">
        <v>836.32224999999994</v>
      </c>
      <c r="DB142">
        <v>34.008099999999999</v>
      </c>
      <c r="DC142">
        <v>32.32235</v>
      </c>
      <c r="DD142">
        <v>819.19100000000003</v>
      </c>
      <c r="DE142">
        <v>33.423787500000003</v>
      </c>
      <c r="DF142">
        <v>650.26525000000004</v>
      </c>
      <c r="DG142">
        <v>101.119125</v>
      </c>
      <c r="DH142">
        <v>0.100204775</v>
      </c>
      <c r="DI142">
        <v>33.910699999999999</v>
      </c>
      <c r="DJ142">
        <v>999.9</v>
      </c>
      <c r="DK142">
        <v>33.923437500000013</v>
      </c>
      <c r="DL142">
        <v>0</v>
      </c>
      <c r="DM142">
        <v>0</v>
      </c>
      <c r="DN142">
        <v>8963.8275000000012</v>
      </c>
      <c r="DO142">
        <v>0</v>
      </c>
      <c r="DP142">
        <v>1844.8287499999999</v>
      </c>
      <c r="DQ142">
        <v>-19.492537500000001</v>
      </c>
      <c r="DR142">
        <v>845.58637499999998</v>
      </c>
      <c r="DS142">
        <v>864.25712500000009</v>
      </c>
      <c r="DT142">
        <v>1.6857275</v>
      </c>
      <c r="DU142">
        <v>836.32224999999994</v>
      </c>
      <c r="DV142">
        <v>32.32235</v>
      </c>
      <c r="DW142">
        <v>3.4388687500000001</v>
      </c>
      <c r="DX142">
        <v>3.2684112500000002</v>
      </c>
      <c r="DY142">
        <v>26.320900000000002</v>
      </c>
      <c r="DZ142">
        <v>25.462475000000001</v>
      </c>
      <c r="EA142">
        <v>1200.01875</v>
      </c>
      <c r="EB142">
        <v>0.95800162500000008</v>
      </c>
      <c r="EC142">
        <v>4.1998837499999997E-2</v>
      </c>
      <c r="ED142">
        <v>0</v>
      </c>
      <c r="EE142">
        <v>626.33187500000008</v>
      </c>
      <c r="EF142">
        <v>5.0001600000000002</v>
      </c>
      <c r="EG142">
        <v>9052.14</v>
      </c>
      <c r="EH142">
        <v>9515.3212499999991</v>
      </c>
      <c r="EI142">
        <v>48.25</v>
      </c>
      <c r="EJ142">
        <v>50.936999999999998</v>
      </c>
      <c r="EK142">
        <v>49.460624999999993</v>
      </c>
      <c r="EL142">
        <v>49.359250000000003</v>
      </c>
      <c r="EM142">
        <v>49.921499999999988</v>
      </c>
      <c r="EN142">
        <v>1144.8287499999999</v>
      </c>
      <c r="EO142">
        <v>50.19</v>
      </c>
      <c r="EP142">
        <v>0</v>
      </c>
      <c r="EQ142">
        <v>769624.20000004768</v>
      </c>
      <c r="ER142">
        <v>0</v>
      </c>
      <c r="ES142">
        <v>626.01630769230781</v>
      </c>
      <c r="ET142">
        <v>2.669811975419524</v>
      </c>
      <c r="EU142">
        <v>28.19999998045995</v>
      </c>
      <c r="EV142">
        <v>9049.6496153846165</v>
      </c>
      <c r="EW142">
        <v>15</v>
      </c>
      <c r="EX142">
        <v>1658316094</v>
      </c>
      <c r="EY142" t="s">
        <v>416</v>
      </c>
      <c r="EZ142">
        <v>1658316090.5</v>
      </c>
      <c r="FA142">
        <v>1658316094</v>
      </c>
      <c r="FB142">
        <v>11</v>
      </c>
      <c r="FC142">
        <v>-0.13300000000000001</v>
      </c>
      <c r="FD142">
        <v>0.107</v>
      </c>
      <c r="FE142">
        <v>-1.72</v>
      </c>
      <c r="FF142">
        <v>0.44</v>
      </c>
      <c r="FG142">
        <v>415</v>
      </c>
      <c r="FH142">
        <v>29</v>
      </c>
      <c r="FI142">
        <v>0.15</v>
      </c>
      <c r="FJ142">
        <v>0.28000000000000003</v>
      </c>
      <c r="FK142">
        <v>-19.41835</v>
      </c>
      <c r="FL142">
        <v>-0.99808480300186075</v>
      </c>
      <c r="FM142">
        <v>0.10480589200994379</v>
      </c>
      <c r="FN142">
        <v>0</v>
      </c>
      <c r="FO142">
        <v>625.86358823529417</v>
      </c>
      <c r="FP142">
        <v>2.5782429385867132</v>
      </c>
      <c r="FQ142">
        <v>0.31792564036700888</v>
      </c>
      <c r="FR142">
        <v>0</v>
      </c>
      <c r="FS142">
        <v>1.6852609999999999</v>
      </c>
      <c r="FT142">
        <v>1.6112645403375179E-2</v>
      </c>
      <c r="FU142">
        <v>4.8222338184704342E-3</v>
      </c>
      <c r="FV142">
        <v>1</v>
      </c>
      <c r="FW142">
        <v>1</v>
      </c>
      <c r="FX142">
        <v>3</v>
      </c>
      <c r="FY142" t="s">
        <v>436</v>
      </c>
      <c r="FZ142">
        <v>3.3691300000000002</v>
      </c>
      <c r="GA142">
        <v>2.8934899999999999</v>
      </c>
      <c r="GB142">
        <v>0.15895000000000001</v>
      </c>
      <c r="GC142">
        <v>0.16342599999999999</v>
      </c>
      <c r="GD142">
        <v>0.139963</v>
      </c>
      <c r="GE142">
        <v>0.13833200000000001</v>
      </c>
      <c r="GF142">
        <v>29024.7</v>
      </c>
      <c r="GG142">
        <v>25109.8</v>
      </c>
      <c r="GH142">
        <v>30851.1</v>
      </c>
      <c r="GI142">
        <v>27981.5</v>
      </c>
      <c r="GJ142">
        <v>34958.1</v>
      </c>
      <c r="GK142">
        <v>34019.4</v>
      </c>
      <c r="GL142">
        <v>40215.300000000003</v>
      </c>
      <c r="GM142">
        <v>39001.1</v>
      </c>
      <c r="GN142">
        <v>2.2978299999999998</v>
      </c>
      <c r="GO142">
        <v>1.5875999999999999</v>
      </c>
      <c r="GP142">
        <v>0</v>
      </c>
      <c r="GQ142">
        <v>5.6676600000000001E-2</v>
      </c>
      <c r="GR142">
        <v>999.9</v>
      </c>
      <c r="GS142">
        <v>33.007300000000001</v>
      </c>
      <c r="GT142">
        <v>64.2</v>
      </c>
      <c r="GU142">
        <v>37.9</v>
      </c>
      <c r="GV142">
        <v>42.0398</v>
      </c>
      <c r="GW142">
        <v>50.7102</v>
      </c>
      <c r="GX142">
        <v>40.640999999999998</v>
      </c>
      <c r="GY142">
        <v>1</v>
      </c>
      <c r="GZ142">
        <v>0.66323200000000004</v>
      </c>
      <c r="HA142">
        <v>1.69011</v>
      </c>
      <c r="HB142">
        <v>20.2</v>
      </c>
      <c r="HC142">
        <v>5.2141500000000001</v>
      </c>
      <c r="HD142">
        <v>11.974</v>
      </c>
      <c r="HE142">
        <v>4.9902499999999996</v>
      </c>
      <c r="HF142">
        <v>3.2925300000000002</v>
      </c>
      <c r="HG142">
        <v>8355.7000000000007</v>
      </c>
      <c r="HH142">
        <v>9999</v>
      </c>
      <c r="HI142">
        <v>9999</v>
      </c>
      <c r="HJ142">
        <v>970.7</v>
      </c>
      <c r="HK142">
        <v>4.9712800000000001</v>
      </c>
      <c r="HL142">
        <v>1.8741000000000001</v>
      </c>
      <c r="HM142">
        <v>1.87042</v>
      </c>
      <c r="HN142">
        <v>1.87002</v>
      </c>
      <c r="HO142">
        <v>1.87469</v>
      </c>
      <c r="HP142">
        <v>1.8713500000000001</v>
      </c>
      <c r="HQ142">
        <v>1.8668800000000001</v>
      </c>
      <c r="HR142">
        <v>1.8778699999999999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-2.3679999999999999</v>
      </c>
      <c r="IG142">
        <v>0.58420000000000005</v>
      </c>
      <c r="IH142">
        <v>-1.4143203888967211</v>
      </c>
      <c r="II142">
        <v>1.7196870422270779E-5</v>
      </c>
      <c r="IJ142">
        <v>-2.1741833173098589E-6</v>
      </c>
      <c r="IK142">
        <v>9.0595066644434051E-10</v>
      </c>
      <c r="IL142">
        <v>-5.0132855213330413E-2</v>
      </c>
      <c r="IM142">
        <v>-1.2435942757381079E-3</v>
      </c>
      <c r="IN142">
        <v>8.3241555849602686E-4</v>
      </c>
      <c r="IO142">
        <v>-6.8006265696850886E-6</v>
      </c>
      <c r="IP142">
        <v>17</v>
      </c>
      <c r="IQ142">
        <v>2050</v>
      </c>
      <c r="IR142">
        <v>3</v>
      </c>
      <c r="IS142">
        <v>34</v>
      </c>
      <c r="IT142">
        <v>183.7</v>
      </c>
      <c r="IU142">
        <v>183.7</v>
      </c>
      <c r="IV142">
        <v>1.87256</v>
      </c>
      <c r="IW142">
        <v>2.5451700000000002</v>
      </c>
      <c r="IX142">
        <v>1.49902</v>
      </c>
      <c r="IY142">
        <v>2.2949199999999998</v>
      </c>
      <c r="IZ142">
        <v>1.69678</v>
      </c>
      <c r="JA142">
        <v>2.3901400000000002</v>
      </c>
      <c r="JB142">
        <v>42.483699999999999</v>
      </c>
      <c r="JC142">
        <v>13.738</v>
      </c>
      <c r="JD142">
        <v>18</v>
      </c>
      <c r="JE142">
        <v>689.08799999999997</v>
      </c>
      <c r="JF142">
        <v>296.74</v>
      </c>
      <c r="JG142">
        <v>29.998699999999999</v>
      </c>
      <c r="JH142">
        <v>35.927300000000002</v>
      </c>
      <c r="JI142">
        <v>29.9998</v>
      </c>
      <c r="JJ142">
        <v>35.771099999999997</v>
      </c>
      <c r="JK142">
        <v>35.764000000000003</v>
      </c>
      <c r="JL142">
        <v>37.557299999999998</v>
      </c>
      <c r="JM142">
        <v>29.428699999999999</v>
      </c>
      <c r="JN142">
        <v>83.771799999999999</v>
      </c>
      <c r="JO142">
        <v>30</v>
      </c>
      <c r="JP142">
        <v>849.73400000000004</v>
      </c>
      <c r="JQ142">
        <v>32.337400000000002</v>
      </c>
      <c r="JR142">
        <v>98.316699999999997</v>
      </c>
      <c r="JS142">
        <v>98.223799999999997</v>
      </c>
    </row>
    <row r="143" spans="1:279" x14ac:dyDescent="0.2">
      <c r="A143">
        <v>128</v>
      </c>
      <c r="B143">
        <v>1658327117</v>
      </c>
      <c r="C143">
        <v>507.5</v>
      </c>
      <c r="D143" t="s">
        <v>675</v>
      </c>
      <c r="E143" t="s">
        <v>676</v>
      </c>
      <c r="F143">
        <v>4</v>
      </c>
      <c r="G143">
        <v>1658327115</v>
      </c>
      <c r="H143">
        <f t="shared" si="50"/>
        <v>1.8837447741806861E-3</v>
      </c>
      <c r="I143">
        <f t="shared" si="51"/>
        <v>1.8837447741806861</v>
      </c>
      <c r="J143">
        <f t="shared" si="52"/>
        <v>10.024140248231944</v>
      </c>
      <c r="K143">
        <f t="shared" si="53"/>
        <v>823.97614285714269</v>
      </c>
      <c r="L143">
        <f t="shared" si="54"/>
        <v>636.87025348450652</v>
      </c>
      <c r="M143">
        <f t="shared" si="55"/>
        <v>64.46277762516813</v>
      </c>
      <c r="N143">
        <f t="shared" si="56"/>
        <v>83.40127455291163</v>
      </c>
      <c r="O143">
        <f t="shared" si="57"/>
        <v>9.9149352516662792E-2</v>
      </c>
      <c r="P143">
        <f t="shared" si="58"/>
        <v>2.7596926408160307</v>
      </c>
      <c r="Q143">
        <f t="shared" si="59"/>
        <v>9.7212066585194573E-2</v>
      </c>
      <c r="R143">
        <f t="shared" si="60"/>
        <v>6.092844628755878E-2</v>
      </c>
      <c r="S143">
        <f t="shared" si="61"/>
        <v>194.42759661253646</v>
      </c>
      <c r="T143">
        <f t="shared" si="62"/>
        <v>34.602806140577918</v>
      </c>
      <c r="U143">
        <f t="shared" si="63"/>
        <v>33.917371428571428</v>
      </c>
      <c r="V143">
        <f t="shared" si="64"/>
        <v>5.3184332225307598</v>
      </c>
      <c r="W143">
        <f t="shared" si="65"/>
        <v>64.735900346232725</v>
      </c>
      <c r="X143">
        <f t="shared" si="66"/>
        <v>3.4419392534179196</v>
      </c>
      <c r="Y143">
        <f t="shared" si="67"/>
        <v>5.3168940804238334</v>
      </c>
      <c r="Z143">
        <f t="shared" si="68"/>
        <v>1.8764939691128402</v>
      </c>
      <c r="AA143">
        <f t="shared" si="69"/>
        <v>-83.073144541368251</v>
      </c>
      <c r="AB143">
        <f t="shared" si="70"/>
        <v>-0.77153342176534934</v>
      </c>
      <c r="AC143">
        <f t="shared" si="71"/>
        <v>-6.4603885615547502E-2</v>
      </c>
      <c r="AD143">
        <f t="shared" si="72"/>
        <v>110.5183147637873</v>
      </c>
      <c r="AE143">
        <f t="shared" si="73"/>
        <v>19.557549244187989</v>
      </c>
      <c r="AF143">
        <f t="shared" si="74"/>
        <v>1.8818288195385244</v>
      </c>
      <c r="AG143">
        <f t="shared" si="75"/>
        <v>10.024140248231944</v>
      </c>
      <c r="AH143">
        <v>871.82401102092456</v>
      </c>
      <c r="AI143">
        <v>855.55918181818151</v>
      </c>
      <c r="AJ143">
        <v>1.717735810693811</v>
      </c>
      <c r="AK143">
        <v>64.097961057381042</v>
      </c>
      <c r="AL143">
        <f t="shared" si="76"/>
        <v>1.8837447741806861</v>
      </c>
      <c r="AM143">
        <v>32.326736499578303</v>
      </c>
      <c r="AN143">
        <v>34.005929696969687</v>
      </c>
      <c r="AO143">
        <v>-3.1334752636503991E-5</v>
      </c>
      <c r="AP143">
        <v>90.36402905694564</v>
      </c>
      <c r="AQ143">
        <v>18</v>
      </c>
      <c r="AR143">
        <v>3</v>
      </c>
      <c r="AS143">
        <f t="shared" si="77"/>
        <v>1</v>
      </c>
      <c r="AT143">
        <f t="shared" si="78"/>
        <v>0</v>
      </c>
      <c r="AU143">
        <f t="shared" si="79"/>
        <v>46978.31832681864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1009.5140997992415</v>
      </c>
      <c r="BI143">
        <f t="shared" si="83"/>
        <v>10.024140248231944</v>
      </c>
      <c r="BJ143" t="e">
        <f t="shared" si="84"/>
        <v>#DIV/0!</v>
      </c>
      <c r="BK143">
        <f t="shared" si="85"/>
        <v>9.9296683921754128E-3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253</v>
      </c>
      <c r="CG143">
        <v>1000</v>
      </c>
      <c r="CH143" t="s">
        <v>414</v>
      </c>
      <c r="CI143">
        <v>1110.1500000000001</v>
      </c>
      <c r="CJ143">
        <v>1175.8634999999999</v>
      </c>
      <c r="CK143">
        <v>1152.67</v>
      </c>
      <c r="CL143">
        <v>1.3005735999999999E-4</v>
      </c>
      <c r="CM143">
        <v>6.5004835999999994E-4</v>
      </c>
      <c r="CN143">
        <v>4.7597999359999997E-2</v>
      </c>
      <c r="CO143">
        <v>5.5000000000000003E-4</v>
      </c>
      <c r="CP143">
        <f t="shared" si="96"/>
        <v>1200.01</v>
      </c>
      <c r="CQ143">
        <f t="shared" si="97"/>
        <v>1009.5140997992415</v>
      </c>
      <c r="CR143">
        <f t="shared" si="98"/>
        <v>0.84125473937653983</v>
      </c>
      <c r="CS143">
        <f t="shared" si="99"/>
        <v>0.16202164699672209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1658327115</v>
      </c>
      <c r="CZ143">
        <v>823.97614285714269</v>
      </c>
      <c r="DA143">
        <v>843.45257142857156</v>
      </c>
      <c r="DB143">
        <v>34.005185714285709</v>
      </c>
      <c r="DC143">
        <v>32.32787142857142</v>
      </c>
      <c r="DD143">
        <v>826.34957142857149</v>
      </c>
      <c r="DE143">
        <v>33.42098571428572</v>
      </c>
      <c r="DF143">
        <v>650.26699999999994</v>
      </c>
      <c r="DG143">
        <v>101.11799999999999</v>
      </c>
      <c r="DH143">
        <v>0.1000695714285714</v>
      </c>
      <c r="DI143">
        <v>33.912185714285712</v>
      </c>
      <c r="DJ143">
        <v>999.89999999999986</v>
      </c>
      <c r="DK143">
        <v>33.917371428571428</v>
      </c>
      <c r="DL143">
        <v>0</v>
      </c>
      <c r="DM143">
        <v>0</v>
      </c>
      <c r="DN143">
        <v>8961.517142857143</v>
      </c>
      <c r="DO143">
        <v>0</v>
      </c>
      <c r="DP143">
        <v>1845.841428571428</v>
      </c>
      <c r="DQ143">
        <v>-19.476471428571429</v>
      </c>
      <c r="DR143">
        <v>852.98199999999997</v>
      </c>
      <c r="DS143">
        <v>871.63042857142852</v>
      </c>
      <c r="DT143">
        <v>1.6773100000000001</v>
      </c>
      <c r="DU143">
        <v>843.45257142857156</v>
      </c>
      <c r="DV143">
        <v>32.32787142857142</v>
      </c>
      <c r="DW143">
        <v>3.4385371428571432</v>
      </c>
      <c r="DX143">
        <v>3.2689300000000001</v>
      </c>
      <c r="DY143">
        <v>26.319285714285719</v>
      </c>
      <c r="DZ143">
        <v>25.465128571428568</v>
      </c>
      <c r="EA143">
        <v>1200.01</v>
      </c>
      <c r="EB143">
        <v>0.95800142857142856</v>
      </c>
      <c r="EC143">
        <v>4.1999028571428572E-2</v>
      </c>
      <c r="ED143">
        <v>0</v>
      </c>
      <c r="EE143">
        <v>626.46157142857135</v>
      </c>
      <c r="EF143">
        <v>5.0001600000000002</v>
      </c>
      <c r="EG143">
        <v>9054.5</v>
      </c>
      <c r="EH143">
        <v>9515.261428571428</v>
      </c>
      <c r="EI143">
        <v>48.241</v>
      </c>
      <c r="EJ143">
        <v>50.936999999999998</v>
      </c>
      <c r="EK143">
        <v>49.473000000000013</v>
      </c>
      <c r="EL143">
        <v>49.392714285714291</v>
      </c>
      <c r="EM143">
        <v>49.936999999999998</v>
      </c>
      <c r="EN143">
        <v>1144.82</v>
      </c>
      <c r="EO143">
        <v>50.19</v>
      </c>
      <c r="EP143">
        <v>0</v>
      </c>
      <c r="EQ143">
        <v>769628.40000009537</v>
      </c>
      <c r="ER143">
        <v>0</v>
      </c>
      <c r="ES143">
        <v>626.20248000000004</v>
      </c>
      <c r="ET143">
        <v>2.108769246983476</v>
      </c>
      <c r="EU143">
        <v>32.760769251703003</v>
      </c>
      <c r="EV143">
        <v>9051.8104000000003</v>
      </c>
      <c r="EW143">
        <v>15</v>
      </c>
      <c r="EX143">
        <v>1658316094</v>
      </c>
      <c r="EY143" t="s">
        <v>416</v>
      </c>
      <c r="EZ143">
        <v>1658316090.5</v>
      </c>
      <c r="FA143">
        <v>1658316094</v>
      </c>
      <c r="FB143">
        <v>11</v>
      </c>
      <c r="FC143">
        <v>-0.13300000000000001</v>
      </c>
      <c r="FD143">
        <v>0.107</v>
      </c>
      <c r="FE143">
        <v>-1.72</v>
      </c>
      <c r="FF143">
        <v>0.44</v>
      </c>
      <c r="FG143">
        <v>415</v>
      </c>
      <c r="FH143">
        <v>29</v>
      </c>
      <c r="FI143">
        <v>0.15</v>
      </c>
      <c r="FJ143">
        <v>0.28000000000000003</v>
      </c>
      <c r="FK143">
        <v>-19.460482500000001</v>
      </c>
      <c r="FL143">
        <v>-0.4450030018761309</v>
      </c>
      <c r="FM143">
        <v>6.7208972196798195E-2</v>
      </c>
      <c r="FN143">
        <v>1</v>
      </c>
      <c r="FO143">
        <v>626.05670588235284</v>
      </c>
      <c r="FP143">
        <v>2.6500840391815532</v>
      </c>
      <c r="FQ143">
        <v>0.32632918506351949</v>
      </c>
      <c r="FR143">
        <v>0</v>
      </c>
      <c r="FS143">
        <v>1.683594</v>
      </c>
      <c r="FT143">
        <v>6.8114071294533016E-3</v>
      </c>
      <c r="FU143">
        <v>5.296687549780508E-3</v>
      </c>
      <c r="FV143">
        <v>1</v>
      </c>
      <c r="FW143">
        <v>2</v>
      </c>
      <c r="FX143">
        <v>3</v>
      </c>
      <c r="FY143" t="s">
        <v>417</v>
      </c>
      <c r="FZ143">
        <v>3.3689499999999999</v>
      </c>
      <c r="GA143">
        <v>2.89351</v>
      </c>
      <c r="GB143">
        <v>0.15980900000000001</v>
      </c>
      <c r="GC143">
        <v>0.16429099999999999</v>
      </c>
      <c r="GD143">
        <v>0.13996900000000001</v>
      </c>
      <c r="GE143">
        <v>0.13835</v>
      </c>
      <c r="GF143">
        <v>28995.3</v>
      </c>
      <c r="GG143">
        <v>25084</v>
      </c>
      <c r="GH143">
        <v>30851.5</v>
      </c>
      <c r="GI143">
        <v>27981.8</v>
      </c>
      <c r="GJ143">
        <v>34958.800000000003</v>
      </c>
      <c r="GK143">
        <v>34019.4</v>
      </c>
      <c r="GL143">
        <v>40216.300000000003</v>
      </c>
      <c r="GM143">
        <v>39001.9</v>
      </c>
      <c r="GN143">
        <v>2.2977500000000002</v>
      </c>
      <c r="GO143">
        <v>1.58795</v>
      </c>
      <c r="GP143">
        <v>0</v>
      </c>
      <c r="GQ143">
        <v>5.5968799999999999E-2</v>
      </c>
      <c r="GR143">
        <v>999.9</v>
      </c>
      <c r="GS143">
        <v>33.010199999999998</v>
      </c>
      <c r="GT143">
        <v>64.2</v>
      </c>
      <c r="GU143">
        <v>37.9</v>
      </c>
      <c r="GV143">
        <v>42.036999999999999</v>
      </c>
      <c r="GW143">
        <v>50.3202</v>
      </c>
      <c r="GX143">
        <v>41.338099999999997</v>
      </c>
      <c r="GY143">
        <v>1</v>
      </c>
      <c r="GZ143">
        <v>0.66273899999999997</v>
      </c>
      <c r="HA143">
        <v>1.68546</v>
      </c>
      <c r="HB143">
        <v>20.200099999999999</v>
      </c>
      <c r="HC143">
        <v>5.2142900000000001</v>
      </c>
      <c r="HD143">
        <v>11.974</v>
      </c>
      <c r="HE143">
        <v>4.9905499999999998</v>
      </c>
      <c r="HF143">
        <v>3.2925</v>
      </c>
      <c r="HG143">
        <v>8355.7000000000007</v>
      </c>
      <c r="HH143">
        <v>9999</v>
      </c>
      <c r="HI143">
        <v>9999</v>
      </c>
      <c r="HJ143">
        <v>970.7</v>
      </c>
      <c r="HK143">
        <v>4.9712699999999996</v>
      </c>
      <c r="HL143">
        <v>1.87408</v>
      </c>
      <c r="HM143">
        <v>1.87042</v>
      </c>
      <c r="HN143">
        <v>1.8700399999999999</v>
      </c>
      <c r="HO143">
        <v>1.87469</v>
      </c>
      <c r="HP143">
        <v>1.87134</v>
      </c>
      <c r="HQ143">
        <v>1.8668800000000001</v>
      </c>
      <c r="HR143">
        <v>1.87788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-2.379</v>
      </c>
      <c r="IG143">
        <v>0.58430000000000004</v>
      </c>
      <c r="IH143">
        <v>-1.4143203888967211</v>
      </c>
      <c r="II143">
        <v>1.7196870422270779E-5</v>
      </c>
      <c r="IJ143">
        <v>-2.1741833173098589E-6</v>
      </c>
      <c r="IK143">
        <v>9.0595066644434051E-10</v>
      </c>
      <c r="IL143">
        <v>-5.0132855213330413E-2</v>
      </c>
      <c r="IM143">
        <v>-1.2435942757381079E-3</v>
      </c>
      <c r="IN143">
        <v>8.3241555849602686E-4</v>
      </c>
      <c r="IO143">
        <v>-6.8006265696850886E-6</v>
      </c>
      <c r="IP143">
        <v>17</v>
      </c>
      <c r="IQ143">
        <v>2050</v>
      </c>
      <c r="IR143">
        <v>3</v>
      </c>
      <c r="IS143">
        <v>34</v>
      </c>
      <c r="IT143">
        <v>183.8</v>
      </c>
      <c r="IU143">
        <v>183.7</v>
      </c>
      <c r="IV143">
        <v>1.8847700000000001</v>
      </c>
      <c r="IW143">
        <v>2.5451700000000002</v>
      </c>
      <c r="IX143">
        <v>1.49902</v>
      </c>
      <c r="IY143">
        <v>2.2949199999999998</v>
      </c>
      <c r="IZ143">
        <v>1.69678</v>
      </c>
      <c r="JA143">
        <v>2.34985</v>
      </c>
      <c r="JB143">
        <v>42.483699999999999</v>
      </c>
      <c r="JC143">
        <v>13.738</v>
      </c>
      <c r="JD143">
        <v>18</v>
      </c>
      <c r="JE143">
        <v>688.99099999999999</v>
      </c>
      <c r="JF143">
        <v>296.89600000000002</v>
      </c>
      <c r="JG143">
        <v>29.998799999999999</v>
      </c>
      <c r="JH143">
        <v>35.923999999999999</v>
      </c>
      <c r="JI143">
        <v>29.9998</v>
      </c>
      <c r="JJ143">
        <v>35.767800000000001</v>
      </c>
      <c r="JK143">
        <v>35.759900000000002</v>
      </c>
      <c r="JL143">
        <v>37.8033</v>
      </c>
      <c r="JM143">
        <v>29.428699999999999</v>
      </c>
      <c r="JN143">
        <v>83.396199999999993</v>
      </c>
      <c r="JO143">
        <v>30</v>
      </c>
      <c r="JP143">
        <v>856.41300000000001</v>
      </c>
      <c r="JQ143">
        <v>32.338900000000002</v>
      </c>
      <c r="JR143">
        <v>98.3185</v>
      </c>
      <c r="JS143">
        <v>98.2256</v>
      </c>
    </row>
    <row r="144" spans="1:279" x14ac:dyDescent="0.2">
      <c r="A144">
        <v>129</v>
      </c>
      <c r="B144">
        <v>1658327121</v>
      </c>
      <c r="C144">
        <v>511.5</v>
      </c>
      <c r="D144" t="s">
        <v>677</v>
      </c>
      <c r="E144" t="s">
        <v>678</v>
      </c>
      <c r="F144">
        <v>4</v>
      </c>
      <c r="G144">
        <v>1658327118.6875</v>
      </c>
      <c r="H144">
        <f t="shared" ref="H144:H207" si="100">(I144)/1000</f>
        <v>1.8836378125855391E-3</v>
      </c>
      <c r="I144">
        <f t="shared" ref="I144:I207" si="101">IF(CX144, AL144, AF144)</f>
        <v>1.8836378125855391</v>
      </c>
      <c r="J144">
        <f t="shared" ref="J144:J207" si="102">IF(CX144, AG144, AE144)</f>
        <v>10.269049737200046</v>
      </c>
      <c r="K144">
        <f t="shared" ref="K144:K207" si="103">CZ144 - IF(AS144&gt;1, J144*CT144*100/(AU144*DN144), 0)</f>
        <v>830.0463749999999</v>
      </c>
      <c r="L144">
        <f t="shared" ref="L144:L207" si="104">((R144-H144/2)*K144-J144)/(R144+H144/2)</f>
        <v>638.81211715062352</v>
      </c>
      <c r="M144">
        <f t="shared" ref="M144:M207" si="105">L144*(DG144+DH144)/1000</f>
        <v>64.659301019728076</v>
      </c>
      <c r="N144">
        <f t="shared" ref="N144:N207" si="106">(CZ144 - IF(AS144&gt;1, J144*CT144*100/(AU144*DN144), 0))*(DG144+DH144)/1000</f>
        <v>84.015654964172114</v>
      </c>
      <c r="O144">
        <f t="shared" ref="O144:O207" si="107">2/((1/Q144-1/P144)+SIGN(Q144)*SQRT((1/Q144-1/P144)*(1/Q144-1/P144) + 4*CU144/((CU144+1)*(CU144+1))*(2*1/Q144*1/P144-1/P144*1/P144)))</f>
        <v>9.9149134710284234E-2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2.7720052423920118</v>
      </c>
      <c r="Q144">
        <f t="shared" ref="Q144:Q207" si="109">H144*(1000-(1000*0.61365*EXP(17.502*U144/(240.97+U144))/(DG144+DH144)+DB144)/2)/(1000*0.61365*EXP(17.502*U144/(240.97+U144))/(DG144+DH144)-DB144)</f>
        <v>9.7220281719056764E-2</v>
      </c>
      <c r="R144">
        <f t="shared" ref="R144:R207" si="110">1/((CU144+1)/(O144/1.6)+1/(P144/1.37)) + CU144/((CU144+1)/(O144/1.6) + CU144/(P144/1.37))</f>
        <v>6.0932850456920311E-2</v>
      </c>
      <c r="S144">
        <f t="shared" ref="S144:S207" si="111">(CP144*CS144)</f>
        <v>194.42639961253403</v>
      </c>
      <c r="T144">
        <f t="shared" ref="T144:T207" si="112">(DI144+(S144+2*0.95*0.0000000567*(((DI144+$B$6)+273)^4-(DI144+273)^4)-44100*H144)/(1.84*29.3*P144+8*0.95*0.0000000567*(DI144+273)^3))</f>
        <v>34.602097043437816</v>
      </c>
      <c r="U144">
        <f t="shared" ref="U144:U207" si="113">($C$6*DJ144+$D$6*DK144+$E$6*T144)</f>
        <v>33.917587500000003</v>
      </c>
      <c r="V144">
        <f t="shared" ref="V144:V207" si="114">0.61365*EXP(17.502*U144/(240.97+U144))</f>
        <v>5.3184973618596825</v>
      </c>
      <c r="W144">
        <f t="shared" ref="W144:W207" si="115">(X144/Y144*100)</f>
        <v>64.73458684902748</v>
      </c>
      <c r="X144">
        <f t="shared" ref="X144:X207" si="116">DB144*(DG144+DH144)/1000</f>
        <v>3.442273212564837</v>
      </c>
      <c r="Y144">
        <f t="shared" ref="Y144:Y207" si="117">0.61365*EXP(17.502*DI144/(240.97+DI144))</f>
        <v>5.3175178526941522</v>
      </c>
      <c r="Z144">
        <f t="shared" ref="Z144:Z207" si="118">(V144-DB144*(DG144+DH144)/1000)</f>
        <v>1.8762241492948455</v>
      </c>
      <c r="AA144">
        <f t="shared" ref="AA144:AA207" si="119">(-H144*44100)</f>
        <v>-83.068427535022266</v>
      </c>
      <c r="AB144">
        <f t="shared" ref="AB144:AB207" si="120">2*29.3*P144*0.92*(DI144-U144)</f>
        <v>-0.49316634387230929</v>
      </c>
      <c r="AC144">
        <f t="shared" ref="AC144:AC207" si="121">2*0.95*0.0000000567*(((DI144+$B$6)+273)^4-(U144+273)^4)</f>
        <v>-4.1112029293154634E-2</v>
      </c>
      <c r="AD144">
        <f t="shared" ref="AD144:AD207" si="122">S144+AC144+AA144+AB144</f>
        <v>110.82369370434631</v>
      </c>
      <c r="AE144">
        <f t="shared" ref="AE144:AE207" si="123">DF144*AS144*(DA144-CZ144*(1000-AS144*DC144)/(1000-AS144*DB144))/(100*CT144)</f>
        <v>19.657534824157167</v>
      </c>
      <c r="AF144">
        <f t="shared" ref="AF144:AF207" si="124">1000*DF144*AS144*(DB144-DC144)/(100*CT144*(1000-AS144*DB144))</f>
        <v>1.8854903467355981</v>
      </c>
      <c r="AG144">
        <f t="shared" ref="AG144:AG207" si="125">(AH144 - AI144 - DG144*1000/(8.314*(DI144+273.15)) * AK144/DF144 * AJ144) * DF144/(100*CT144) * (1000 - DC144)/1000</f>
        <v>10.269049737200046</v>
      </c>
      <c r="AH144">
        <v>878.73987879292474</v>
      </c>
      <c r="AI144">
        <v>862.33724848484837</v>
      </c>
      <c r="AJ144">
        <v>1.693124262177256</v>
      </c>
      <c r="AK144">
        <v>64.097961057381042</v>
      </c>
      <c r="AL144">
        <f t="shared" ref="AL144:AL207" si="126">(AN144 - AM144 + DG144*1000/(8.314*(DI144+273.15)) * AP144/DF144 * AO144) * DF144/(100*CT144) * 1000/(1000 - AN144)</f>
        <v>1.8836378125855391</v>
      </c>
      <c r="AM144">
        <v>32.330414866728503</v>
      </c>
      <c r="AN144">
        <v>34.008935151515139</v>
      </c>
      <c r="AO144">
        <v>7.9977308322045436E-5</v>
      </c>
      <c r="AP144">
        <v>90.36402905694564</v>
      </c>
      <c r="AQ144">
        <v>18</v>
      </c>
      <c r="AR144">
        <v>3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47315.578776469265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1009.5077997992404</v>
      </c>
      <c r="BI144">
        <f t="shared" ref="BI144:BI207" si="133">J144</f>
        <v>10.269049737200046</v>
      </c>
      <c r="BJ144" t="e">
        <f t="shared" ref="BJ144:BJ207" si="134">BF144*BG144*BH144</f>
        <v>#DIV/0!</v>
      </c>
      <c r="BK144">
        <f t="shared" ref="BK144:BK207" si="135">(BI144-BA144)/BH144</f>
        <v>1.0172333229364092E-2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253</v>
      </c>
      <c r="CG144">
        <v>1000</v>
      </c>
      <c r="CH144" t="s">
        <v>414</v>
      </c>
      <c r="CI144">
        <v>1110.1500000000001</v>
      </c>
      <c r="CJ144">
        <v>1175.8634999999999</v>
      </c>
      <c r="CK144">
        <v>1152.67</v>
      </c>
      <c r="CL144">
        <v>1.3005735999999999E-4</v>
      </c>
      <c r="CM144">
        <v>6.5004835999999994E-4</v>
      </c>
      <c r="CN144">
        <v>4.7597999359999997E-2</v>
      </c>
      <c r="CO144">
        <v>5.5000000000000003E-4</v>
      </c>
      <c r="CP144">
        <f t="shared" ref="CP144:CP207" si="146">$B$10*DO144+$C$10*DP144+$F$10*EA144*(1-ED144)</f>
        <v>1200.0025000000001</v>
      </c>
      <c r="CQ144">
        <f t="shared" ref="CQ144:CQ207" si="147">CP144*CR144</f>
        <v>1009.5077997992404</v>
      </c>
      <c r="CR144">
        <f t="shared" ref="CR144:CR207" si="148">($B$10*$D$8+$C$10*$D$8+$F$10*((EN144+EF144)/MAX(EN144+EF144+EO144, 0.1)*$I$8+EO144/MAX(EN144+EF144+EO144, 0.1)*$J$8))/($B$10+$C$10+$F$10)</f>
        <v>0.84125474721864357</v>
      </c>
      <c r="CS144">
        <f t="shared" ref="CS144:CS207" si="149">($B$10*$K$8+$C$10*$K$8+$F$10*((EN144+EF144)/MAX(EN144+EF144+EO144, 0.1)*$P$8+EO144/MAX(EN144+EF144+EO144, 0.1)*$Q$8))/($B$10+$C$10+$F$10)</f>
        <v>0.16202166213198224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1658327118.6875</v>
      </c>
      <c r="CZ144">
        <v>830.0463749999999</v>
      </c>
      <c r="DA144">
        <v>849.62887499999988</v>
      </c>
      <c r="DB144">
        <v>34.008499999999998</v>
      </c>
      <c r="DC144">
        <v>32.327887500000003</v>
      </c>
      <c r="DD144">
        <v>832.43012500000009</v>
      </c>
      <c r="DE144">
        <v>33.424162499999987</v>
      </c>
      <c r="DF144">
        <v>650.25137500000005</v>
      </c>
      <c r="DG144">
        <v>101.11825</v>
      </c>
      <c r="DH144">
        <v>9.9775274999999997E-2</v>
      </c>
      <c r="DI144">
        <v>33.9142875</v>
      </c>
      <c r="DJ144">
        <v>999.9</v>
      </c>
      <c r="DK144">
        <v>33.917587500000003</v>
      </c>
      <c r="DL144">
        <v>0</v>
      </c>
      <c r="DM144">
        <v>0</v>
      </c>
      <c r="DN144">
        <v>9026.8762499999993</v>
      </c>
      <c r="DO144">
        <v>0</v>
      </c>
      <c r="DP144">
        <v>1845.11375</v>
      </c>
      <c r="DQ144">
        <v>-19.582599999999999</v>
      </c>
      <c r="DR144">
        <v>859.26887499999998</v>
      </c>
      <c r="DS144">
        <v>878.01312499999995</v>
      </c>
      <c r="DT144">
        <v>1.6805987499999999</v>
      </c>
      <c r="DU144">
        <v>849.62887499999988</v>
      </c>
      <c r="DV144">
        <v>32.327887500000003</v>
      </c>
      <c r="DW144">
        <v>3.4388899999999998</v>
      </c>
      <c r="DX144">
        <v>3.2689499999999998</v>
      </c>
      <c r="DY144">
        <v>26.321012499999998</v>
      </c>
      <c r="DZ144">
        <v>25.465237500000001</v>
      </c>
      <c r="EA144">
        <v>1200.0025000000001</v>
      </c>
      <c r="EB144">
        <v>0.95800162500000008</v>
      </c>
      <c r="EC144">
        <v>4.1998837499999997E-2</v>
      </c>
      <c r="ED144">
        <v>0</v>
      </c>
      <c r="EE144">
        <v>626.50387500000011</v>
      </c>
      <c r="EF144">
        <v>5.0001600000000002</v>
      </c>
      <c r="EG144">
        <v>9054.4125000000004</v>
      </c>
      <c r="EH144">
        <v>9515.1987499999996</v>
      </c>
      <c r="EI144">
        <v>48.280999999999999</v>
      </c>
      <c r="EJ144">
        <v>50.952749999999988</v>
      </c>
      <c r="EK144">
        <v>49.468499999999999</v>
      </c>
      <c r="EL144">
        <v>49.41375</v>
      </c>
      <c r="EM144">
        <v>49.936999999999998</v>
      </c>
      <c r="EN144">
        <v>1144.8125</v>
      </c>
      <c r="EO144">
        <v>50.19</v>
      </c>
      <c r="EP144">
        <v>0</v>
      </c>
      <c r="EQ144">
        <v>769632.60000014305</v>
      </c>
      <c r="ER144">
        <v>0</v>
      </c>
      <c r="ES144">
        <v>626.36200000000008</v>
      </c>
      <c r="ET144">
        <v>2.4563418906487402</v>
      </c>
      <c r="EU144">
        <v>20.124786372375912</v>
      </c>
      <c r="EV144">
        <v>9053.161153846153</v>
      </c>
      <c r="EW144">
        <v>15</v>
      </c>
      <c r="EX144">
        <v>1658316094</v>
      </c>
      <c r="EY144" t="s">
        <v>416</v>
      </c>
      <c r="EZ144">
        <v>1658316090.5</v>
      </c>
      <c r="FA144">
        <v>1658316094</v>
      </c>
      <c r="FB144">
        <v>11</v>
      </c>
      <c r="FC144">
        <v>-0.13300000000000001</v>
      </c>
      <c r="FD144">
        <v>0.107</v>
      </c>
      <c r="FE144">
        <v>-1.72</v>
      </c>
      <c r="FF144">
        <v>0.44</v>
      </c>
      <c r="FG144">
        <v>415</v>
      </c>
      <c r="FH144">
        <v>29</v>
      </c>
      <c r="FI144">
        <v>0.15</v>
      </c>
      <c r="FJ144">
        <v>0.28000000000000003</v>
      </c>
      <c r="FK144">
        <v>-19.496575</v>
      </c>
      <c r="FL144">
        <v>-0.18718424015003199</v>
      </c>
      <c r="FM144">
        <v>4.4461414451184442E-2</v>
      </c>
      <c r="FN144">
        <v>1</v>
      </c>
      <c r="FO144">
        <v>626.18052941176484</v>
      </c>
      <c r="FP144">
        <v>2.4228265935388942</v>
      </c>
      <c r="FQ144">
        <v>0.30377567529289018</v>
      </c>
      <c r="FR144">
        <v>0</v>
      </c>
      <c r="FS144">
        <v>1.683241</v>
      </c>
      <c r="FT144">
        <v>-2.207324577861898E-2</v>
      </c>
      <c r="FU144">
        <v>5.5905808285007259E-3</v>
      </c>
      <c r="FV144">
        <v>1</v>
      </c>
      <c r="FW144">
        <v>2</v>
      </c>
      <c r="FX144">
        <v>3</v>
      </c>
      <c r="FY144" t="s">
        <v>417</v>
      </c>
      <c r="FZ144">
        <v>3.3691300000000002</v>
      </c>
      <c r="GA144">
        <v>2.89398</v>
      </c>
      <c r="GB144">
        <v>0.160658</v>
      </c>
      <c r="GC144">
        <v>0.16516800000000001</v>
      </c>
      <c r="GD144">
        <v>0.13997499999999999</v>
      </c>
      <c r="GE144">
        <v>0.138321</v>
      </c>
      <c r="GF144">
        <v>28966.3</v>
      </c>
      <c r="GG144">
        <v>25056.9</v>
      </c>
      <c r="GH144">
        <v>30851.9</v>
      </c>
      <c r="GI144">
        <v>27980.9</v>
      </c>
      <c r="GJ144">
        <v>34959.1</v>
      </c>
      <c r="GK144">
        <v>34019.599999999999</v>
      </c>
      <c r="GL144">
        <v>40217</v>
      </c>
      <c r="GM144">
        <v>39000.800000000003</v>
      </c>
      <c r="GN144">
        <v>2.2980999999999998</v>
      </c>
      <c r="GO144">
        <v>1.5875999999999999</v>
      </c>
      <c r="GP144">
        <v>0</v>
      </c>
      <c r="GQ144">
        <v>5.5931500000000002E-2</v>
      </c>
      <c r="GR144">
        <v>999.9</v>
      </c>
      <c r="GS144">
        <v>33.014600000000002</v>
      </c>
      <c r="GT144">
        <v>64.2</v>
      </c>
      <c r="GU144">
        <v>37.9</v>
      </c>
      <c r="GV144">
        <v>42.037799999999997</v>
      </c>
      <c r="GW144">
        <v>50.3202</v>
      </c>
      <c r="GX144">
        <v>41.5304</v>
      </c>
      <c r="GY144">
        <v>1</v>
      </c>
      <c r="GZ144">
        <v>0.662632</v>
      </c>
      <c r="HA144">
        <v>1.6872100000000001</v>
      </c>
      <c r="HB144">
        <v>20.200299999999999</v>
      </c>
      <c r="HC144">
        <v>5.2142900000000001</v>
      </c>
      <c r="HD144">
        <v>11.974</v>
      </c>
      <c r="HE144">
        <v>4.9900500000000001</v>
      </c>
      <c r="HF144">
        <v>3.2924799999999999</v>
      </c>
      <c r="HG144">
        <v>8356</v>
      </c>
      <c r="HH144">
        <v>9999</v>
      </c>
      <c r="HI144">
        <v>9999</v>
      </c>
      <c r="HJ144">
        <v>970.8</v>
      </c>
      <c r="HK144">
        <v>4.9713000000000003</v>
      </c>
      <c r="HL144">
        <v>1.8741000000000001</v>
      </c>
      <c r="HM144">
        <v>1.87042</v>
      </c>
      <c r="HN144">
        <v>1.8700600000000001</v>
      </c>
      <c r="HO144">
        <v>1.87469</v>
      </c>
      <c r="HP144">
        <v>1.8713500000000001</v>
      </c>
      <c r="HQ144">
        <v>1.8668800000000001</v>
      </c>
      <c r="HR144">
        <v>1.8778900000000001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-2.391</v>
      </c>
      <c r="IG144">
        <v>0.58430000000000004</v>
      </c>
      <c r="IH144">
        <v>-1.4143203888967211</v>
      </c>
      <c r="II144">
        <v>1.7196870422270779E-5</v>
      </c>
      <c r="IJ144">
        <v>-2.1741833173098589E-6</v>
      </c>
      <c r="IK144">
        <v>9.0595066644434051E-10</v>
      </c>
      <c r="IL144">
        <v>-5.0132855213330413E-2</v>
      </c>
      <c r="IM144">
        <v>-1.2435942757381079E-3</v>
      </c>
      <c r="IN144">
        <v>8.3241555849602686E-4</v>
      </c>
      <c r="IO144">
        <v>-6.8006265696850886E-6</v>
      </c>
      <c r="IP144">
        <v>17</v>
      </c>
      <c r="IQ144">
        <v>2050</v>
      </c>
      <c r="IR144">
        <v>3</v>
      </c>
      <c r="IS144">
        <v>34</v>
      </c>
      <c r="IT144">
        <v>183.8</v>
      </c>
      <c r="IU144">
        <v>183.8</v>
      </c>
      <c r="IV144">
        <v>1.89697</v>
      </c>
      <c r="IW144">
        <v>2.5549300000000001</v>
      </c>
      <c r="IX144">
        <v>1.49902</v>
      </c>
      <c r="IY144">
        <v>2.2949199999999998</v>
      </c>
      <c r="IZ144">
        <v>1.69678</v>
      </c>
      <c r="JA144">
        <v>2.2595200000000002</v>
      </c>
      <c r="JB144">
        <v>42.483699999999999</v>
      </c>
      <c r="JC144">
        <v>13.720499999999999</v>
      </c>
      <c r="JD144">
        <v>18</v>
      </c>
      <c r="JE144">
        <v>689.23099999999999</v>
      </c>
      <c r="JF144">
        <v>296.70499999999998</v>
      </c>
      <c r="JG144">
        <v>29.9998</v>
      </c>
      <c r="JH144">
        <v>35.919800000000002</v>
      </c>
      <c r="JI144">
        <v>29.9998</v>
      </c>
      <c r="JJ144">
        <v>35.7637</v>
      </c>
      <c r="JK144">
        <v>35.756599999999999</v>
      </c>
      <c r="JL144">
        <v>38.041800000000002</v>
      </c>
      <c r="JM144">
        <v>29.428699999999999</v>
      </c>
      <c r="JN144">
        <v>83.396199999999993</v>
      </c>
      <c r="JO144">
        <v>30</v>
      </c>
      <c r="JP144">
        <v>863.09199999999998</v>
      </c>
      <c r="JQ144">
        <v>32.339700000000001</v>
      </c>
      <c r="JR144">
        <v>98.320099999999996</v>
      </c>
      <c r="JS144">
        <v>98.2226</v>
      </c>
    </row>
    <row r="145" spans="1:279" x14ac:dyDescent="0.2">
      <c r="A145">
        <v>130</v>
      </c>
      <c r="B145">
        <v>1658327125</v>
      </c>
      <c r="C145">
        <v>515.5</v>
      </c>
      <c r="D145" t="s">
        <v>679</v>
      </c>
      <c r="E145" t="s">
        <v>680</v>
      </c>
      <c r="F145">
        <v>4</v>
      </c>
      <c r="G145">
        <v>1658327123</v>
      </c>
      <c r="H145">
        <f t="shared" si="100"/>
        <v>1.8942450601811261E-3</v>
      </c>
      <c r="I145">
        <f t="shared" si="101"/>
        <v>1.894245060181126</v>
      </c>
      <c r="J145">
        <f t="shared" si="102"/>
        <v>10.104125196002087</v>
      </c>
      <c r="K145">
        <f t="shared" si="103"/>
        <v>837.21057142857148</v>
      </c>
      <c r="L145">
        <f t="shared" si="104"/>
        <v>648.84797795301608</v>
      </c>
      <c r="M145">
        <f t="shared" si="105"/>
        <v>65.675752471605463</v>
      </c>
      <c r="N145">
        <f t="shared" si="106"/>
        <v>84.741628430775066</v>
      </c>
      <c r="O145">
        <f t="shared" si="107"/>
        <v>9.944905505121146E-2</v>
      </c>
      <c r="P145">
        <f t="shared" si="108"/>
        <v>2.7719669843284702</v>
      </c>
      <c r="Q145">
        <f t="shared" si="109"/>
        <v>9.7508611924458768E-2</v>
      </c>
      <c r="R145">
        <f t="shared" si="110"/>
        <v>6.1114070032429232E-2</v>
      </c>
      <c r="S145">
        <f t="shared" si="111"/>
        <v>194.42320204107668</v>
      </c>
      <c r="T145">
        <f t="shared" si="112"/>
        <v>34.60082269621811</v>
      </c>
      <c r="U145">
        <f t="shared" si="113"/>
        <v>33.933799999999998</v>
      </c>
      <c r="V145">
        <f t="shared" si="114"/>
        <v>5.3233118510574009</v>
      </c>
      <c r="W145">
        <f t="shared" si="115"/>
        <v>64.725969899388431</v>
      </c>
      <c r="X145">
        <f t="shared" si="116"/>
        <v>3.4421275305075243</v>
      </c>
      <c r="Y145">
        <f t="shared" si="117"/>
        <v>5.3180006971823648</v>
      </c>
      <c r="Z145">
        <f t="shared" si="118"/>
        <v>1.8811843205498766</v>
      </c>
      <c r="AA145">
        <f t="shared" si="119"/>
        <v>-83.536207153987661</v>
      </c>
      <c r="AB145">
        <f t="shared" si="120"/>
        <v>-2.6728819948854472</v>
      </c>
      <c r="AC145">
        <f t="shared" si="121"/>
        <v>-0.22284306724661651</v>
      </c>
      <c r="AD145">
        <f t="shared" si="122"/>
        <v>107.99126982495694</v>
      </c>
      <c r="AE145">
        <f t="shared" si="123"/>
        <v>19.831498898290004</v>
      </c>
      <c r="AF145">
        <f t="shared" si="124"/>
        <v>1.8956472250438003</v>
      </c>
      <c r="AG145">
        <f t="shared" si="125"/>
        <v>10.104125196002087</v>
      </c>
      <c r="AH145">
        <v>885.80309021126789</v>
      </c>
      <c r="AI145">
        <v>869.31935757575775</v>
      </c>
      <c r="AJ145">
        <v>1.7545132548773059</v>
      </c>
      <c r="AK145">
        <v>64.097961057381042</v>
      </c>
      <c r="AL145">
        <f t="shared" si="126"/>
        <v>1.894245060181126</v>
      </c>
      <c r="AM145">
        <v>32.317254253764048</v>
      </c>
      <c r="AN145">
        <v>34.005760000000002</v>
      </c>
      <c r="AO145">
        <v>-3.8320002672769177E-5</v>
      </c>
      <c r="AP145">
        <v>90.36402905694564</v>
      </c>
      <c r="AQ145">
        <v>19</v>
      </c>
      <c r="AR145">
        <v>3</v>
      </c>
      <c r="AS145">
        <f t="shared" si="127"/>
        <v>1</v>
      </c>
      <c r="AT145">
        <f t="shared" si="128"/>
        <v>0</v>
      </c>
      <c r="AU145">
        <f t="shared" si="129"/>
        <v>47314.283421365093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1009.4901855135116</v>
      </c>
      <c r="BI145">
        <f t="shared" si="133"/>
        <v>10.104125196002087</v>
      </c>
      <c r="BJ145" t="e">
        <f t="shared" si="134"/>
        <v>#DIV/0!</v>
      </c>
      <c r="BK145">
        <f t="shared" si="135"/>
        <v>1.00091366325293E-2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253</v>
      </c>
      <c r="CG145">
        <v>1000</v>
      </c>
      <c r="CH145" t="s">
        <v>414</v>
      </c>
      <c r="CI145">
        <v>1110.1500000000001</v>
      </c>
      <c r="CJ145">
        <v>1175.8634999999999</v>
      </c>
      <c r="CK145">
        <v>1152.67</v>
      </c>
      <c r="CL145">
        <v>1.3005735999999999E-4</v>
      </c>
      <c r="CM145">
        <v>6.5004835999999994E-4</v>
      </c>
      <c r="CN145">
        <v>4.7597999359999997E-2</v>
      </c>
      <c r="CO145">
        <v>5.5000000000000003E-4</v>
      </c>
      <c r="CP145">
        <f t="shared" si="146"/>
        <v>1199.981428571429</v>
      </c>
      <c r="CQ145">
        <f t="shared" si="147"/>
        <v>1009.4901855135116</v>
      </c>
      <c r="CR145">
        <f t="shared" si="148"/>
        <v>0.84125484068141276</v>
      </c>
      <c r="CS145">
        <f t="shared" si="149"/>
        <v>0.16202184251512658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1658327123</v>
      </c>
      <c r="CZ145">
        <v>837.21057142857148</v>
      </c>
      <c r="DA145">
        <v>856.97242857142851</v>
      </c>
      <c r="DB145">
        <v>34.006728571428567</v>
      </c>
      <c r="DC145">
        <v>32.317185714285714</v>
      </c>
      <c r="DD145">
        <v>839.60714285714289</v>
      </c>
      <c r="DE145">
        <v>33.422485714285713</v>
      </c>
      <c r="DF145">
        <v>650.29985714285715</v>
      </c>
      <c r="DG145">
        <v>101.119</v>
      </c>
      <c r="DH145">
        <v>0.1000138571428571</v>
      </c>
      <c r="DI145">
        <v>33.915914285714287</v>
      </c>
      <c r="DJ145">
        <v>999.89999999999986</v>
      </c>
      <c r="DK145">
        <v>33.933799999999998</v>
      </c>
      <c r="DL145">
        <v>0</v>
      </c>
      <c r="DM145">
        <v>0</v>
      </c>
      <c r="DN145">
        <v>9026.6057142857153</v>
      </c>
      <c r="DO145">
        <v>0</v>
      </c>
      <c r="DP145">
        <v>1844.6128571428569</v>
      </c>
      <c r="DQ145">
        <v>-19.76182857142857</v>
      </c>
      <c r="DR145">
        <v>866.68357142857144</v>
      </c>
      <c r="DS145">
        <v>885.59228571428571</v>
      </c>
      <c r="DT145">
        <v>1.6895642857142861</v>
      </c>
      <c r="DU145">
        <v>856.97242857142851</v>
      </c>
      <c r="DV145">
        <v>32.317185714285714</v>
      </c>
      <c r="DW145">
        <v>3.438735714285714</v>
      </c>
      <c r="DX145">
        <v>3.267887142857143</v>
      </c>
      <c r="DY145">
        <v>26.32027142857142</v>
      </c>
      <c r="DZ145">
        <v>25.459757142857139</v>
      </c>
      <c r="EA145">
        <v>1199.981428571429</v>
      </c>
      <c r="EB145">
        <v>0.95799828571428569</v>
      </c>
      <c r="EC145">
        <v>4.2002085714285722E-2</v>
      </c>
      <c r="ED145">
        <v>0</v>
      </c>
      <c r="EE145">
        <v>626.6819999999999</v>
      </c>
      <c r="EF145">
        <v>5.0001600000000002</v>
      </c>
      <c r="EG145">
        <v>9055.4014285714275</v>
      </c>
      <c r="EH145">
        <v>9515.0357142857119</v>
      </c>
      <c r="EI145">
        <v>48.25</v>
      </c>
      <c r="EJ145">
        <v>50.936999999999998</v>
      </c>
      <c r="EK145">
        <v>49.454999999999998</v>
      </c>
      <c r="EL145">
        <v>49.410428571428568</v>
      </c>
      <c r="EM145">
        <v>49.919285714285706</v>
      </c>
      <c r="EN145">
        <v>1144.788571428571</v>
      </c>
      <c r="EO145">
        <v>50.192857142857143</v>
      </c>
      <c r="EP145">
        <v>0</v>
      </c>
      <c r="EQ145">
        <v>769636.20000004768</v>
      </c>
      <c r="ER145">
        <v>0</v>
      </c>
      <c r="ES145">
        <v>626.48196153846152</v>
      </c>
      <c r="ET145">
        <v>2.0087863265195121</v>
      </c>
      <c r="EU145">
        <v>14.185982975123331</v>
      </c>
      <c r="EV145">
        <v>9054.3838461538471</v>
      </c>
      <c r="EW145">
        <v>15</v>
      </c>
      <c r="EX145">
        <v>1658316094</v>
      </c>
      <c r="EY145" t="s">
        <v>416</v>
      </c>
      <c r="EZ145">
        <v>1658316090.5</v>
      </c>
      <c r="FA145">
        <v>1658316094</v>
      </c>
      <c r="FB145">
        <v>11</v>
      </c>
      <c r="FC145">
        <v>-0.13300000000000001</v>
      </c>
      <c r="FD145">
        <v>0.107</v>
      </c>
      <c r="FE145">
        <v>-1.72</v>
      </c>
      <c r="FF145">
        <v>0.44</v>
      </c>
      <c r="FG145">
        <v>415</v>
      </c>
      <c r="FH145">
        <v>29</v>
      </c>
      <c r="FI145">
        <v>0.15</v>
      </c>
      <c r="FJ145">
        <v>0.28000000000000003</v>
      </c>
      <c r="FK145">
        <v>-19.558317500000001</v>
      </c>
      <c r="FL145">
        <v>-0.73422776735457373</v>
      </c>
      <c r="FM145">
        <v>0.10674243506567591</v>
      </c>
      <c r="FN145">
        <v>0</v>
      </c>
      <c r="FO145">
        <v>626.35329411764712</v>
      </c>
      <c r="FP145">
        <v>2.5163330824412369</v>
      </c>
      <c r="FQ145">
        <v>0.30404755137117367</v>
      </c>
      <c r="FR145">
        <v>0</v>
      </c>
      <c r="FS145">
        <v>1.6848942499999999</v>
      </c>
      <c r="FT145">
        <v>-1.8982176360230491E-2</v>
      </c>
      <c r="FU145">
        <v>5.7214661090930104E-3</v>
      </c>
      <c r="FV145">
        <v>1</v>
      </c>
      <c r="FW145">
        <v>1</v>
      </c>
      <c r="FX145">
        <v>3</v>
      </c>
      <c r="FY145" t="s">
        <v>436</v>
      </c>
      <c r="FZ145">
        <v>3.3693499999999998</v>
      </c>
      <c r="GA145">
        <v>2.8938899999999999</v>
      </c>
      <c r="GB145">
        <v>0.161524</v>
      </c>
      <c r="GC145">
        <v>0.16602700000000001</v>
      </c>
      <c r="GD145">
        <v>0.13996700000000001</v>
      </c>
      <c r="GE145">
        <v>0.13831599999999999</v>
      </c>
      <c r="GF145">
        <v>28937.200000000001</v>
      </c>
      <c r="GG145">
        <v>25031.3</v>
      </c>
      <c r="GH145">
        <v>30852.799999999999</v>
      </c>
      <c r="GI145">
        <v>27981.200000000001</v>
      </c>
      <c r="GJ145">
        <v>34960.300000000003</v>
      </c>
      <c r="GK145">
        <v>34020</v>
      </c>
      <c r="GL145">
        <v>40218</v>
      </c>
      <c r="GM145">
        <v>39001.1</v>
      </c>
      <c r="GN145">
        <v>2.2976000000000001</v>
      </c>
      <c r="GO145">
        <v>1.58805</v>
      </c>
      <c r="GP145">
        <v>0</v>
      </c>
      <c r="GQ145">
        <v>5.6959700000000002E-2</v>
      </c>
      <c r="GR145">
        <v>999.9</v>
      </c>
      <c r="GS145">
        <v>33.020499999999998</v>
      </c>
      <c r="GT145">
        <v>64.099999999999994</v>
      </c>
      <c r="GU145">
        <v>37.9</v>
      </c>
      <c r="GV145">
        <v>41.973199999999999</v>
      </c>
      <c r="GW145">
        <v>50.380200000000002</v>
      </c>
      <c r="GX145">
        <v>40.965499999999999</v>
      </c>
      <c r="GY145">
        <v>1</v>
      </c>
      <c r="GZ145">
        <v>0.66214700000000004</v>
      </c>
      <c r="HA145">
        <v>1.69249</v>
      </c>
      <c r="HB145">
        <v>20.200099999999999</v>
      </c>
      <c r="HC145">
        <v>5.2142900000000001</v>
      </c>
      <c r="HD145">
        <v>11.974</v>
      </c>
      <c r="HE145">
        <v>4.99</v>
      </c>
      <c r="HF145">
        <v>3.2924000000000002</v>
      </c>
      <c r="HG145">
        <v>8356</v>
      </c>
      <c r="HH145">
        <v>9999</v>
      </c>
      <c r="HI145">
        <v>9999</v>
      </c>
      <c r="HJ145">
        <v>970.8</v>
      </c>
      <c r="HK145">
        <v>4.9713099999999999</v>
      </c>
      <c r="HL145">
        <v>1.8741000000000001</v>
      </c>
      <c r="HM145">
        <v>1.87042</v>
      </c>
      <c r="HN145">
        <v>1.8700399999999999</v>
      </c>
      <c r="HO145">
        <v>1.87469</v>
      </c>
      <c r="HP145">
        <v>1.87134</v>
      </c>
      <c r="HQ145">
        <v>1.8668899999999999</v>
      </c>
      <c r="HR145">
        <v>1.8778999999999999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-2.4020000000000001</v>
      </c>
      <c r="IG145">
        <v>0.58430000000000004</v>
      </c>
      <c r="IH145">
        <v>-1.4143203888967211</v>
      </c>
      <c r="II145">
        <v>1.7196870422270779E-5</v>
      </c>
      <c r="IJ145">
        <v>-2.1741833173098589E-6</v>
      </c>
      <c r="IK145">
        <v>9.0595066644434051E-10</v>
      </c>
      <c r="IL145">
        <v>-5.0132855213330413E-2</v>
      </c>
      <c r="IM145">
        <v>-1.2435942757381079E-3</v>
      </c>
      <c r="IN145">
        <v>8.3241555849602686E-4</v>
      </c>
      <c r="IO145">
        <v>-6.8006265696850886E-6</v>
      </c>
      <c r="IP145">
        <v>17</v>
      </c>
      <c r="IQ145">
        <v>2050</v>
      </c>
      <c r="IR145">
        <v>3</v>
      </c>
      <c r="IS145">
        <v>34</v>
      </c>
      <c r="IT145">
        <v>183.9</v>
      </c>
      <c r="IU145">
        <v>183.8</v>
      </c>
      <c r="IV145">
        <v>1.9091800000000001</v>
      </c>
      <c r="IW145">
        <v>2.5500500000000001</v>
      </c>
      <c r="IX145">
        <v>1.49902</v>
      </c>
      <c r="IY145">
        <v>2.2949199999999998</v>
      </c>
      <c r="IZ145">
        <v>1.69678</v>
      </c>
      <c r="JA145">
        <v>2.32056</v>
      </c>
      <c r="JB145">
        <v>42.483699999999999</v>
      </c>
      <c r="JC145">
        <v>13.720499999999999</v>
      </c>
      <c r="JD145">
        <v>18</v>
      </c>
      <c r="JE145">
        <v>688.78700000000003</v>
      </c>
      <c r="JF145">
        <v>296.916</v>
      </c>
      <c r="JG145">
        <v>30.000800000000002</v>
      </c>
      <c r="JH145">
        <v>35.916499999999999</v>
      </c>
      <c r="JI145">
        <v>29.9998</v>
      </c>
      <c r="JJ145">
        <v>35.760300000000001</v>
      </c>
      <c r="JK145">
        <v>35.753399999999999</v>
      </c>
      <c r="JL145">
        <v>38.280799999999999</v>
      </c>
      <c r="JM145">
        <v>29.428699999999999</v>
      </c>
      <c r="JN145">
        <v>83.396199999999993</v>
      </c>
      <c r="JO145">
        <v>30</v>
      </c>
      <c r="JP145">
        <v>869.77300000000002</v>
      </c>
      <c r="JQ145">
        <v>32.340899999999998</v>
      </c>
      <c r="JR145">
        <v>98.322800000000001</v>
      </c>
      <c r="JS145">
        <v>98.223399999999998</v>
      </c>
    </row>
    <row r="146" spans="1:279" x14ac:dyDescent="0.2">
      <c r="A146">
        <v>131</v>
      </c>
      <c r="B146">
        <v>1658327129</v>
      </c>
      <c r="C146">
        <v>519.5</v>
      </c>
      <c r="D146" t="s">
        <v>681</v>
      </c>
      <c r="E146" t="s">
        <v>682</v>
      </c>
      <c r="F146">
        <v>4</v>
      </c>
      <c r="G146">
        <v>1658327126.6875</v>
      </c>
      <c r="H146">
        <f t="shared" si="100"/>
        <v>1.8935733391495595E-3</v>
      </c>
      <c r="I146">
        <f t="shared" si="101"/>
        <v>1.8935733391495595</v>
      </c>
      <c r="J146">
        <f t="shared" si="102"/>
        <v>10.225734299800056</v>
      </c>
      <c r="K146">
        <f t="shared" si="103"/>
        <v>843.41324999999995</v>
      </c>
      <c r="L146">
        <f t="shared" si="104"/>
        <v>652.52768319799213</v>
      </c>
      <c r="M146">
        <f t="shared" si="105"/>
        <v>66.047663758823688</v>
      </c>
      <c r="N146">
        <f t="shared" si="106"/>
        <v>85.368753204045078</v>
      </c>
      <c r="O146">
        <f t="shared" si="107"/>
        <v>9.9247417501773724E-2</v>
      </c>
      <c r="P146">
        <f t="shared" si="108"/>
        <v>2.7653570182362359</v>
      </c>
      <c r="Q146">
        <f t="shared" si="109"/>
        <v>9.731023024802575E-2</v>
      </c>
      <c r="R146">
        <f t="shared" si="110"/>
        <v>6.0989793146061566E-2</v>
      </c>
      <c r="S146">
        <f t="shared" si="111"/>
        <v>194.42826748752802</v>
      </c>
      <c r="T146">
        <f t="shared" si="112"/>
        <v>34.603833341163579</v>
      </c>
      <c r="U146">
        <f t="shared" si="113"/>
        <v>33.943874999999998</v>
      </c>
      <c r="V146">
        <f t="shared" si="114"/>
        <v>5.3263056478025099</v>
      </c>
      <c r="W146">
        <f t="shared" si="115"/>
        <v>64.718905182996707</v>
      </c>
      <c r="X146">
        <f t="shared" si="116"/>
        <v>3.4419988210512953</v>
      </c>
      <c r="Y146">
        <f t="shared" si="117"/>
        <v>5.3183823356078586</v>
      </c>
      <c r="Z146">
        <f t="shared" si="118"/>
        <v>1.8843068267512146</v>
      </c>
      <c r="AA146">
        <f t="shared" si="119"/>
        <v>-83.506584256495572</v>
      </c>
      <c r="AB146">
        <f t="shared" si="120"/>
        <v>-3.9768671178533821</v>
      </c>
      <c r="AC146">
        <f t="shared" si="121"/>
        <v>-0.33236966539276985</v>
      </c>
      <c r="AD146">
        <f t="shared" si="122"/>
        <v>106.61244644778628</v>
      </c>
      <c r="AE146">
        <f t="shared" si="123"/>
        <v>19.745691216042605</v>
      </c>
      <c r="AF146">
        <f t="shared" si="124"/>
        <v>1.8905900648831921</v>
      </c>
      <c r="AG146">
        <f t="shared" si="125"/>
        <v>10.225734299800056</v>
      </c>
      <c r="AH146">
        <v>892.66101739928558</v>
      </c>
      <c r="AI146">
        <v>876.21364242424215</v>
      </c>
      <c r="AJ146">
        <v>1.7152970612086891</v>
      </c>
      <c r="AK146">
        <v>64.097961057381042</v>
      </c>
      <c r="AL146">
        <f t="shared" si="126"/>
        <v>1.8935733391495595</v>
      </c>
      <c r="AM146">
        <v>32.319566882376733</v>
      </c>
      <c r="AN146">
        <v>34.007578787878771</v>
      </c>
      <c r="AO146">
        <v>-4.198000118908096E-5</v>
      </c>
      <c r="AP146">
        <v>90.36402905694564</v>
      </c>
      <c r="AQ146">
        <v>18</v>
      </c>
      <c r="AR146">
        <v>3</v>
      </c>
      <c r="AS146">
        <f t="shared" si="127"/>
        <v>1</v>
      </c>
      <c r="AT146">
        <f t="shared" si="128"/>
        <v>0</v>
      </c>
      <c r="AU146">
        <f t="shared" si="129"/>
        <v>47132.755625928781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1009.5172872992373</v>
      </c>
      <c r="BI146">
        <f t="shared" si="133"/>
        <v>10.225734299800056</v>
      </c>
      <c r="BJ146" t="e">
        <f t="shared" si="134"/>
        <v>#DIV/0!</v>
      </c>
      <c r="BK146">
        <f t="shared" si="135"/>
        <v>1.0129330550799159E-2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253</v>
      </c>
      <c r="CG146">
        <v>1000</v>
      </c>
      <c r="CH146" t="s">
        <v>414</v>
      </c>
      <c r="CI146">
        <v>1110.1500000000001</v>
      </c>
      <c r="CJ146">
        <v>1175.8634999999999</v>
      </c>
      <c r="CK146">
        <v>1152.67</v>
      </c>
      <c r="CL146">
        <v>1.3005735999999999E-4</v>
      </c>
      <c r="CM146">
        <v>6.5004835999999994E-4</v>
      </c>
      <c r="CN146">
        <v>4.7597999359999997E-2</v>
      </c>
      <c r="CO146">
        <v>5.5000000000000003E-4</v>
      </c>
      <c r="CP146">
        <f t="shared" si="146"/>
        <v>1200.0137500000001</v>
      </c>
      <c r="CQ146">
        <f t="shared" si="147"/>
        <v>1009.5172872992373</v>
      </c>
      <c r="CR146">
        <f t="shared" si="148"/>
        <v>0.84125476670516253</v>
      </c>
      <c r="CS146">
        <f t="shared" si="149"/>
        <v>0.16202169974096381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1658327126.6875</v>
      </c>
      <c r="CZ146">
        <v>843.41324999999995</v>
      </c>
      <c r="DA146">
        <v>863.10387500000002</v>
      </c>
      <c r="DB146">
        <v>34.005737500000002</v>
      </c>
      <c r="DC146">
        <v>32.320612500000003</v>
      </c>
      <c r="DD146">
        <v>845.82012499999996</v>
      </c>
      <c r="DE146">
        <v>33.421512499999999</v>
      </c>
      <c r="DF146">
        <v>650.26600000000008</v>
      </c>
      <c r="DG146">
        <v>101.11799999999999</v>
      </c>
      <c r="DH146">
        <v>0.100178875</v>
      </c>
      <c r="DI146">
        <v>33.917200000000001</v>
      </c>
      <c r="DJ146">
        <v>999.9</v>
      </c>
      <c r="DK146">
        <v>33.943874999999998</v>
      </c>
      <c r="DL146">
        <v>0</v>
      </c>
      <c r="DM146">
        <v>0</v>
      </c>
      <c r="DN146">
        <v>8991.5612500000007</v>
      </c>
      <c r="DO146">
        <v>0</v>
      </c>
      <c r="DP146">
        <v>1845.64</v>
      </c>
      <c r="DQ146">
        <v>-19.690674999999999</v>
      </c>
      <c r="DR146">
        <v>873.10374999999999</v>
      </c>
      <c r="DS146">
        <v>891.93162499999994</v>
      </c>
      <c r="DT146">
        <v>1.6851324999999999</v>
      </c>
      <c r="DU146">
        <v>863.10387500000002</v>
      </c>
      <c r="DV146">
        <v>32.320612500000003</v>
      </c>
      <c r="DW146">
        <v>3.43859125</v>
      </c>
      <c r="DX146">
        <v>3.2681925000000001</v>
      </c>
      <c r="DY146">
        <v>26.31955</v>
      </c>
      <c r="DZ146">
        <v>25.4613625</v>
      </c>
      <c r="EA146">
        <v>1200.0137500000001</v>
      </c>
      <c r="EB146">
        <v>0.95800162500000008</v>
      </c>
      <c r="EC146">
        <v>4.1998837499999997E-2</v>
      </c>
      <c r="ED146">
        <v>0</v>
      </c>
      <c r="EE146">
        <v>626.74625000000003</v>
      </c>
      <c r="EF146">
        <v>5.0001600000000002</v>
      </c>
      <c r="EG146">
        <v>9058.93</v>
      </c>
      <c r="EH146">
        <v>9515.2962499999994</v>
      </c>
      <c r="EI146">
        <v>48.304250000000003</v>
      </c>
      <c r="EJ146">
        <v>50.936999999999998</v>
      </c>
      <c r="EK146">
        <v>49.452749999999988</v>
      </c>
      <c r="EL146">
        <v>49.413749999999993</v>
      </c>
      <c r="EM146">
        <v>49.936999999999998</v>
      </c>
      <c r="EN146">
        <v>1144.8225</v>
      </c>
      <c r="EO146">
        <v>50.191249999999997</v>
      </c>
      <c r="EP146">
        <v>0</v>
      </c>
      <c r="EQ146">
        <v>769640.40000009537</v>
      </c>
      <c r="ER146">
        <v>0</v>
      </c>
      <c r="ES146">
        <v>626.64379999999994</v>
      </c>
      <c r="ET146">
        <v>1.67692307881916</v>
      </c>
      <c r="EU146">
        <v>23.053846168219192</v>
      </c>
      <c r="EV146">
        <v>9056.1640000000007</v>
      </c>
      <c r="EW146">
        <v>15</v>
      </c>
      <c r="EX146">
        <v>1658316094</v>
      </c>
      <c r="EY146" t="s">
        <v>416</v>
      </c>
      <c r="EZ146">
        <v>1658316090.5</v>
      </c>
      <c r="FA146">
        <v>1658316094</v>
      </c>
      <c r="FB146">
        <v>11</v>
      </c>
      <c r="FC146">
        <v>-0.13300000000000001</v>
      </c>
      <c r="FD146">
        <v>0.107</v>
      </c>
      <c r="FE146">
        <v>-1.72</v>
      </c>
      <c r="FF146">
        <v>0.44</v>
      </c>
      <c r="FG146">
        <v>415</v>
      </c>
      <c r="FH146">
        <v>29</v>
      </c>
      <c r="FI146">
        <v>0.15</v>
      </c>
      <c r="FJ146">
        <v>0.28000000000000003</v>
      </c>
      <c r="FK146">
        <v>-19.590687500000001</v>
      </c>
      <c r="FL146">
        <v>-0.96415947467164009</v>
      </c>
      <c r="FM146">
        <v>0.11607161838171309</v>
      </c>
      <c r="FN146">
        <v>0</v>
      </c>
      <c r="FO146">
        <v>626.50700000000006</v>
      </c>
      <c r="FP146">
        <v>1.782521010794633</v>
      </c>
      <c r="FQ146">
        <v>0.24988079510979189</v>
      </c>
      <c r="FR146">
        <v>0</v>
      </c>
      <c r="FS146">
        <v>1.6840014999999999</v>
      </c>
      <c r="FT146">
        <v>7.790994371480113E-3</v>
      </c>
      <c r="FU146">
        <v>4.956309892450223E-3</v>
      </c>
      <c r="FV146">
        <v>1</v>
      </c>
      <c r="FW146">
        <v>1</v>
      </c>
      <c r="FX146">
        <v>3</v>
      </c>
      <c r="FY146" t="s">
        <v>436</v>
      </c>
      <c r="FZ146">
        <v>3.3692299999999999</v>
      </c>
      <c r="GA146">
        <v>2.8936799999999998</v>
      </c>
      <c r="GB146">
        <v>0.16237399999999999</v>
      </c>
      <c r="GC146">
        <v>0.166877</v>
      </c>
      <c r="GD146">
        <v>0.13997200000000001</v>
      </c>
      <c r="GE146">
        <v>0.13833100000000001</v>
      </c>
      <c r="GF146">
        <v>28907.9</v>
      </c>
      <c r="GG146">
        <v>25006.3</v>
      </c>
      <c r="GH146">
        <v>30852.9</v>
      </c>
      <c r="GI146">
        <v>27981.8</v>
      </c>
      <c r="GJ146">
        <v>34960.6</v>
      </c>
      <c r="GK146">
        <v>34020.199999999997</v>
      </c>
      <c r="GL146">
        <v>40218.5</v>
      </c>
      <c r="GM146">
        <v>39002</v>
      </c>
      <c r="GN146">
        <v>2.2980200000000002</v>
      </c>
      <c r="GO146">
        <v>1.5875999999999999</v>
      </c>
      <c r="GP146">
        <v>0</v>
      </c>
      <c r="GQ146">
        <v>5.6885199999999997E-2</v>
      </c>
      <c r="GR146">
        <v>999.9</v>
      </c>
      <c r="GS146">
        <v>33.028599999999997</v>
      </c>
      <c r="GT146">
        <v>64.099999999999994</v>
      </c>
      <c r="GU146">
        <v>37.9</v>
      </c>
      <c r="GV146">
        <v>41.970999999999997</v>
      </c>
      <c r="GW146">
        <v>50.530200000000001</v>
      </c>
      <c r="GX146">
        <v>40.609000000000002</v>
      </c>
      <c r="GY146">
        <v>1</v>
      </c>
      <c r="GZ146">
        <v>0.66214899999999999</v>
      </c>
      <c r="HA146">
        <v>1.70258</v>
      </c>
      <c r="HB146">
        <v>20.200099999999999</v>
      </c>
      <c r="HC146">
        <v>5.2145900000000003</v>
      </c>
      <c r="HD146">
        <v>11.974</v>
      </c>
      <c r="HE146">
        <v>4.9893000000000001</v>
      </c>
      <c r="HF146">
        <v>3.29243</v>
      </c>
      <c r="HG146">
        <v>8356.2000000000007</v>
      </c>
      <c r="HH146">
        <v>9999</v>
      </c>
      <c r="HI146">
        <v>9999</v>
      </c>
      <c r="HJ146">
        <v>970.8</v>
      </c>
      <c r="HK146">
        <v>4.9712699999999996</v>
      </c>
      <c r="HL146">
        <v>1.87409</v>
      </c>
      <c r="HM146">
        <v>1.87042</v>
      </c>
      <c r="HN146">
        <v>1.8700399999999999</v>
      </c>
      <c r="HO146">
        <v>1.8746799999999999</v>
      </c>
      <c r="HP146">
        <v>1.87134</v>
      </c>
      <c r="HQ146">
        <v>1.8668800000000001</v>
      </c>
      <c r="HR146">
        <v>1.8778699999999999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-2.4140000000000001</v>
      </c>
      <c r="IG146">
        <v>0.58430000000000004</v>
      </c>
      <c r="IH146">
        <v>-1.4143203888967211</v>
      </c>
      <c r="II146">
        <v>1.7196870422270779E-5</v>
      </c>
      <c r="IJ146">
        <v>-2.1741833173098589E-6</v>
      </c>
      <c r="IK146">
        <v>9.0595066644434051E-10</v>
      </c>
      <c r="IL146">
        <v>-5.0132855213330413E-2</v>
      </c>
      <c r="IM146">
        <v>-1.2435942757381079E-3</v>
      </c>
      <c r="IN146">
        <v>8.3241555849602686E-4</v>
      </c>
      <c r="IO146">
        <v>-6.8006265696850886E-6</v>
      </c>
      <c r="IP146">
        <v>17</v>
      </c>
      <c r="IQ146">
        <v>2050</v>
      </c>
      <c r="IR146">
        <v>3</v>
      </c>
      <c r="IS146">
        <v>34</v>
      </c>
      <c r="IT146">
        <v>184</v>
      </c>
      <c r="IU146">
        <v>183.9</v>
      </c>
      <c r="IV146">
        <v>1.9213899999999999</v>
      </c>
      <c r="IW146">
        <v>2.5476100000000002</v>
      </c>
      <c r="IX146">
        <v>1.49902</v>
      </c>
      <c r="IY146">
        <v>2.2949199999999998</v>
      </c>
      <c r="IZ146">
        <v>1.69678</v>
      </c>
      <c r="JA146">
        <v>2.3925800000000002</v>
      </c>
      <c r="JB146">
        <v>42.483699999999999</v>
      </c>
      <c r="JC146">
        <v>13.7293</v>
      </c>
      <c r="JD146">
        <v>18</v>
      </c>
      <c r="JE146">
        <v>689.09900000000005</v>
      </c>
      <c r="JF146">
        <v>296.678</v>
      </c>
      <c r="JG146">
        <v>30.001999999999999</v>
      </c>
      <c r="JH146">
        <v>35.913200000000003</v>
      </c>
      <c r="JI146">
        <v>29.9999</v>
      </c>
      <c r="JJ146">
        <v>35.757100000000001</v>
      </c>
      <c r="JK146">
        <v>35.750900000000001</v>
      </c>
      <c r="JL146">
        <v>38.520400000000002</v>
      </c>
      <c r="JM146">
        <v>29.428699999999999</v>
      </c>
      <c r="JN146">
        <v>83.396199999999993</v>
      </c>
      <c r="JO146">
        <v>30</v>
      </c>
      <c r="JP146">
        <v>876.45299999999997</v>
      </c>
      <c r="JQ146">
        <v>32.338999999999999</v>
      </c>
      <c r="JR146">
        <v>98.323599999999999</v>
      </c>
      <c r="JS146">
        <v>98.2256</v>
      </c>
    </row>
    <row r="147" spans="1:279" x14ac:dyDescent="0.2">
      <c r="A147">
        <v>132</v>
      </c>
      <c r="B147">
        <v>1658327133</v>
      </c>
      <c r="C147">
        <v>523.5</v>
      </c>
      <c r="D147" t="s">
        <v>683</v>
      </c>
      <c r="E147" t="s">
        <v>684</v>
      </c>
      <c r="F147">
        <v>4</v>
      </c>
      <c r="G147">
        <v>1658327131</v>
      </c>
      <c r="H147">
        <f t="shared" si="100"/>
        <v>1.8897508678577645E-3</v>
      </c>
      <c r="I147">
        <f t="shared" si="101"/>
        <v>1.8897508678577646</v>
      </c>
      <c r="J147">
        <f t="shared" si="102"/>
        <v>10.237349477443901</v>
      </c>
      <c r="K147">
        <f t="shared" si="103"/>
        <v>850.52085714285727</v>
      </c>
      <c r="L147">
        <f t="shared" si="104"/>
        <v>658.71402306372931</v>
      </c>
      <c r="M147">
        <f t="shared" si="105"/>
        <v>66.674156807298957</v>
      </c>
      <c r="N147">
        <f t="shared" si="106"/>
        <v>86.088589298993597</v>
      </c>
      <c r="O147">
        <f t="shared" si="107"/>
        <v>9.894929752046E-2</v>
      </c>
      <c r="P147">
        <f t="shared" si="108"/>
        <v>2.7608483077781374</v>
      </c>
      <c r="Q147">
        <f t="shared" si="109"/>
        <v>9.7020530220216339E-2</v>
      </c>
      <c r="R147">
        <f t="shared" si="110"/>
        <v>6.0807992039366529E-2</v>
      </c>
      <c r="S147">
        <f t="shared" si="111"/>
        <v>194.42531661253182</v>
      </c>
      <c r="T147">
        <f t="shared" si="112"/>
        <v>34.609935597036738</v>
      </c>
      <c r="U147">
        <f t="shared" si="113"/>
        <v>33.951128571428583</v>
      </c>
      <c r="V147">
        <f t="shared" si="114"/>
        <v>5.3284619605579326</v>
      </c>
      <c r="W147">
        <f t="shared" si="115"/>
        <v>64.71106923648513</v>
      </c>
      <c r="X147">
        <f t="shared" si="116"/>
        <v>3.4423587351375402</v>
      </c>
      <c r="Y147">
        <f t="shared" si="117"/>
        <v>5.3195825316338361</v>
      </c>
      <c r="Z147">
        <f t="shared" si="118"/>
        <v>1.8861032254203924</v>
      </c>
      <c r="AA147">
        <f t="shared" si="119"/>
        <v>-83.338013272527419</v>
      </c>
      <c r="AB147">
        <f t="shared" si="120"/>
        <v>-4.4482750071886619</v>
      </c>
      <c r="AC147">
        <f t="shared" si="121"/>
        <v>-0.37239562311781016</v>
      </c>
      <c r="AD147">
        <f t="shared" si="122"/>
        <v>106.26663270969794</v>
      </c>
      <c r="AE147">
        <f t="shared" si="123"/>
        <v>19.738820624328987</v>
      </c>
      <c r="AF147">
        <f t="shared" si="124"/>
        <v>1.8875225783900877</v>
      </c>
      <c r="AG147">
        <f t="shared" si="125"/>
        <v>10.237349477443901</v>
      </c>
      <c r="AH147">
        <v>899.46817595467292</v>
      </c>
      <c r="AI147">
        <v>883.03173939393946</v>
      </c>
      <c r="AJ147">
        <v>1.7096538357205171</v>
      </c>
      <c r="AK147">
        <v>64.097961057381042</v>
      </c>
      <c r="AL147">
        <f t="shared" si="126"/>
        <v>1.8897508678577646</v>
      </c>
      <c r="AM147">
        <v>32.325633293362607</v>
      </c>
      <c r="AN147">
        <v>34.009855151515133</v>
      </c>
      <c r="AO147">
        <v>2.7017505095644071E-5</v>
      </c>
      <c r="AP147">
        <v>90.36402905694564</v>
      </c>
      <c r="AQ147">
        <v>18</v>
      </c>
      <c r="AR147">
        <v>3</v>
      </c>
      <c r="AS147">
        <f t="shared" si="127"/>
        <v>1</v>
      </c>
      <c r="AT147">
        <f t="shared" si="128"/>
        <v>0</v>
      </c>
      <c r="AU147">
        <f t="shared" si="129"/>
        <v>47008.587538172382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1009.5020997992391</v>
      </c>
      <c r="BI147">
        <f t="shared" si="133"/>
        <v>10.237349477443901</v>
      </c>
      <c r="BJ147" t="e">
        <f t="shared" si="134"/>
        <v>#DIV/0!</v>
      </c>
      <c r="BK147">
        <f t="shared" si="135"/>
        <v>1.0140988789899313E-2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253</v>
      </c>
      <c r="CG147">
        <v>1000</v>
      </c>
      <c r="CH147" t="s">
        <v>414</v>
      </c>
      <c r="CI147">
        <v>1110.1500000000001</v>
      </c>
      <c r="CJ147">
        <v>1175.8634999999999</v>
      </c>
      <c r="CK147">
        <v>1152.67</v>
      </c>
      <c r="CL147">
        <v>1.3005735999999999E-4</v>
      </c>
      <c r="CM147">
        <v>6.5004835999999994E-4</v>
      </c>
      <c r="CN147">
        <v>4.7597999359999997E-2</v>
      </c>
      <c r="CO147">
        <v>5.5000000000000003E-4</v>
      </c>
      <c r="CP147">
        <f t="shared" si="146"/>
        <v>1199.995714285714</v>
      </c>
      <c r="CQ147">
        <f t="shared" si="147"/>
        <v>1009.5020997992391</v>
      </c>
      <c r="CR147">
        <f t="shared" si="148"/>
        <v>0.84125475431396479</v>
      </c>
      <c r="CS147">
        <f t="shared" si="149"/>
        <v>0.16202167582595212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1658327131</v>
      </c>
      <c r="CZ147">
        <v>850.52085714285727</v>
      </c>
      <c r="DA147">
        <v>870.21514285714272</v>
      </c>
      <c r="DB147">
        <v>34.009128571428569</v>
      </c>
      <c r="DC147">
        <v>32.326742857142847</v>
      </c>
      <c r="DD147">
        <v>852.94014285714286</v>
      </c>
      <c r="DE147">
        <v>33.424799999999998</v>
      </c>
      <c r="DF147">
        <v>650.26571428571435</v>
      </c>
      <c r="DG147">
        <v>101.1185714285714</v>
      </c>
      <c r="DH147">
        <v>0.10009778571428569</v>
      </c>
      <c r="DI147">
        <v>33.92124285714285</v>
      </c>
      <c r="DJ147">
        <v>999.89999999999986</v>
      </c>
      <c r="DK147">
        <v>33.951128571428583</v>
      </c>
      <c r="DL147">
        <v>0</v>
      </c>
      <c r="DM147">
        <v>0</v>
      </c>
      <c r="DN147">
        <v>8967.591428571428</v>
      </c>
      <c r="DO147">
        <v>0</v>
      </c>
      <c r="DP147">
        <v>1845.772857142857</v>
      </c>
      <c r="DQ147">
        <v>-19.69417142857143</v>
      </c>
      <c r="DR147">
        <v>880.4645714285715</v>
      </c>
      <c r="DS147">
        <v>899.28599999999994</v>
      </c>
      <c r="DT147">
        <v>1.6823814285714289</v>
      </c>
      <c r="DU147">
        <v>870.21514285714272</v>
      </c>
      <c r="DV147">
        <v>32.326742857142847</v>
      </c>
      <c r="DW147">
        <v>3.4389571428571419</v>
      </c>
      <c r="DX147">
        <v>3.2688357142857152</v>
      </c>
      <c r="DY147">
        <v>26.321342857142859</v>
      </c>
      <c r="DZ147">
        <v>25.464671428571432</v>
      </c>
      <c r="EA147">
        <v>1199.995714285714</v>
      </c>
      <c r="EB147">
        <v>0.95800299999999994</v>
      </c>
      <c r="EC147">
        <v>4.1997500000000007E-2</v>
      </c>
      <c r="ED147">
        <v>0</v>
      </c>
      <c r="EE147">
        <v>627.00328571428577</v>
      </c>
      <c r="EF147">
        <v>5.0001600000000002</v>
      </c>
      <c r="EG147">
        <v>9063.8442857142854</v>
      </c>
      <c r="EH147">
        <v>9515.1485714285682</v>
      </c>
      <c r="EI147">
        <v>48.276571428571437</v>
      </c>
      <c r="EJ147">
        <v>50.936999999999998</v>
      </c>
      <c r="EK147">
        <v>49.464000000000013</v>
      </c>
      <c r="EL147">
        <v>49.428142857142859</v>
      </c>
      <c r="EM147">
        <v>49.955000000000013</v>
      </c>
      <c r="EN147">
        <v>1144.805714285714</v>
      </c>
      <c r="EO147">
        <v>50.19</v>
      </c>
      <c r="EP147">
        <v>0</v>
      </c>
      <c r="EQ147">
        <v>769644.60000014305</v>
      </c>
      <c r="ER147">
        <v>0</v>
      </c>
      <c r="ES147">
        <v>626.78576923076935</v>
      </c>
      <c r="ET147">
        <v>2.177299131074927</v>
      </c>
      <c r="EU147">
        <v>48.754871771612557</v>
      </c>
      <c r="EV147">
        <v>9058.4869230769218</v>
      </c>
      <c r="EW147">
        <v>15</v>
      </c>
      <c r="EX147">
        <v>1658316094</v>
      </c>
      <c r="EY147" t="s">
        <v>416</v>
      </c>
      <c r="EZ147">
        <v>1658316090.5</v>
      </c>
      <c r="FA147">
        <v>1658316094</v>
      </c>
      <c r="FB147">
        <v>11</v>
      </c>
      <c r="FC147">
        <v>-0.13300000000000001</v>
      </c>
      <c r="FD147">
        <v>0.107</v>
      </c>
      <c r="FE147">
        <v>-1.72</v>
      </c>
      <c r="FF147">
        <v>0.44</v>
      </c>
      <c r="FG147">
        <v>415</v>
      </c>
      <c r="FH147">
        <v>29</v>
      </c>
      <c r="FI147">
        <v>0.15</v>
      </c>
      <c r="FJ147">
        <v>0.28000000000000003</v>
      </c>
      <c r="FK147">
        <v>-19.630692499999999</v>
      </c>
      <c r="FL147">
        <v>-0.93079587242026107</v>
      </c>
      <c r="FM147">
        <v>0.1144612366425856</v>
      </c>
      <c r="FN147">
        <v>0</v>
      </c>
      <c r="FO147">
        <v>626.64694117647059</v>
      </c>
      <c r="FP147">
        <v>2.1387318560419661</v>
      </c>
      <c r="FQ147">
        <v>0.28520590510102789</v>
      </c>
      <c r="FR147">
        <v>0</v>
      </c>
      <c r="FS147">
        <v>1.6830645</v>
      </c>
      <c r="FT147">
        <v>2.292045028142399E-2</v>
      </c>
      <c r="FU147">
        <v>4.4344294728859953E-3</v>
      </c>
      <c r="FV147">
        <v>1</v>
      </c>
      <c r="FW147">
        <v>1</v>
      </c>
      <c r="FX147">
        <v>3</v>
      </c>
      <c r="FY147" t="s">
        <v>436</v>
      </c>
      <c r="FZ147">
        <v>3.3690000000000002</v>
      </c>
      <c r="GA147">
        <v>2.8934899999999999</v>
      </c>
      <c r="GB147">
        <v>0.16322</v>
      </c>
      <c r="GC147">
        <v>0.16772100000000001</v>
      </c>
      <c r="GD147">
        <v>0.139982</v>
      </c>
      <c r="GE147">
        <v>0.138348</v>
      </c>
      <c r="GF147">
        <v>28877.9</v>
      </c>
      <c r="GG147">
        <v>24981.200000000001</v>
      </c>
      <c r="GH147">
        <v>30852.2</v>
      </c>
      <c r="GI147">
        <v>27982.2</v>
      </c>
      <c r="GJ147">
        <v>34959.300000000003</v>
      </c>
      <c r="GK147">
        <v>34020.1</v>
      </c>
      <c r="GL147">
        <v>40217.599999999999</v>
      </c>
      <c r="GM147">
        <v>39002.6</v>
      </c>
      <c r="GN147">
        <v>2.2982200000000002</v>
      </c>
      <c r="GO147">
        <v>1.5879300000000001</v>
      </c>
      <c r="GP147">
        <v>0</v>
      </c>
      <c r="GQ147">
        <v>5.6602100000000002E-2</v>
      </c>
      <c r="GR147">
        <v>999.9</v>
      </c>
      <c r="GS147">
        <v>33.036000000000001</v>
      </c>
      <c r="GT147">
        <v>64.099999999999994</v>
      </c>
      <c r="GU147">
        <v>37.9</v>
      </c>
      <c r="GV147">
        <v>41.978900000000003</v>
      </c>
      <c r="GW147">
        <v>50.560200000000002</v>
      </c>
      <c r="GX147">
        <v>40.993600000000001</v>
      </c>
      <c r="GY147">
        <v>1</v>
      </c>
      <c r="GZ147">
        <v>0.66187799999999997</v>
      </c>
      <c r="HA147">
        <v>1.71461</v>
      </c>
      <c r="HB147">
        <v>20.200099999999999</v>
      </c>
      <c r="HC147">
        <v>5.2148899999999996</v>
      </c>
      <c r="HD147">
        <v>11.974</v>
      </c>
      <c r="HE147">
        <v>4.9895500000000004</v>
      </c>
      <c r="HF147">
        <v>3.2925</v>
      </c>
      <c r="HG147">
        <v>8356.2000000000007</v>
      </c>
      <c r="HH147">
        <v>9999</v>
      </c>
      <c r="HI147">
        <v>9999</v>
      </c>
      <c r="HJ147">
        <v>970.8</v>
      </c>
      <c r="HK147">
        <v>4.9713500000000002</v>
      </c>
      <c r="HL147">
        <v>1.8741000000000001</v>
      </c>
      <c r="HM147">
        <v>1.87042</v>
      </c>
      <c r="HN147">
        <v>1.87005</v>
      </c>
      <c r="HO147">
        <v>1.87469</v>
      </c>
      <c r="HP147">
        <v>1.87134</v>
      </c>
      <c r="HQ147">
        <v>1.8668899999999999</v>
      </c>
      <c r="HR147">
        <v>1.8778999999999999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-2.4249999999999998</v>
      </c>
      <c r="IG147">
        <v>0.58440000000000003</v>
      </c>
      <c r="IH147">
        <v>-1.4143203888967211</v>
      </c>
      <c r="II147">
        <v>1.7196870422270779E-5</v>
      </c>
      <c r="IJ147">
        <v>-2.1741833173098589E-6</v>
      </c>
      <c r="IK147">
        <v>9.0595066644434051E-10</v>
      </c>
      <c r="IL147">
        <v>-5.0132855213330413E-2</v>
      </c>
      <c r="IM147">
        <v>-1.2435942757381079E-3</v>
      </c>
      <c r="IN147">
        <v>8.3241555849602686E-4</v>
      </c>
      <c r="IO147">
        <v>-6.8006265696850886E-6</v>
      </c>
      <c r="IP147">
        <v>17</v>
      </c>
      <c r="IQ147">
        <v>2050</v>
      </c>
      <c r="IR147">
        <v>3</v>
      </c>
      <c r="IS147">
        <v>34</v>
      </c>
      <c r="IT147">
        <v>184</v>
      </c>
      <c r="IU147">
        <v>184</v>
      </c>
      <c r="IV147">
        <v>1.9335899999999999</v>
      </c>
      <c r="IW147">
        <v>2.5451700000000002</v>
      </c>
      <c r="IX147">
        <v>1.49902</v>
      </c>
      <c r="IY147">
        <v>2.2936999999999999</v>
      </c>
      <c r="IZ147">
        <v>1.69678</v>
      </c>
      <c r="JA147">
        <v>2.3852500000000001</v>
      </c>
      <c r="JB147">
        <v>42.483699999999999</v>
      </c>
      <c r="JC147">
        <v>13.738</v>
      </c>
      <c r="JD147">
        <v>18</v>
      </c>
      <c r="JE147">
        <v>689.22500000000002</v>
      </c>
      <c r="JF147">
        <v>296.82900000000001</v>
      </c>
      <c r="JG147">
        <v>30.002700000000001</v>
      </c>
      <c r="JH147">
        <v>35.910699999999999</v>
      </c>
      <c r="JI147">
        <v>29.9998</v>
      </c>
      <c r="JJ147">
        <v>35.753799999999998</v>
      </c>
      <c r="JK147">
        <v>35.748399999999997</v>
      </c>
      <c r="JL147">
        <v>38.761299999999999</v>
      </c>
      <c r="JM147">
        <v>29.428699999999999</v>
      </c>
      <c r="JN147">
        <v>83.025599999999997</v>
      </c>
      <c r="JO147">
        <v>30</v>
      </c>
      <c r="JP147">
        <v>883.12900000000002</v>
      </c>
      <c r="JQ147">
        <v>32.339300000000001</v>
      </c>
      <c r="JR147">
        <v>98.321200000000005</v>
      </c>
      <c r="JS147">
        <v>98.227099999999993</v>
      </c>
    </row>
    <row r="148" spans="1:279" x14ac:dyDescent="0.2">
      <c r="A148">
        <v>133</v>
      </c>
      <c r="B148">
        <v>1658327136.5</v>
      </c>
      <c r="C148">
        <v>527</v>
      </c>
      <c r="D148" t="s">
        <v>685</v>
      </c>
      <c r="E148" t="s">
        <v>686</v>
      </c>
      <c r="F148">
        <v>4</v>
      </c>
      <c r="G148">
        <v>1658327134.428571</v>
      </c>
      <c r="H148">
        <f t="shared" si="100"/>
        <v>1.8861794881150002E-3</v>
      </c>
      <c r="I148">
        <f t="shared" si="101"/>
        <v>1.8861794881150002</v>
      </c>
      <c r="J148">
        <f t="shared" si="102"/>
        <v>10.29963847827362</v>
      </c>
      <c r="K148">
        <f t="shared" si="103"/>
        <v>856.23299999999995</v>
      </c>
      <c r="L148">
        <f t="shared" si="104"/>
        <v>663.00579327165156</v>
      </c>
      <c r="M148">
        <f t="shared" si="105"/>
        <v>67.108139733667699</v>
      </c>
      <c r="N148">
        <f t="shared" si="106"/>
        <v>86.666216783771731</v>
      </c>
      <c r="O148">
        <f t="shared" si="107"/>
        <v>9.879718296983446E-2</v>
      </c>
      <c r="P148">
        <f t="shared" si="108"/>
        <v>2.7667800782286167</v>
      </c>
      <c r="Q148">
        <f t="shared" si="109"/>
        <v>9.6878315456327593E-2</v>
      </c>
      <c r="R148">
        <f t="shared" si="110"/>
        <v>6.0718245642688476E-2</v>
      </c>
      <c r="S148">
        <f t="shared" si="111"/>
        <v>194.42600061253324</v>
      </c>
      <c r="T148">
        <f t="shared" si="112"/>
        <v>34.607995292444592</v>
      </c>
      <c r="U148">
        <f t="shared" si="113"/>
        <v>33.948614285714278</v>
      </c>
      <c r="V148">
        <f t="shared" si="114"/>
        <v>5.3277144377891439</v>
      </c>
      <c r="W148">
        <f t="shared" si="115"/>
        <v>64.717806499667546</v>
      </c>
      <c r="X148">
        <f t="shared" si="116"/>
        <v>3.4424179427469164</v>
      </c>
      <c r="Y148">
        <f t="shared" si="117"/>
        <v>5.3191202374335731</v>
      </c>
      <c r="Z148">
        <f t="shared" si="118"/>
        <v>1.8852964950422275</v>
      </c>
      <c r="AA148">
        <f t="shared" si="119"/>
        <v>-83.180515425871505</v>
      </c>
      <c r="AB148">
        <f t="shared" si="120"/>
        <v>-4.3150623049185173</v>
      </c>
      <c r="AC148">
        <f t="shared" si="121"/>
        <v>-0.36046182235462915</v>
      </c>
      <c r="AD148">
        <f t="shared" si="122"/>
        <v>106.56996105938859</v>
      </c>
      <c r="AE148">
        <f t="shared" si="123"/>
        <v>19.779757338955299</v>
      </c>
      <c r="AF148">
        <f t="shared" si="124"/>
        <v>1.8921194469643481</v>
      </c>
      <c r="AG148">
        <f t="shared" si="125"/>
        <v>10.29963847827362</v>
      </c>
      <c r="AH148">
        <v>905.56940453565733</v>
      </c>
      <c r="AI148">
        <v>889.06688484848519</v>
      </c>
      <c r="AJ148">
        <v>1.71111360194634</v>
      </c>
      <c r="AK148">
        <v>64.097961057381042</v>
      </c>
      <c r="AL148">
        <f t="shared" si="126"/>
        <v>1.8861794881150002</v>
      </c>
      <c r="AM148">
        <v>32.328031882291782</v>
      </c>
      <c r="AN148">
        <v>34.009226060606053</v>
      </c>
      <c r="AO148">
        <v>1.7810137271911602E-5</v>
      </c>
      <c r="AP148">
        <v>90.36402905694564</v>
      </c>
      <c r="AQ148">
        <v>18</v>
      </c>
      <c r="AR148">
        <v>3</v>
      </c>
      <c r="AS148">
        <f t="shared" si="127"/>
        <v>1</v>
      </c>
      <c r="AT148">
        <f t="shared" si="128"/>
        <v>0</v>
      </c>
      <c r="AU148">
        <f t="shared" si="129"/>
        <v>47171.39246753278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1009.50569979924</v>
      </c>
      <c r="BI148">
        <f t="shared" si="133"/>
        <v>10.29963847827362</v>
      </c>
      <c r="BJ148" t="e">
        <f t="shared" si="134"/>
        <v>#DIV/0!</v>
      </c>
      <c r="BK148">
        <f t="shared" si="135"/>
        <v>1.0202655101721471E-2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253</v>
      </c>
      <c r="CG148">
        <v>1000</v>
      </c>
      <c r="CH148" t="s">
        <v>414</v>
      </c>
      <c r="CI148">
        <v>1110.1500000000001</v>
      </c>
      <c r="CJ148">
        <v>1175.8634999999999</v>
      </c>
      <c r="CK148">
        <v>1152.67</v>
      </c>
      <c r="CL148">
        <v>1.3005735999999999E-4</v>
      </c>
      <c r="CM148">
        <v>6.5004835999999994E-4</v>
      </c>
      <c r="CN148">
        <v>4.7597999359999997E-2</v>
      </c>
      <c r="CO148">
        <v>5.5000000000000003E-4</v>
      </c>
      <c r="CP148">
        <f t="shared" si="146"/>
        <v>1200</v>
      </c>
      <c r="CQ148">
        <f t="shared" si="147"/>
        <v>1009.50569979924</v>
      </c>
      <c r="CR148">
        <f t="shared" si="148"/>
        <v>0.84125474983269999</v>
      </c>
      <c r="CS148">
        <f t="shared" si="149"/>
        <v>0.16202166717711103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1658327134.428571</v>
      </c>
      <c r="CZ148">
        <v>856.23299999999995</v>
      </c>
      <c r="DA148">
        <v>875.97985714285721</v>
      </c>
      <c r="DB148">
        <v>34.009928571428567</v>
      </c>
      <c r="DC148">
        <v>32.323342857142862</v>
      </c>
      <c r="DD148">
        <v>858.66200000000003</v>
      </c>
      <c r="DE148">
        <v>33.425557142857151</v>
      </c>
      <c r="DF148">
        <v>650.22557142857136</v>
      </c>
      <c r="DG148">
        <v>101.1181428571429</v>
      </c>
      <c r="DH148">
        <v>9.9886328571428568E-2</v>
      </c>
      <c r="DI148">
        <v>33.919685714285713</v>
      </c>
      <c r="DJ148">
        <v>999.89999999999986</v>
      </c>
      <c r="DK148">
        <v>33.948614285714278</v>
      </c>
      <c r="DL148">
        <v>0</v>
      </c>
      <c r="DM148">
        <v>0</v>
      </c>
      <c r="DN148">
        <v>8999.1057142857153</v>
      </c>
      <c r="DO148">
        <v>0</v>
      </c>
      <c r="DP148">
        <v>1846.1471428571431</v>
      </c>
      <c r="DQ148">
        <v>-19.747228571428568</v>
      </c>
      <c r="DR148">
        <v>886.37842857142846</v>
      </c>
      <c r="DS148">
        <v>905.24028571428573</v>
      </c>
      <c r="DT148">
        <v>1.6865714285714291</v>
      </c>
      <c r="DU148">
        <v>875.97985714285721</v>
      </c>
      <c r="DV148">
        <v>32.323342857142862</v>
      </c>
      <c r="DW148">
        <v>3.439008571428571</v>
      </c>
      <c r="DX148">
        <v>3.2684671428571428</v>
      </c>
      <c r="DY148">
        <v>26.321614285714279</v>
      </c>
      <c r="DZ148">
        <v>25.462771428571429</v>
      </c>
      <c r="EA148">
        <v>1200</v>
      </c>
      <c r="EB148">
        <v>0.95800299999999994</v>
      </c>
      <c r="EC148">
        <v>4.1997500000000007E-2</v>
      </c>
      <c r="ED148">
        <v>0</v>
      </c>
      <c r="EE148">
        <v>627.20571428571441</v>
      </c>
      <c r="EF148">
        <v>5.0001600000000002</v>
      </c>
      <c r="EG148">
        <v>9062.86</v>
      </c>
      <c r="EH148">
        <v>9515.1699999999983</v>
      </c>
      <c r="EI148">
        <v>48.311999999999998</v>
      </c>
      <c r="EJ148">
        <v>50.936999999999998</v>
      </c>
      <c r="EK148">
        <v>49.436999999999998</v>
      </c>
      <c r="EL148">
        <v>49.428142857142859</v>
      </c>
      <c r="EM148">
        <v>49.946000000000012</v>
      </c>
      <c r="EN148">
        <v>1144.81</v>
      </c>
      <c r="EO148">
        <v>50.19</v>
      </c>
      <c r="EP148">
        <v>0</v>
      </c>
      <c r="EQ148">
        <v>769647.60000014305</v>
      </c>
      <c r="ER148">
        <v>0</v>
      </c>
      <c r="ES148">
        <v>626.90800000000002</v>
      </c>
      <c r="ET148">
        <v>2.6110769029438741</v>
      </c>
      <c r="EU148">
        <v>42.911538336027299</v>
      </c>
      <c r="EV148">
        <v>9060.4647999999997</v>
      </c>
      <c r="EW148">
        <v>15</v>
      </c>
      <c r="EX148">
        <v>1658316094</v>
      </c>
      <c r="EY148" t="s">
        <v>416</v>
      </c>
      <c r="EZ148">
        <v>1658316090.5</v>
      </c>
      <c r="FA148">
        <v>1658316094</v>
      </c>
      <c r="FB148">
        <v>11</v>
      </c>
      <c r="FC148">
        <v>-0.13300000000000001</v>
      </c>
      <c r="FD148">
        <v>0.107</v>
      </c>
      <c r="FE148">
        <v>-1.72</v>
      </c>
      <c r="FF148">
        <v>0.44</v>
      </c>
      <c r="FG148">
        <v>415</v>
      </c>
      <c r="FH148">
        <v>29</v>
      </c>
      <c r="FI148">
        <v>0.15</v>
      </c>
      <c r="FJ148">
        <v>0.28000000000000003</v>
      </c>
      <c r="FK148">
        <v>-19.6817475</v>
      </c>
      <c r="FL148">
        <v>-0.51256998123821684</v>
      </c>
      <c r="FM148">
        <v>8.550029236061106E-2</v>
      </c>
      <c r="FN148">
        <v>0</v>
      </c>
      <c r="FO148">
        <v>626.78705882352938</v>
      </c>
      <c r="FP148">
        <v>2.2960733325651952</v>
      </c>
      <c r="FQ148">
        <v>0.30741339681248853</v>
      </c>
      <c r="FR148">
        <v>0</v>
      </c>
      <c r="FS148">
        <v>1.68409875</v>
      </c>
      <c r="FT148">
        <v>1.1144352720445869E-2</v>
      </c>
      <c r="FU148">
        <v>4.1746953107382589E-3</v>
      </c>
      <c r="FV148">
        <v>1</v>
      </c>
      <c r="FW148">
        <v>1</v>
      </c>
      <c r="FX148">
        <v>3</v>
      </c>
      <c r="FY148" t="s">
        <v>436</v>
      </c>
      <c r="FZ148">
        <v>3.3692700000000002</v>
      </c>
      <c r="GA148">
        <v>2.89371</v>
      </c>
      <c r="GB148">
        <v>0.163961</v>
      </c>
      <c r="GC148">
        <v>0.16847300000000001</v>
      </c>
      <c r="GD148">
        <v>0.13997699999999999</v>
      </c>
      <c r="GE148">
        <v>0.138297</v>
      </c>
      <c r="GF148">
        <v>28851.9</v>
      </c>
      <c r="GG148">
        <v>24958.6</v>
      </c>
      <c r="GH148">
        <v>30851.9</v>
      </c>
      <c r="GI148">
        <v>27982.2</v>
      </c>
      <c r="GJ148">
        <v>34958.9</v>
      </c>
      <c r="GK148">
        <v>34022</v>
      </c>
      <c r="GL148">
        <v>40216.699999999997</v>
      </c>
      <c r="GM148">
        <v>39002.400000000001</v>
      </c>
      <c r="GN148">
        <v>2.2978999999999998</v>
      </c>
      <c r="GO148">
        <v>1.58785</v>
      </c>
      <c r="GP148">
        <v>0</v>
      </c>
      <c r="GQ148">
        <v>5.5652100000000003E-2</v>
      </c>
      <c r="GR148">
        <v>999.9</v>
      </c>
      <c r="GS148">
        <v>33.042999999999999</v>
      </c>
      <c r="GT148">
        <v>64.099999999999994</v>
      </c>
      <c r="GU148">
        <v>38</v>
      </c>
      <c r="GV148">
        <v>42.203600000000002</v>
      </c>
      <c r="GW148">
        <v>50.7102</v>
      </c>
      <c r="GX148">
        <v>40.737200000000001</v>
      </c>
      <c r="GY148">
        <v>1</v>
      </c>
      <c r="GZ148">
        <v>0.66167399999999998</v>
      </c>
      <c r="HA148">
        <v>1.7241200000000001</v>
      </c>
      <c r="HB148">
        <v>20.200099999999999</v>
      </c>
      <c r="HC148">
        <v>5.2157900000000001</v>
      </c>
      <c r="HD148">
        <v>11.974</v>
      </c>
      <c r="HE148">
        <v>4.9899500000000003</v>
      </c>
      <c r="HF148">
        <v>3.2926500000000001</v>
      </c>
      <c r="HG148">
        <v>8356.2000000000007</v>
      </c>
      <c r="HH148">
        <v>9999</v>
      </c>
      <c r="HI148">
        <v>9999</v>
      </c>
      <c r="HJ148">
        <v>970.8</v>
      </c>
      <c r="HK148">
        <v>4.9712800000000001</v>
      </c>
      <c r="HL148">
        <v>1.8741000000000001</v>
      </c>
      <c r="HM148">
        <v>1.87042</v>
      </c>
      <c r="HN148">
        <v>1.8700699999999999</v>
      </c>
      <c r="HO148">
        <v>1.87469</v>
      </c>
      <c r="HP148">
        <v>1.87134</v>
      </c>
      <c r="HQ148">
        <v>1.8668899999999999</v>
      </c>
      <c r="HR148">
        <v>1.8778999999999999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-2.4350000000000001</v>
      </c>
      <c r="IG148">
        <v>0.58430000000000004</v>
      </c>
      <c r="IH148">
        <v>-1.4143203888967211</v>
      </c>
      <c r="II148">
        <v>1.7196870422270779E-5</v>
      </c>
      <c r="IJ148">
        <v>-2.1741833173098589E-6</v>
      </c>
      <c r="IK148">
        <v>9.0595066644434051E-10</v>
      </c>
      <c r="IL148">
        <v>-5.0132855213330413E-2</v>
      </c>
      <c r="IM148">
        <v>-1.2435942757381079E-3</v>
      </c>
      <c r="IN148">
        <v>8.3241555849602686E-4</v>
      </c>
      <c r="IO148">
        <v>-6.8006265696850886E-6</v>
      </c>
      <c r="IP148">
        <v>17</v>
      </c>
      <c r="IQ148">
        <v>2050</v>
      </c>
      <c r="IR148">
        <v>3</v>
      </c>
      <c r="IS148">
        <v>34</v>
      </c>
      <c r="IT148">
        <v>184.1</v>
      </c>
      <c r="IU148">
        <v>184</v>
      </c>
      <c r="IV148">
        <v>1.94336</v>
      </c>
      <c r="IW148">
        <v>2.5476100000000002</v>
      </c>
      <c r="IX148">
        <v>1.49902</v>
      </c>
      <c r="IY148">
        <v>2.2936999999999999</v>
      </c>
      <c r="IZ148">
        <v>1.69678</v>
      </c>
      <c r="JA148">
        <v>2.3754900000000001</v>
      </c>
      <c r="JB148">
        <v>42.510300000000001</v>
      </c>
      <c r="JC148">
        <v>13.738</v>
      </c>
      <c r="JD148">
        <v>18</v>
      </c>
      <c r="JE148">
        <v>688.94299999999998</v>
      </c>
      <c r="JF148">
        <v>296.779</v>
      </c>
      <c r="JG148">
        <v>30.0029</v>
      </c>
      <c r="JH148">
        <v>35.909300000000002</v>
      </c>
      <c r="JI148">
        <v>30</v>
      </c>
      <c r="JJ148">
        <v>35.752299999999998</v>
      </c>
      <c r="JK148">
        <v>35.745899999999999</v>
      </c>
      <c r="JL148">
        <v>38.980400000000003</v>
      </c>
      <c r="JM148">
        <v>29.428699999999999</v>
      </c>
      <c r="JN148">
        <v>83.025599999999997</v>
      </c>
      <c r="JO148">
        <v>30</v>
      </c>
      <c r="JP148">
        <v>889.80799999999999</v>
      </c>
      <c r="JQ148">
        <v>32.342599999999997</v>
      </c>
      <c r="JR148">
        <v>98.319699999999997</v>
      </c>
      <c r="JS148">
        <v>98.226900000000001</v>
      </c>
    </row>
    <row r="149" spans="1:279" x14ac:dyDescent="0.2">
      <c r="A149">
        <v>134</v>
      </c>
      <c r="B149">
        <v>1658327141</v>
      </c>
      <c r="C149">
        <v>531.5</v>
      </c>
      <c r="D149" t="s">
        <v>687</v>
      </c>
      <c r="E149" t="s">
        <v>688</v>
      </c>
      <c r="F149">
        <v>4</v>
      </c>
      <c r="G149">
        <v>1658327138.75</v>
      </c>
      <c r="H149">
        <f t="shared" si="100"/>
        <v>1.9036618544236677E-3</v>
      </c>
      <c r="I149">
        <f t="shared" si="101"/>
        <v>1.9036618544236676</v>
      </c>
      <c r="J149">
        <f t="shared" si="102"/>
        <v>10.223905331582719</v>
      </c>
      <c r="K149">
        <f t="shared" si="103"/>
        <v>863.42937499999994</v>
      </c>
      <c r="L149">
        <f t="shared" si="104"/>
        <v>673.09643060445171</v>
      </c>
      <c r="M149">
        <f t="shared" si="105"/>
        <v>68.128363752364208</v>
      </c>
      <c r="N149">
        <f t="shared" si="106"/>
        <v>87.393169626009652</v>
      </c>
      <c r="O149">
        <f t="shared" si="107"/>
        <v>9.9924736524512114E-2</v>
      </c>
      <c r="P149">
        <f t="shared" si="108"/>
        <v>2.7676684097705233</v>
      </c>
      <c r="Q149">
        <f t="shared" si="109"/>
        <v>9.7962905108041898E-2</v>
      </c>
      <c r="R149">
        <f t="shared" si="110"/>
        <v>6.1399870374145557E-2</v>
      </c>
      <c r="S149">
        <f t="shared" si="111"/>
        <v>194.42520261253162</v>
      </c>
      <c r="T149">
        <f t="shared" si="112"/>
        <v>34.599596177371879</v>
      </c>
      <c r="U149">
        <f t="shared" si="113"/>
        <v>33.934737499999997</v>
      </c>
      <c r="V149">
        <f t="shared" si="114"/>
        <v>5.3235903683956227</v>
      </c>
      <c r="W149">
        <f t="shared" si="115"/>
        <v>64.719932614866053</v>
      </c>
      <c r="X149">
        <f t="shared" si="116"/>
        <v>3.4418733609382253</v>
      </c>
      <c r="Y149">
        <f t="shared" si="117"/>
        <v>5.3181040552375869</v>
      </c>
      <c r="Z149">
        <f t="shared" si="118"/>
        <v>1.8817170074573975</v>
      </c>
      <c r="AA149">
        <f t="shared" si="119"/>
        <v>-83.951487780083752</v>
      </c>
      <c r="AB149">
        <f t="shared" si="120"/>
        <v>-2.7566647137062317</v>
      </c>
      <c r="AC149">
        <f t="shared" si="121"/>
        <v>-0.23018658753779192</v>
      </c>
      <c r="AD149">
        <f t="shared" si="122"/>
        <v>107.48686353120385</v>
      </c>
      <c r="AE149">
        <f t="shared" si="123"/>
        <v>19.837598622455985</v>
      </c>
      <c r="AF149">
        <f t="shared" si="124"/>
        <v>1.9059772463081657</v>
      </c>
      <c r="AG149">
        <f t="shared" si="125"/>
        <v>10.223905331582719</v>
      </c>
      <c r="AH149">
        <v>913.36943739703656</v>
      </c>
      <c r="AI149">
        <v>896.85735151515109</v>
      </c>
      <c r="AJ149">
        <v>1.732293288918958</v>
      </c>
      <c r="AK149">
        <v>64.097961057381042</v>
      </c>
      <c r="AL149">
        <f t="shared" si="126"/>
        <v>1.9036618544236676</v>
      </c>
      <c r="AM149">
        <v>32.305090052314263</v>
      </c>
      <c r="AN149">
        <v>34.002075757575753</v>
      </c>
      <c r="AO149">
        <v>-3.0735553466740357E-5</v>
      </c>
      <c r="AP149">
        <v>90.36402905694564</v>
      </c>
      <c r="AQ149">
        <v>18</v>
      </c>
      <c r="AR149">
        <v>3</v>
      </c>
      <c r="AS149">
        <f t="shared" si="127"/>
        <v>1</v>
      </c>
      <c r="AT149">
        <f t="shared" si="128"/>
        <v>0</v>
      </c>
      <c r="AU149">
        <f t="shared" si="129"/>
        <v>47196.267880841173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1009.501499799239</v>
      </c>
      <c r="BI149">
        <f t="shared" si="133"/>
        <v>10.223905331582719</v>
      </c>
      <c r="BJ149" t="e">
        <f t="shared" si="134"/>
        <v>#DIV/0!</v>
      </c>
      <c r="BK149">
        <f t="shared" si="135"/>
        <v>1.0127677208618275E-2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253</v>
      </c>
      <c r="CG149">
        <v>1000</v>
      </c>
      <c r="CH149" t="s">
        <v>414</v>
      </c>
      <c r="CI149">
        <v>1110.1500000000001</v>
      </c>
      <c r="CJ149">
        <v>1175.8634999999999</v>
      </c>
      <c r="CK149">
        <v>1152.67</v>
      </c>
      <c r="CL149">
        <v>1.3005735999999999E-4</v>
      </c>
      <c r="CM149">
        <v>6.5004835999999994E-4</v>
      </c>
      <c r="CN149">
        <v>4.7597999359999997E-2</v>
      </c>
      <c r="CO149">
        <v>5.5000000000000003E-4</v>
      </c>
      <c r="CP149">
        <f t="shared" si="146"/>
        <v>1199.9949999999999</v>
      </c>
      <c r="CQ149">
        <f t="shared" si="147"/>
        <v>1009.501499799239</v>
      </c>
      <c r="CR149">
        <f t="shared" si="148"/>
        <v>0.84125475506084535</v>
      </c>
      <c r="CS149">
        <f t="shared" si="149"/>
        <v>0.16202167726743164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1658327138.75</v>
      </c>
      <c r="CZ149">
        <v>863.42937499999994</v>
      </c>
      <c r="DA149">
        <v>883.25237500000003</v>
      </c>
      <c r="DB149">
        <v>34.005112500000003</v>
      </c>
      <c r="DC149">
        <v>32.306237499999988</v>
      </c>
      <c r="DD149">
        <v>865.87087500000007</v>
      </c>
      <c r="DE149">
        <v>33.4209125</v>
      </c>
      <c r="DF149">
        <v>650.25299999999993</v>
      </c>
      <c r="DG149">
        <v>101.11637500000001</v>
      </c>
      <c r="DH149">
        <v>9.9974775000000002E-2</v>
      </c>
      <c r="DI149">
        <v>33.916262500000002</v>
      </c>
      <c r="DJ149">
        <v>999.9</v>
      </c>
      <c r="DK149">
        <v>33.934737499999997</v>
      </c>
      <c r="DL149">
        <v>0</v>
      </c>
      <c r="DM149">
        <v>0</v>
      </c>
      <c r="DN149">
        <v>9003.9825000000001</v>
      </c>
      <c r="DO149">
        <v>0</v>
      </c>
      <c r="DP149">
        <v>1846.5887499999999</v>
      </c>
      <c r="DQ149">
        <v>-19.823112500000001</v>
      </c>
      <c r="DR149">
        <v>893.82412499999998</v>
      </c>
      <c r="DS149">
        <v>912.73974999999996</v>
      </c>
      <c r="DT149">
        <v>1.69889</v>
      </c>
      <c r="DU149">
        <v>883.25237500000003</v>
      </c>
      <c r="DV149">
        <v>32.306237499999988</v>
      </c>
      <c r="DW149">
        <v>3.4384787499999998</v>
      </c>
      <c r="DX149">
        <v>3.2666925</v>
      </c>
      <c r="DY149">
        <v>26.318987499999999</v>
      </c>
      <c r="DZ149">
        <v>25.453624999999999</v>
      </c>
      <c r="EA149">
        <v>1199.9949999999999</v>
      </c>
      <c r="EB149">
        <v>0.95800300000000005</v>
      </c>
      <c r="EC149">
        <v>4.19975E-2</v>
      </c>
      <c r="ED149">
        <v>0</v>
      </c>
      <c r="EE149">
        <v>627.25725</v>
      </c>
      <c r="EF149">
        <v>5.0001600000000002</v>
      </c>
      <c r="EG149">
        <v>9064.2249999999985</v>
      </c>
      <c r="EH149">
        <v>9515.14</v>
      </c>
      <c r="EI149">
        <v>48.280999999999999</v>
      </c>
      <c r="EJ149">
        <v>50.936999999999998</v>
      </c>
      <c r="EK149">
        <v>49.437249999999999</v>
      </c>
      <c r="EL149">
        <v>49.421499999999988</v>
      </c>
      <c r="EM149">
        <v>49.936999999999998</v>
      </c>
      <c r="EN149">
        <v>1144.8050000000001</v>
      </c>
      <c r="EO149">
        <v>50.19</v>
      </c>
      <c r="EP149">
        <v>0</v>
      </c>
      <c r="EQ149">
        <v>769652.40000009537</v>
      </c>
      <c r="ER149">
        <v>0</v>
      </c>
      <c r="ES149">
        <v>627.0788399999999</v>
      </c>
      <c r="ET149">
        <v>2.148230743561284</v>
      </c>
      <c r="EU149">
        <v>19.610769153840991</v>
      </c>
      <c r="EV149">
        <v>9062.9784</v>
      </c>
      <c r="EW149">
        <v>15</v>
      </c>
      <c r="EX149">
        <v>1658316094</v>
      </c>
      <c r="EY149" t="s">
        <v>416</v>
      </c>
      <c r="EZ149">
        <v>1658316090.5</v>
      </c>
      <c r="FA149">
        <v>1658316094</v>
      </c>
      <c r="FB149">
        <v>11</v>
      </c>
      <c r="FC149">
        <v>-0.13300000000000001</v>
      </c>
      <c r="FD149">
        <v>0.107</v>
      </c>
      <c r="FE149">
        <v>-1.72</v>
      </c>
      <c r="FF149">
        <v>0.44</v>
      </c>
      <c r="FG149">
        <v>415</v>
      </c>
      <c r="FH149">
        <v>29</v>
      </c>
      <c r="FI149">
        <v>0.15</v>
      </c>
      <c r="FJ149">
        <v>0.28000000000000003</v>
      </c>
      <c r="FK149">
        <v>-19.742362499999999</v>
      </c>
      <c r="FL149">
        <v>-0.29224277673541837</v>
      </c>
      <c r="FM149">
        <v>6.2212847095676323E-2</v>
      </c>
      <c r="FN149">
        <v>1</v>
      </c>
      <c r="FO149">
        <v>626.95294117647052</v>
      </c>
      <c r="FP149">
        <v>2.2236821889091338</v>
      </c>
      <c r="FQ149">
        <v>0.32537859768877309</v>
      </c>
      <c r="FR149">
        <v>0</v>
      </c>
      <c r="FS149">
        <v>1.68825625</v>
      </c>
      <c r="FT149">
        <v>2.870150093808212E-2</v>
      </c>
      <c r="FU149">
        <v>6.1822098344766659E-3</v>
      </c>
      <c r="FV149">
        <v>1</v>
      </c>
      <c r="FW149">
        <v>2</v>
      </c>
      <c r="FX149">
        <v>3</v>
      </c>
      <c r="FY149" t="s">
        <v>417</v>
      </c>
      <c r="FZ149">
        <v>3.3692899999999999</v>
      </c>
      <c r="GA149">
        <v>2.8938199999999998</v>
      </c>
      <c r="GB149">
        <v>0.164907</v>
      </c>
      <c r="GC149">
        <v>0.169408</v>
      </c>
      <c r="GD149">
        <v>0.139959</v>
      </c>
      <c r="GE149">
        <v>0.13828799999999999</v>
      </c>
      <c r="GF149">
        <v>28819.5</v>
      </c>
      <c r="GG149">
        <v>24930.5</v>
      </c>
      <c r="GH149">
        <v>30852.2</v>
      </c>
      <c r="GI149">
        <v>27982.3</v>
      </c>
      <c r="GJ149">
        <v>34960.1</v>
      </c>
      <c r="GK149">
        <v>34022.800000000003</v>
      </c>
      <c r="GL149">
        <v>40217.300000000003</v>
      </c>
      <c r="GM149">
        <v>39002.9</v>
      </c>
      <c r="GN149">
        <v>2.2983500000000001</v>
      </c>
      <c r="GO149">
        <v>1.5875699999999999</v>
      </c>
      <c r="GP149">
        <v>0</v>
      </c>
      <c r="GQ149">
        <v>5.4478600000000002E-2</v>
      </c>
      <c r="GR149">
        <v>999.9</v>
      </c>
      <c r="GS149">
        <v>33.050800000000002</v>
      </c>
      <c r="GT149">
        <v>64.099999999999994</v>
      </c>
      <c r="GU149">
        <v>38</v>
      </c>
      <c r="GV149">
        <v>42.202500000000001</v>
      </c>
      <c r="GW149">
        <v>50.680199999999999</v>
      </c>
      <c r="GX149">
        <v>41.446300000000001</v>
      </c>
      <c r="GY149">
        <v>1</v>
      </c>
      <c r="GZ149">
        <v>0.66182200000000002</v>
      </c>
      <c r="HA149">
        <v>1.73532</v>
      </c>
      <c r="HB149">
        <v>20.2</v>
      </c>
      <c r="HC149">
        <v>5.2157900000000001</v>
      </c>
      <c r="HD149">
        <v>11.974</v>
      </c>
      <c r="HE149">
        <v>4.9897499999999999</v>
      </c>
      <c r="HF149">
        <v>3.2926500000000001</v>
      </c>
      <c r="HG149">
        <v>8356.4</v>
      </c>
      <c r="HH149">
        <v>9999</v>
      </c>
      <c r="HI149">
        <v>9999</v>
      </c>
      <c r="HJ149">
        <v>970.8</v>
      </c>
      <c r="HK149">
        <v>4.9713200000000004</v>
      </c>
      <c r="HL149">
        <v>1.8741099999999999</v>
      </c>
      <c r="HM149">
        <v>1.87042</v>
      </c>
      <c r="HN149">
        <v>1.8700600000000001</v>
      </c>
      <c r="HO149">
        <v>1.87469</v>
      </c>
      <c r="HP149">
        <v>1.8713500000000001</v>
      </c>
      <c r="HQ149">
        <v>1.86687</v>
      </c>
      <c r="HR149">
        <v>1.8778999999999999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-2.4470000000000001</v>
      </c>
      <c r="IG149">
        <v>0.58409999999999995</v>
      </c>
      <c r="IH149">
        <v>-1.4143203888967211</v>
      </c>
      <c r="II149">
        <v>1.7196870422270779E-5</v>
      </c>
      <c r="IJ149">
        <v>-2.1741833173098589E-6</v>
      </c>
      <c r="IK149">
        <v>9.0595066644434051E-10</v>
      </c>
      <c r="IL149">
        <v>-5.0132855213330413E-2</v>
      </c>
      <c r="IM149">
        <v>-1.2435942757381079E-3</v>
      </c>
      <c r="IN149">
        <v>8.3241555849602686E-4</v>
      </c>
      <c r="IO149">
        <v>-6.8006265696850886E-6</v>
      </c>
      <c r="IP149">
        <v>17</v>
      </c>
      <c r="IQ149">
        <v>2050</v>
      </c>
      <c r="IR149">
        <v>3</v>
      </c>
      <c r="IS149">
        <v>34</v>
      </c>
      <c r="IT149">
        <v>184.2</v>
      </c>
      <c r="IU149">
        <v>184.1</v>
      </c>
      <c r="IV149">
        <v>1.95679</v>
      </c>
      <c r="IW149">
        <v>2.5537100000000001</v>
      </c>
      <c r="IX149">
        <v>1.49902</v>
      </c>
      <c r="IY149">
        <v>2.2936999999999999</v>
      </c>
      <c r="IZ149">
        <v>1.69678</v>
      </c>
      <c r="JA149">
        <v>2.2607400000000002</v>
      </c>
      <c r="JB149">
        <v>42.510300000000001</v>
      </c>
      <c r="JC149">
        <v>13.7118</v>
      </c>
      <c r="JD149">
        <v>18</v>
      </c>
      <c r="JE149">
        <v>689.27300000000002</v>
      </c>
      <c r="JF149">
        <v>296.63</v>
      </c>
      <c r="JG149">
        <v>30.002800000000001</v>
      </c>
      <c r="JH149">
        <v>35.905999999999999</v>
      </c>
      <c r="JI149">
        <v>30.0001</v>
      </c>
      <c r="JJ149">
        <v>35.749000000000002</v>
      </c>
      <c r="JK149">
        <v>35.743499999999997</v>
      </c>
      <c r="JL149">
        <v>39.243299999999998</v>
      </c>
      <c r="JM149">
        <v>29.428699999999999</v>
      </c>
      <c r="JN149">
        <v>83.025599999999997</v>
      </c>
      <c r="JO149">
        <v>30</v>
      </c>
      <c r="JP149">
        <v>896.48599999999999</v>
      </c>
      <c r="JQ149">
        <v>32.349299999999999</v>
      </c>
      <c r="JR149">
        <v>98.320899999999995</v>
      </c>
      <c r="JS149">
        <v>98.227699999999999</v>
      </c>
    </row>
    <row r="150" spans="1:279" x14ac:dyDescent="0.2">
      <c r="A150">
        <v>135</v>
      </c>
      <c r="B150">
        <v>1658327144.5</v>
      </c>
      <c r="C150">
        <v>535</v>
      </c>
      <c r="D150" t="s">
        <v>689</v>
      </c>
      <c r="E150" t="s">
        <v>690</v>
      </c>
      <c r="F150">
        <v>4</v>
      </c>
      <c r="G150">
        <v>1658327142.125</v>
      </c>
      <c r="H150">
        <f t="shared" si="100"/>
        <v>1.895249107187661E-3</v>
      </c>
      <c r="I150">
        <f t="shared" si="101"/>
        <v>1.8952491071876609</v>
      </c>
      <c r="J150">
        <f t="shared" si="102"/>
        <v>10.45688456969212</v>
      </c>
      <c r="K150">
        <f t="shared" si="103"/>
        <v>868.98599999999999</v>
      </c>
      <c r="L150">
        <f t="shared" si="104"/>
        <v>673.88488064039541</v>
      </c>
      <c r="M150">
        <f t="shared" si="105"/>
        <v>68.208708200538851</v>
      </c>
      <c r="N150">
        <f t="shared" si="106"/>
        <v>87.956287798038517</v>
      </c>
      <c r="O150">
        <f t="shared" si="107"/>
        <v>9.941270215344418E-2</v>
      </c>
      <c r="P150">
        <f t="shared" si="108"/>
        <v>2.7693147748421434</v>
      </c>
      <c r="Q150">
        <f t="shared" si="109"/>
        <v>9.7471844522915074E-2</v>
      </c>
      <c r="R150">
        <f t="shared" si="110"/>
        <v>6.1091125147484437E-2</v>
      </c>
      <c r="S150">
        <f t="shared" si="111"/>
        <v>194.42380611252878</v>
      </c>
      <c r="T150">
        <f t="shared" si="112"/>
        <v>34.601081377287521</v>
      </c>
      <c r="U150">
        <f t="shared" si="113"/>
        <v>33.93685</v>
      </c>
      <c r="V150">
        <f t="shared" si="114"/>
        <v>5.3242180072479393</v>
      </c>
      <c r="W150">
        <f t="shared" si="115"/>
        <v>64.711893149434687</v>
      </c>
      <c r="X150">
        <f t="shared" si="116"/>
        <v>3.4413641800090535</v>
      </c>
      <c r="Y150">
        <f t="shared" si="117"/>
        <v>5.317977905641162</v>
      </c>
      <c r="Z150">
        <f t="shared" si="118"/>
        <v>1.8828538272388857</v>
      </c>
      <c r="AA150">
        <f t="shared" si="119"/>
        <v>-83.580485626975843</v>
      </c>
      <c r="AB150">
        <f t="shared" si="120"/>
        <v>-3.1371515021956209</v>
      </c>
      <c r="AC150">
        <f t="shared" si="121"/>
        <v>-0.26180436057660628</v>
      </c>
      <c r="AD150">
        <f t="shared" si="122"/>
        <v>107.44436462278071</v>
      </c>
      <c r="AE150">
        <f t="shared" si="123"/>
        <v>19.825519049672643</v>
      </c>
      <c r="AF150">
        <f t="shared" si="124"/>
        <v>1.8981749519749702</v>
      </c>
      <c r="AG150">
        <f t="shared" si="125"/>
        <v>10.45688456969212</v>
      </c>
      <c r="AH150">
        <v>919.2848066227923</v>
      </c>
      <c r="AI150">
        <v>902.73097575757549</v>
      </c>
      <c r="AJ150">
        <v>1.686170665815647</v>
      </c>
      <c r="AK150">
        <v>64.097961057381042</v>
      </c>
      <c r="AL150">
        <f t="shared" si="126"/>
        <v>1.8952491071876609</v>
      </c>
      <c r="AM150">
        <v>32.308157312280741</v>
      </c>
      <c r="AN150">
        <v>33.99771393939394</v>
      </c>
      <c r="AO150">
        <v>-4.965951871464408E-5</v>
      </c>
      <c r="AP150">
        <v>90.36402905694564</v>
      </c>
      <c r="AQ150">
        <v>18</v>
      </c>
      <c r="AR150">
        <v>3</v>
      </c>
      <c r="AS150">
        <f t="shared" si="127"/>
        <v>1</v>
      </c>
      <c r="AT150">
        <f t="shared" si="128"/>
        <v>0</v>
      </c>
      <c r="AU150">
        <f t="shared" si="129"/>
        <v>47241.500602659507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1009.4941497992376</v>
      </c>
      <c r="BI150">
        <f t="shared" si="133"/>
        <v>10.45688456969212</v>
      </c>
      <c r="BJ150" t="e">
        <f t="shared" si="134"/>
        <v>#DIV/0!</v>
      </c>
      <c r="BK150">
        <f t="shared" si="135"/>
        <v>1.0358539048266625E-2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253</v>
      </c>
      <c r="CG150">
        <v>1000</v>
      </c>
      <c r="CH150" t="s">
        <v>414</v>
      </c>
      <c r="CI150">
        <v>1110.1500000000001</v>
      </c>
      <c r="CJ150">
        <v>1175.8634999999999</v>
      </c>
      <c r="CK150">
        <v>1152.67</v>
      </c>
      <c r="CL150">
        <v>1.3005735999999999E-4</v>
      </c>
      <c r="CM150">
        <v>6.5004835999999994E-4</v>
      </c>
      <c r="CN150">
        <v>4.7597999359999997E-2</v>
      </c>
      <c r="CO150">
        <v>5.5000000000000003E-4</v>
      </c>
      <c r="CP150">
        <f t="shared" si="146"/>
        <v>1199.9862499999999</v>
      </c>
      <c r="CQ150">
        <f t="shared" si="147"/>
        <v>1009.4941497992376</v>
      </c>
      <c r="CR150">
        <f t="shared" si="148"/>
        <v>0.84125476421020462</v>
      </c>
      <c r="CS150">
        <f t="shared" si="149"/>
        <v>0.16202169492569501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1658327142.125</v>
      </c>
      <c r="CZ150">
        <v>868.98599999999999</v>
      </c>
      <c r="DA150">
        <v>888.80087500000002</v>
      </c>
      <c r="DB150">
        <v>33.999812499999997</v>
      </c>
      <c r="DC150">
        <v>32.307924999999997</v>
      </c>
      <c r="DD150">
        <v>871.43687499999999</v>
      </c>
      <c r="DE150">
        <v>33.415774999999996</v>
      </c>
      <c r="DF150">
        <v>650.26924999999994</v>
      </c>
      <c r="DG150">
        <v>101.11725</v>
      </c>
      <c r="DH150">
        <v>9.9901712499999989E-2</v>
      </c>
      <c r="DI150">
        <v>33.915837499999988</v>
      </c>
      <c r="DJ150">
        <v>999.9</v>
      </c>
      <c r="DK150">
        <v>33.93685</v>
      </c>
      <c r="DL150">
        <v>0</v>
      </c>
      <c r="DM150">
        <v>0</v>
      </c>
      <c r="DN150">
        <v>9012.6549999999988</v>
      </c>
      <c r="DO150">
        <v>0</v>
      </c>
      <c r="DP150">
        <v>1846.8125</v>
      </c>
      <c r="DQ150">
        <v>-19.814724999999999</v>
      </c>
      <c r="DR150">
        <v>899.57124999999996</v>
      </c>
      <c r="DS150">
        <v>918.474875</v>
      </c>
      <c r="DT150">
        <v>1.6918837499999999</v>
      </c>
      <c r="DU150">
        <v>888.80087500000002</v>
      </c>
      <c r="DV150">
        <v>32.307924999999997</v>
      </c>
      <c r="DW150">
        <v>3.43797</v>
      </c>
      <c r="DX150">
        <v>3.2668925</v>
      </c>
      <c r="DY150">
        <v>26.316500000000001</v>
      </c>
      <c r="DZ150">
        <v>25.454650000000001</v>
      </c>
      <c r="EA150">
        <v>1199.9862499999999</v>
      </c>
      <c r="EB150">
        <v>0.95800300000000005</v>
      </c>
      <c r="EC150">
        <v>4.19975E-2</v>
      </c>
      <c r="ED150">
        <v>0</v>
      </c>
      <c r="EE150">
        <v>627.41425000000004</v>
      </c>
      <c r="EF150">
        <v>5.0001600000000002</v>
      </c>
      <c r="EG150">
        <v>9065.0012500000012</v>
      </c>
      <c r="EH150">
        <v>9515.0712500000009</v>
      </c>
      <c r="EI150">
        <v>48.288749999999993</v>
      </c>
      <c r="EJ150">
        <v>50.936999999999998</v>
      </c>
      <c r="EK150">
        <v>49.460624999999993</v>
      </c>
      <c r="EL150">
        <v>49.436999999999998</v>
      </c>
      <c r="EM150">
        <v>49.936999999999998</v>
      </c>
      <c r="EN150">
        <v>1144.7962500000001</v>
      </c>
      <c r="EO150">
        <v>50.19</v>
      </c>
      <c r="EP150">
        <v>0</v>
      </c>
      <c r="EQ150">
        <v>769656</v>
      </c>
      <c r="ER150">
        <v>0</v>
      </c>
      <c r="ES150">
        <v>627.23491999999999</v>
      </c>
      <c r="ET150">
        <v>2.1723845882628758</v>
      </c>
      <c r="EU150">
        <v>8.3907692118321027</v>
      </c>
      <c r="EV150">
        <v>9064.2075999999997</v>
      </c>
      <c r="EW150">
        <v>15</v>
      </c>
      <c r="EX150">
        <v>1658316094</v>
      </c>
      <c r="EY150" t="s">
        <v>416</v>
      </c>
      <c r="EZ150">
        <v>1658316090.5</v>
      </c>
      <c r="FA150">
        <v>1658316094</v>
      </c>
      <c r="FB150">
        <v>11</v>
      </c>
      <c r="FC150">
        <v>-0.13300000000000001</v>
      </c>
      <c r="FD150">
        <v>0.107</v>
      </c>
      <c r="FE150">
        <v>-1.72</v>
      </c>
      <c r="FF150">
        <v>0.44</v>
      </c>
      <c r="FG150">
        <v>415</v>
      </c>
      <c r="FH150">
        <v>29</v>
      </c>
      <c r="FI150">
        <v>0.15</v>
      </c>
      <c r="FJ150">
        <v>0.28000000000000003</v>
      </c>
      <c r="FK150">
        <v>-19.749577500000001</v>
      </c>
      <c r="FL150">
        <v>-0.49488292682921758</v>
      </c>
      <c r="FM150">
        <v>6.6740364426259996E-2</v>
      </c>
      <c r="FN150">
        <v>1</v>
      </c>
      <c r="FO150">
        <v>627.07576470588253</v>
      </c>
      <c r="FP150">
        <v>2.4256073226948529</v>
      </c>
      <c r="FQ150">
        <v>0.33793717296559761</v>
      </c>
      <c r="FR150">
        <v>0</v>
      </c>
      <c r="FS150">
        <v>1.6890105</v>
      </c>
      <c r="FT150">
        <v>4.0894108818005627E-2</v>
      </c>
      <c r="FU150">
        <v>6.4126846757033068E-3</v>
      </c>
      <c r="FV150">
        <v>1</v>
      </c>
      <c r="FW150">
        <v>2</v>
      </c>
      <c r="FX150">
        <v>3</v>
      </c>
      <c r="FY150" t="s">
        <v>417</v>
      </c>
      <c r="FZ150">
        <v>3.3690099999999998</v>
      </c>
      <c r="GA150">
        <v>2.89364</v>
      </c>
      <c r="GB150">
        <v>0.16563</v>
      </c>
      <c r="GC150">
        <v>0.170155</v>
      </c>
      <c r="GD150">
        <v>0.13994999999999999</v>
      </c>
      <c r="GE150">
        <v>0.138292</v>
      </c>
      <c r="GF150">
        <v>28794.400000000001</v>
      </c>
      <c r="GG150">
        <v>24908</v>
      </c>
      <c r="GH150">
        <v>30852.1</v>
      </c>
      <c r="GI150">
        <v>27982.2</v>
      </c>
      <c r="GJ150">
        <v>34960.199999999997</v>
      </c>
      <c r="GK150">
        <v>34022.300000000003</v>
      </c>
      <c r="GL150">
        <v>40216.9</v>
      </c>
      <c r="GM150">
        <v>39002.5</v>
      </c>
      <c r="GN150">
        <v>2.2984</v>
      </c>
      <c r="GO150">
        <v>1.5875699999999999</v>
      </c>
      <c r="GP150">
        <v>0</v>
      </c>
      <c r="GQ150">
        <v>5.4925700000000001E-2</v>
      </c>
      <c r="GR150">
        <v>999.9</v>
      </c>
      <c r="GS150">
        <v>33.056699999999999</v>
      </c>
      <c r="GT150">
        <v>64.099999999999994</v>
      </c>
      <c r="GU150">
        <v>37.9</v>
      </c>
      <c r="GV150">
        <v>41.9679</v>
      </c>
      <c r="GW150">
        <v>50.590200000000003</v>
      </c>
      <c r="GX150">
        <v>41.141800000000003</v>
      </c>
      <c r="GY150">
        <v>1</v>
      </c>
      <c r="GZ150">
        <v>0.66178599999999999</v>
      </c>
      <c r="HA150">
        <v>1.74343</v>
      </c>
      <c r="HB150">
        <v>20.1998</v>
      </c>
      <c r="HC150">
        <v>5.2157900000000001</v>
      </c>
      <c r="HD150">
        <v>11.974</v>
      </c>
      <c r="HE150">
        <v>4.9891500000000004</v>
      </c>
      <c r="HF150">
        <v>3.2926500000000001</v>
      </c>
      <c r="HG150">
        <v>8356.4</v>
      </c>
      <c r="HH150">
        <v>9999</v>
      </c>
      <c r="HI150">
        <v>9999</v>
      </c>
      <c r="HJ150">
        <v>970.8</v>
      </c>
      <c r="HK150">
        <v>4.9712699999999996</v>
      </c>
      <c r="HL150">
        <v>1.8741000000000001</v>
      </c>
      <c r="HM150">
        <v>1.87042</v>
      </c>
      <c r="HN150">
        <v>1.87009</v>
      </c>
      <c r="HO150">
        <v>1.87469</v>
      </c>
      <c r="HP150">
        <v>1.87134</v>
      </c>
      <c r="HQ150">
        <v>1.8668899999999999</v>
      </c>
      <c r="HR150">
        <v>1.8778900000000001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-2.4569999999999999</v>
      </c>
      <c r="IG150">
        <v>0.58399999999999996</v>
      </c>
      <c r="IH150">
        <v>-1.4143203888967211</v>
      </c>
      <c r="II150">
        <v>1.7196870422270779E-5</v>
      </c>
      <c r="IJ150">
        <v>-2.1741833173098589E-6</v>
      </c>
      <c r="IK150">
        <v>9.0595066644434051E-10</v>
      </c>
      <c r="IL150">
        <v>-5.0132855213330413E-2</v>
      </c>
      <c r="IM150">
        <v>-1.2435942757381079E-3</v>
      </c>
      <c r="IN150">
        <v>8.3241555849602686E-4</v>
      </c>
      <c r="IO150">
        <v>-6.8006265696850886E-6</v>
      </c>
      <c r="IP150">
        <v>17</v>
      </c>
      <c r="IQ150">
        <v>2050</v>
      </c>
      <c r="IR150">
        <v>3</v>
      </c>
      <c r="IS150">
        <v>34</v>
      </c>
      <c r="IT150">
        <v>184.2</v>
      </c>
      <c r="IU150">
        <v>184.2</v>
      </c>
      <c r="IV150">
        <v>1.96777</v>
      </c>
      <c r="IW150">
        <v>2.5427200000000001</v>
      </c>
      <c r="IX150">
        <v>1.49902</v>
      </c>
      <c r="IY150">
        <v>2.2949199999999998</v>
      </c>
      <c r="IZ150">
        <v>1.69678</v>
      </c>
      <c r="JA150">
        <v>2.3645</v>
      </c>
      <c r="JB150">
        <v>42.510300000000001</v>
      </c>
      <c r="JC150">
        <v>13.7468</v>
      </c>
      <c r="JD150">
        <v>18</v>
      </c>
      <c r="JE150">
        <v>689.29</v>
      </c>
      <c r="JF150">
        <v>296.625</v>
      </c>
      <c r="JG150">
        <v>30.002700000000001</v>
      </c>
      <c r="JH150">
        <v>35.903599999999997</v>
      </c>
      <c r="JI150">
        <v>30.0001</v>
      </c>
      <c r="JJ150">
        <v>35.7468</v>
      </c>
      <c r="JK150">
        <v>35.742699999999999</v>
      </c>
      <c r="JL150">
        <v>39.463900000000002</v>
      </c>
      <c r="JM150">
        <v>29.428699999999999</v>
      </c>
      <c r="JN150">
        <v>83.025599999999997</v>
      </c>
      <c r="JO150">
        <v>30</v>
      </c>
      <c r="JP150">
        <v>903.16499999999996</v>
      </c>
      <c r="JQ150">
        <v>32.351199999999999</v>
      </c>
      <c r="JR150">
        <v>98.320300000000003</v>
      </c>
      <c r="JS150">
        <v>98.227000000000004</v>
      </c>
    </row>
    <row r="151" spans="1:279" x14ac:dyDescent="0.2">
      <c r="A151">
        <v>136</v>
      </c>
      <c r="B151">
        <v>1658327148.5</v>
      </c>
      <c r="C151">
        <v>539</v>
      </c>
      <c r="D151" t="s">
        <v>691</v>
      </c>
      <c r="E151" t="s">
        <v>692</v>
      </c>
      <c r="F151">
        <v>4</v>
      </c>
      <c r="G151">
        <v>1658327146.5</v>
      </c>
      <c r="H151">
        <f t="shared" si="100"/>
        <v>1.8942293617069674E-3</v>
      </c>
      <c r="I151">
        <f t="shared" si="101"/>
        <v>1.8942293617069674</v>
      </c>
      <c r="J151">
        <f t="shared" si="102"/>
        <v>10.396491159782993</v>
      </c>
      <c r="K151">
        <f t="shared" si="103"/>
        <v>876.21999999999991</v>
      </c>
      <c r="L151">
        <f t="shared" si="104"/>
        <v>681.40350850032655</v>
      </c>
      <c r="M151">
        <f t="shared" si="105"/>
        <v>68.970224794674266</v>
      </c>
      <c r="N151">
        <f t="shared" si="106"/>
        <v>88.68913883727167</v>
      </c>
      <c r="O151">
        <f t="shared" si="107"/>
        <v>9.9162908053883142E-2</v>
      </c>
      <c r="P151">
        <f t="shared" si="108"/>
        <v>2.7635464577379549</v>
      </c>
      <c r="Q151">
        <f t="shared" si="109"/>
        <v>9.7227743416497939E-2</v>
      </c>
      <c r="R151">
        <f t="shared" si="110"/>
        <v>6.0938061046777757E-2</v>
      </c>
      <c r="S151">
        <f t="shared" si="111"/>
        <v>194.42280861252678</v>
      </c>
      <c r="T151">
        <f t="shared" si="112"/>
        <v>34.608376079892594</v>
      </c>
      <c r="U151">
        <f t="shared" si="113"/>
        <v>33.948871428571429</v>
      </c>
      <c r="V151">
        <f t="shared" si="114"/>
        <v>5.3277908847946387</v>
      </c>
      <c r="W151">
        <f t="shared" si="115"/>
        <v>64.689046515163867</v>
      </c>
      <c r="X151">
        <f t="shared" si="116"/>
        <v>3.4412448367503599</v>
      </c>
      <c r="Y151">
        <f t="shared" si="117"/>
        <v>5.3196716015031873</v>
      </c>
      <c r="Z151">
        <f t="shared" si="118"/>
        <v>1.8865460480442788</v>
      </c>
      <c r="AA151">
        <f t="shared" si="119"/>
        <v>-83.53551485127727</v>
      </c>
      <c r="AB151">
        <f t="shared" si="120"/>
        <v>-4.0716378530345025</v>
      </c>
      <c r="AC151">
        <f t="shared" si="121"/>
        <v>-0.34052868691818006</v>
      </c>
      <c r="AD151">
        <f t="shared" si="122"/>
        <v>106.47512722129682</v>
      </c>
      <c r="AE151">
        <f t="shared" si="123"/>
        <v>20.053523198249536</v>
      </c>
      <c r="AF151">
        <f t="shared" si="124"/>
        <v>1.891392327830606</v>
      </c>
      <c r="AG151">
        <f t="shared" si="125"/>
        <v>10.396491159782993</v>
      </c>
      <c r="AH151">
        <v>926.39167948227202</v>
      </c>
      <c r="AI151">
        <v>909.67509090909061</v>
      </c>
      <c r="AJ151">
        <v>1.7428028590045079</v>
      </c>
      <c r="AK151">
        <v>64.097961057381042</v>
      </c>
      <c r="AL151">
        <f t="shared" si="126"/>
        <v>1.8942293617069674</v>
      </c>
      <c r="AM151">
        <v>32.311329486752058</v>
      </c>
      <c r="AN151">
        <v>33.999625454545452</v>
      </c>
      <c r="AO151">
        <v>3.456753774418871E-7</v>
      </c>
      <c r="AP151">
        <v>90.36402905694564</v>
      </c>
      <c r="AQ151">
        <v>18</v>
      </c>
      <c r="AR151">
        <v>3</v>
      </c>
      <c r="AS151">
        <f t="shared" si="127"/>
        <v>1</v>
      </c>
      <c r="AT151">
        <f t="shared" si="128"/>
        <v>0</v>
      </c>
      <c r="AU151">
        <f t="shared" si="129"/>
        <v>47082.460968689382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1009.4888997992367</v>
      </c>
      <c r="BI151">
        <f t="shared" si="133"/>
        <v>10.396491159782993</v>
      </c>
      <c r="BJ151" t="e">
        <f t="shared" si="134"/>
        <v>#DIV/0!</v>
      </c>
      <c r="BK151">
        <f t="shared" si="135"/>
        <v>1.029876718986272E-2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253</v>
      </c>
      <c r="CG151">
        <v>1000</v>
      </c>
      <c r="CH151" t="s">
        <v>414</v>
      </c>
      <c r="CI151">
        <v>1110.1500000000001</v>
      </c>
      <c r="CJ151">
        <v>1175.8634999999999</v>
      </c>
      <c r="CK151">
        <v>1152.67</v>
      </c>
      <c r="CL151">
        <v>1.3005735999999999E-4</v>
      </c>
      <c r="CM151">
        <v>6.5004835999999994E-4</v>
      </c>
      <c r="CN151">
        <v>4.7597999359999997E-2</v>
      </c>
      <c r="CO151">
        <v>5.5000000000000003E-4</v>
      </c>
      <c r="CP151">
        <f t="shared" si="146"/>
        <v>1199.98</v>
      </c>
      <c r="CQ151">
        <f t="shared" si="147"/>
        <v>1009.4888997992367</v>
      </c>
      <c r="CR151">
        <f t="shared" si="148"/>
        <v>0.841254770745543</v>
      </c>
      <c r="CS151">
        <f t="shared" si="149"/>
        <v>0.16202170753889797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1658327146.5</v>
      </c>
      <c r="CZ151">
        <v>876.21999999999991</v>
      </c>
      <c r="DA151">
        <v>896.2515714285712</v>
      </c>
      <c r="DB151">
        <v>33.998385714285718</v>
      </c>
      <c r="DC151">
        <v>32.312614285714282</v>
      </c>
      <c r="DD151">
        <v>878.68328571428572</v>
      </c>
      <c r="DE151">
        <v>33.414385714285707</v>
      </c>
      <c r="DF151">
        <v>650.29742857142867</v>
      </c>
      <c r="DG151">
        <v>101.1178571428571</v>
      </c>
      <c r="DH151">
        <v>0.1000320142857143</v>
      </c>
      <c r="DI151">
        <v>33.921542857142853</v>
      </c>
      <c r="DJ151">
        <v>999.89999999999986</v>
      </c>
      <c r="DK151">
        <v>33.948871428571429</v>
      </c>
      <c r="DL151">
        <v>0</v>
      </c>
      <c r="DM151">
        <v>0</v>
      </c>
      <c r="DN151">
        <v>8981.9642857142862</v>
      </c>
      <c r="DO151">
        <v>0</v>
      </c>
      <c r="DP151">
        <v>1846.94</v>
      </c>
      <c r="DQ151">
        <v>-20.031671428571428</v>
      </c>
      <c r="DR151">
        <v>907.05842857142864</v>
      </c>
      <c r="DS151">
        <v>926.17885714285717</v>
      </c>
      <c r="DT151">
        <v>1.6857800000000001</v>
      </c>
      <c r="DU151">
        <v>896.2515714285712</v>
      </c>
      <c r="DV151">
        <v>32.312614285714282</v>
      </c>
      <c r="DW151">
        <v>3.4378457142857139</v>
      </c>
      <c r="DX151">
        <v>3.2673842857142859</v>
      </c>
      <c r="DY151">
        <v>26.31588571428572</v>
      </c>
      <c r="DZ151">
        <v>25.457171428571431</v>
      </c>
      <c r="EA151">
        <v>1199.98</v>
      </c>
      <c r="EB151">
        <v>0.95800299999999994</v>
      </c>
      <c r="EC151">
        <v>4.1997500000000007E-2</v>
      </c>
      <c r="ED151">
        <v>0</v>
      </c>
      <c r="EE151">
        <v>627.43914285714288</v>
      </c>
      <c r="EF151">
        <v>5.0001600000000002</v>
      </c>
      <c r="EG151">
        <v>9065.6228571428564</v>
      </c>
      <c r="EH151">
        <v>9515.0285714285728</v>
      </c>
      <c r="EI151">
        <v>48.294285714285706</v>
      </c>
      <c r="EJ151">
        <v>50.936999999999998</v>
      </c>
      <c r="EK151">
        <v>49.463999999999999</v>
      </c>
      <c r="EL151">
        <v>49.436999999999998</v>
      </c>
      <c r="EM151">
        <v>49.954999999999998</v>
      </c>
      <c r="EN151">
        <v>1144.79</v>
      </c>
      <c r="EO151">
        <v>50.19</v>
      </c>
      <c r="EP151">
        <v>0</v>
      </c>
      <c r="EQ151">
        <v>769659.60000014305</v>
      </c>
      <c r="ER151">
        <v>0</v>
      </c>
      <c r="ES151">
        <v>627.32331999999997</v>
      </c>
      <c r="ET151">
        <v>1.131230753277473</v>
      </c>
      <c r="EU151">
        <v>12.559999994747971</v>
      </c>
      <c r="EV151">
        <v>9064.6872000000003</v>
      </c>
      <c r="EW151">
        <v>15</v>
      </c>
      <c r="EX151">
        <v>1658316094</v>
      </c>
      <c r="EY151" t="s">
        <v>416</v>
      </c>
      <c r="EZ151">
        <v>1658316090.5</v>
      </c>
      <c r="FA151">
        <v>1658316094</v>
      </c>
      <c r="FB151">
        <v>11</v>
      </c>
      <c r="FC151">
        <v>-0.13300000000000001</v>
      </c>
      <c r="FD151">
        <v>0.107</v>
      </c>
      <c r="FE151">
        <v>-1.72</v>
      </c>
      <c r="FF151">
        <v>0.44</v>
      </c>
      <c r="FG151">
        <v>415</v>
      </c>
      <c r="FH151">
        <v>29</v>
      </c>
      <c r="FI151">
        <v>0.15</v>
      </c>
      <c r="FJ151">
        <v>0.28000000000000003</v>
      </c>
      <c r="FK151">
        <v>-19.812632499999999</v>
      </c>
      <c r="FL151">
        <v>-1.0032844277673301</v>
      </c>
      <c r="FM151">
        <v>0.1152443781437949</v>
      </c>
      <c r="FN151">
        <v>0</v>
      </c>
      <c r="FO151">
        <v>627.21644117647065</v>
      </c>
      <c r="FP151">
        <v>1.8312452147769991</v>
      </c>
      <c r="FQ151">
        <v>0.30890796184743913</v>
      </c>
      <c r="FR151">
        <v>0</v>
      </c>
      <c r="FS151">
        <v>1.6891205</v>
      </c>
      <c r="FT151">
        <v>2.2290281425887241E-2</v>
      </c>
      <c r="FU151">
        <v>6.3401825486337554E-3</v>
      </c>
      <c r="FV151">
        <v>1</v>
      </c>
      <c r="FW151">
        <v>1</v>
      </c>
      <c r="FX151">
        <v>3</v>
      </c>
      <c r="FY151" t="s">
        <v>436</v>
      </c>
      <c r="FZ151">
        <v>3.3690500000000001</v>
      </c>
      <c r="GA151">
        <v>2.89364</v>
      </c>
      <c r="GB151">
        <v>0.16647000000000001</v>
      </c>
      <c r="GC151">
        <v>0.17100599999999999</v>
      </c>
      <c r="GD151">
        <v>0.13995199999999999</v>
      </c>
      <c r="GE151">
        <v>0.13830700000000001</v>
      </c>
      <c r="GF151">
        <v>28764.799999999999</v>
      </c>
      <c r="GG151">
        <v>24881.599999999999</v>
      </c>
      <c r="GH151">
        <v>30851.599999999999</v>
      </c>
      <c r="GI151">
        <v>27981.4</v>
      </c>
      <c r="GJ151">
        <v>34959.5</v>
      </c>
      <c r="GK151">
        <v>34020.800000000003</v>
      </c>
      <c r="GL151">
        <v>40216.300000000003</v>
      </c>
      <c r="GM151">
        <v>39001.4</v>
      </c>
      <c r="GN151">
        <v>2.29827</v>
      </c>
      <c r="GO151">
        <v>1.5874999999999999</v>
      </c>
      <c r="GP151">
        <v>0</v>
      </c>
      <c r="GQ151">
        <v>5.49667E-2</v>
      </c>
      <c r="GR151">
        <v>999.9</v>
      </c>
      <c r="GS151">
        <v>33.062899999999999</v>
      </c>
      <c r="GT151">
        <v>64.099999999999994</v>
      </c>
      <c r="GU151">
        <v>38</v>
      </c>
      <c r="GV151">
        <v>42.1982</v>
      </c>
      <c r="GW151">
        <v>50.410200000000003</v>
      </c>
      <c r="GX151">
        <v>41.682699999999997</v>
      </c>
      <c r="GY151">
        <v>1</v>
      </c>
      <c r="GZ151">
        <v>0.66179100000000002</v>
      </c>
      <c r="HA151">
        <v>1.7492399999999999</v>
      </c>
      <c r="HB151">
        <v>20.1995</v>
      </c>
      <c r="HC151">
        <v>5.2156399999999996</v>
      </c>
      <c r="HD151">
        <v>11.974</v>
      </c>
      <c r="HE151">
        <v>4.9897999999999998</v>
      </c>
      <c r="HF151">
        <v>3.2925499999999999</v>
      </c>
      <c r="HG151">
        <v>8356.4</v>
      </c>
      <c r="HH151">
        <v>9999</v>
      </c>
      <c r="HI151">
        <v>9999</v>
      </c>
      <c r="HJ151">
        <v>970.8</v>
      </c>
      <c r="HK151">
        <v>4.9712800000000001</v>
      </c>
      <c r="HL151">
        <v>1.87409</v>
      </c>
      <c r="HM151">
        <v>1.87042</v>
      </c>
      <c r="HN151">
        <v>1.8700399999999999</v>
      </c>
      <c r="HO151">
        <v>1.87469</v>
      </c>
      <c r="HP151">
        <v>1.8713500000000001</v>
      </c>
      <c r="HQ151">
        <v>1.8668800000000001</v>
      </c>
      <c r="HR151">
        <v>1.8778900000000001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-2.4689999999999999</v>
      </c>
      <c r="IG151">
        <v>0.58399999999999996</v>
      </c>
      <c r="IH151">
        <v>-1.4143203888967211</v>
      </c>
      <c r="II151">
        <v>1.7196870422270779E-5</v>
      </c>
      <c r="IJ151">
        <v>-2.1741833173098589E-6</v>
      </c>
      <c r="IK151">
        <v>9.0595066644434051E-10</v>
      </c>
      <c r="IL151">
        <v>-5.0132855213330413E-2</v>
      </c>
      <c r="IM151">
        <v>-1.2435942757381079E-3</v>
      </c>
      <c r="IN151">
        <v>8.3241555849602686E-4</v>
      </c>
      <c r="IO151">
        <v>-6.8006265696850886E-6</v>
      </c>
      <c r="IP151">
        <v>17</v>
      </c>
      <c r="IQ151">
        <v>2050</v>
      </c>
      <c r="IR151">
        <v>3</v>
      </c>
      <c r="IS151">
        <v>34</v>
      </c>
      <c r="IT151">
        <v>184.3</v>
      </c>
      <c r="IU151">
        <v>184.2</v>
      </c>
      <c r="IV151">
        <v>1.9799800000000001</v>
      </c>
      <c r="IW151">
        <v>2.5463900000000002</v>
      </c>
      <c r="IX151">
        <v>1.49902</v>
      </c>
      <c r="IY151">
        <v>2.2949199999999998</v>
      </c>
      <c r="IZ151">
        <v>1.69678</v>
      </c>
      <c r="JA151">
        <v>2.2741699999999998</v>
      </c>
      <c r="JB151">
        <v>42.510300000000001</v>
      </c>
      <c r="JC151">
        <v>13.738</v>
      </c>
      <c r="JD151">
        <v>18</v>
      </c>
      <c r="JE151">
        <v>689.17100000000005</v>
      </c>
      <c r="JF151">
        <v>296.57499999999999</v>
      </c>
      <c r="JG151">
        <v>30.002099999999999</v>
      </c>
      <c r="JH151">
        <v>35.902700000000003</v>
      </c>
      <c r="JI151">
        <v>30.0001</v>
      </c>
      <c r="JJ151">
        <v>35.745100000000001</v>
      </c>
      <c r="JK151">
        <v>35.739800000000002</v>
      </c>
      <c r="JL151">
        <v>39.697299999999998</v>
      </c>
      <c r="JM151">
        <v>29.428699999999999</v>
      </c>
      <c r="JN151">
        <v>82.615200000000002</v>
      </c>
      <c r="JO151">
        <v>30</v>
      </c>
      <c r="JP151">
        <v>909.84299999999996</v>
      </c>
      <c r="JQ151">
        <v>32.354799999999997</v>
      </c>
      <c r="JR151">
        <v>98.318700000000007</v>
      </c>
      <c r="JS151">
        <v>98.224299999999999</v>
      </c>
    </row>
    <row r="152" spans="1:279" x14ac:dyDescent="0.2">
      <c r="A152">
        <v>137</v>
      </c>
      <c r="B152">
        <v>1658327152.5</v>
      </c>
      <c r="C152">
        <v>543</v>
      </c>
      <c r="D152" t="s">
        <v>693</v>
      </c>
      <c r="E152" t="s">
        <v>694</v>
      </c>
      <c r="F152">
        <v>4</v>
      </c>
      <c r="G152">
        <v>1658327150.1875</v>
      </c>
      <c r="H152">
        <f t="shared" si="100"/>
        <v>1.8949491636361406E-3</v>
      </c>
      <c r="I152">
        <f t="shared" si="101"/>
        <v>1.8949491636361406</v>
      </c>
      <c r="J152">
        <f t="shared" si="102"/>
        <v>10.542774498240448</v>
      </c>
      <c r="K152">
        <f t="shared" si="103"/>
        <v>882.36962500000004</v>
      </c>
      <c r="L152">
        <f t="shared" si="104"/>
        <v>684.94378533120732</v>
      </c>
      <c r="M152">
        <f t="shared" si="105"/>
        <v>69.328042493010415</v>
      </c>
      <c r="N152">
        <f t="shared" si="106"/>
        <v>89.310918890900282</v>
      </c>
      <c r="O152">
        <f t="shared" si="107"/>
        <v>9.9132116964520456E-2</v>
      </c>
      <c r="P152">
        <f t="shared" si="108"/>
        <v>2.7730453230260705</v>
      </c>
      <c r="Q152">
        <f t="shared" si="109"/>
        <v>9.720462715606594E-2</v>
      </c>
      <c r="R152">
        <f t="shared" si="110"/>
        <v>6.0922947758256907E-2</v>
      </c>
      <c r="S152">
        <f t="shared" si="111"/>
        <v>194.42260911252635</v>
      </c>
      <c r="T152">
        <f t="shared" si="112"/>
        <v>34.610024713054173</v>
      </c>
      <c r="U152">
        <f t="shared" si="113"/>
        <v>33.953225000000003</v>
      </c>
      <c r="V152">
        <f t="shared" si="114"/>
        <v>5.3290853198692725</v>
      </c>
      <c r="W152">
        <f t="shared" si="115"/>
        <v>64.677500352214096</v>
      </c>
      <c r="X152">
        <f t="shared" si="116"/>
        <v>3.4414025805505126</v>
      </c>
      <c r="Y152">
        <f t="shared" si="117"/>
        <v>5.3208651568314718</v>
      </c>
      <c r="Z152">
        <f t="shared" si="118"/>
        <v>1.8876827393187599</v>
      </c>
      <c r="AA152">
        <f t="shared" si="119"/>
        <v>-83.567258116353798</v>
      </c>
      <c r="AB152">
        <f t="shared" si="120"/>
        <v>-4.1355553531742109</v>
      </c>
      <c r="AC152">
        <f t="shared" si="121"/>
        <v>-0.34470372132313382</v>
      </c>
      <c r="AD152">
        <f t="shared" si="122"/>
        <v>106.37509192167521</v>
      </c>
      <c r="AE152">
        <f t="shared" si="123"/>
        <v>19.990601608503177</v>
      </c>
      <c r="AF152">
        <f t="shared" si="124"/>
        <v>1.8973819383975277</v>
      </c>
      <c r="AG152">
        <f t="shared" si="125"/>
        <v>10.542774498240448</v>
      </c>
      <c r="AH152">
        <v>933.20049210987133</v>
      </c>
      <c r="AI152">
        <v>916.50878181818155</v>
      </c>
      <c r="AJ152">
        <v>1.7004786843254509</v>
      </c>
      <c r="AK152">
        <v>64.097961057381042</v>
      </c>
      <c r="AL152">
        <f t="shared" si="126"/>
        <v>1.8949491636361406</v>
      </c>
      <c r="AM152">
        <v>32.311501520098403</v>
      </c>
      <c r="AN152">
        <v>34.000428484848477</v>
      </c>
      <c r="AO152">
        <v>2.1203774442410249E-5</v>
      </c>
      <c r="AP152">
        <v>90.36402905694564</v>
      </c>
      <c r="AQ152">
        <v>18</v>
      </c>
      <c r="AR152">
        <v>3</v>
      </c>
      <c r="AS152">
        <f t="shared" si="127"/>
        <v>1</v>
      </c>
      <c r="AT152">
        <f t="shared" si="128"/>
        <v>0</v>
      </c>
      <c r="AU152">
        <f t="shared" si="129"/>
        <v>47342.384178044478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1009.4878497992363</v>
      </c>
      <c r="BI152">
        <f t="shared" si="133"/>
        <v>10.542774498240448</v>
      </c>
      <c r="BJ152" t="e">
        <f t="shared" si="134"/>
        <v>#DIV/0!</v>
      </c>
      <c r="BK152">
        <f t="shared" si="135"/>
        <v>1.0443686370605809E-2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253</v>
      </c>
      <c r="CG152">
        <v>1000</v>
      </c>
      <c r="CH152" t="s">
        <v>414</v>
      </c>
      <c r="CI152">
        <v>1110.1500000000001</v>
      </c>
      <c r="CJ152">
        <v>1175.8634999999999</v>
      </c>
      <c r="CK152">
        <v>1152.67</v>
      </c>
      <c r="CL152">
        <v>1.3005735999999999E-4</v>
      </c>
      <c r="CM152">
        <v>6.5004835999999994E-4</v>
      </c>
      <c r="CN152">
        <v>4.7597999359999997E-2</v>
      </c>
      <c r="CO152">
        <v>5.5000000000000003E-4</v>
      </c>
      <c r="CP152">
        <f t="shared" si="146"/>
        <v>1199.97875</v>
      </c>
      <c r="CQ152">
        <f t="shared" si="147"/>
        <v>1009.4878497992363</v>
      </c>
      <c r="CR152">
        <f t="shared" si="148"/>
        <v>0.84125477205261867</v>
      </c>
      <c r="CS152">
        <f t="shared" si="149"/>
        <v>0.1620217100615543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1658327150.1875</v>
      </c>
      <c r="CZ152">
        <v>882.36962500000004</v>
      </c>
      <c r="DA152">
        <v>902.36</v>
      </c>
      <c r="DB152">
        <v>34.0002</v>
      </c>
      <c r="DC152">
        <v>32.308987500000001</v>
      </c>
      <c r="DD152">
        <v>884.84325000000001</v>
      </c>
      <c r="DE152">
        <v>33.416137499999998</v>
      </c>
      <c r="DF152">
        <v>650.25675000000001</v>
      </c>
      <c r="DG152">
        <v>101.11725</v>
      </c>
      <c r="DH152">
        <v>9.9877562500000003E-2</v>
      </c>
      <c r="DI152">
        <v>33.925562499999998</v>
      </c>
      <c r="DJ152">
        <v>999.9</v>
      </c>
      <c r="DK152">
        <v>33.953225000000003</v>
      </c>
      <c r="DL152">
        <v>0</v>
      </c>
      <c r="DM152">
        <v>0</v>
      </c>
      <c r="DN152">
        <v>9032.5012499999993</v>
      </c>
      <c r="DO152">
        <v>0</v>
      </c>
      <c r="DP152">
        <v>1847.2275</v>
      </c>
      <c r="DQ152">
        <v>-19.990437499999999</v>
      </c>
      <c r="DR152">
        <v>913.42612500000007</v>
      </c>
      <c r="DS152">
        <v>932.48775000000001</v>
      </c>
      <c r="DT152">
        <v>1.69121375</v>
      </c>
      <c r="DU152">
        <v>902.36</v>
      </c>
      <c r="DV152">
        <v>32.308987500000001</v>
      </c>
      <c r="DW152">
        <v>3.4380087499999998</v>
      </c>
      <c r="DX152">
        <v>3.2669999999999999</v>
      </c>
      <c r="DY152">
        <v>26.316700000000001</v>
      </c>
      <c r="DZ152">
        <v>25.455187500000001</v>
      </c>
      <c r="EA152">
        <v>1199.97875</v>
      </c>
      <c r="EB152">
        <v>0.95800300000000005</v>
      </c>
      <c r="EC152">
        <v>4.19975E-2</v>
      </c>
      <c r="ED152">
        <v>0</v>
      </c>
      <c r="EE152">
        <v>627.38762499999996</v>
      </c>
      <c r="EF152">
        <v>5.0001600000000002</v>
      </c>
      <c r="EG152">
        <v>9066.5537500000009</v>
      </c>
      <c r="EH152">
        <v>9515.0125000000007</v>
      </c>
      <c r="EI152">
        <v>48.296499999999988</v>
      </c>
      <c r="EJ152">
        <v>50.936999999999998</v>
      </c>
      <c r="EK152">
        <v>49.484250000000003</v>
      </c>
      <c r="EL152">
        <v>49.468499999999999</v>
      </c>
      <c r="EM152">
        <v>49.968499999999999</v>
      </c>
      <c r="EN152">
        <v>1144.7887499999999</v>
      </c>
      <c r="EO152">
        <v>50.19</v>
      </c>
      <c r="EP152">
        <v>0</v>
      </c>
      <c r="EQ152">
        <v>769663.79999995232</v>
      </c>
      <c r="ER152">
        <v>0</v>
      </c>
      <c r="ES152">
        <v>627.36450000000002</v>
      </c>
      <c r="ET152">
        <v>0.76454699657510417</v>
      </c>
      <c r="EU152">
        <v>12.92820511233761</v>
      </c>
      <c r="EV152">
        <v>9065.4273076923073</v>
      </c>
      <c r="EW152">
        <v>15</v>
      </c>
      <c r="EX152">
        <v>1658316094</v>
      </c>
      <c r="EY152" t="s">
        <v>416</v>
      </c>
      <c r="EZ152">
        <v>1658316090.5</v>
      </c>
      <c r="FA152">
        <v>1658316094</v>
      </c>
      <c r="FB152">
        <v>11</v>
      </c>
      <c r="FC152">
        <v>-0.13300000000000001</v>
      </c>
      <c r="FD152">
        <v>0.107</v>
      </c>
      <c r="FE152">
        <v>-1.72</v>
      </c>
      <c r="FF152">
        <v>0.44</v>
      </c>
      <c r="FG152">
        <v>415</v>
      </c>
      <c r="FH152">
        <v>29</v>
      </c>
      <c r="FI152">
        <v>0.15</v>
      </c>
      <c r="FJ152">
        <v>0.28000000000000003</v>
      </c>
      <c r="FK152">
        <v>-19.870595000000002</v>
      </c>
      <c r="FL152">
        <v>-1.0690649155722141</v>
      </c>
      <c r="FM152">
        <v>0.1201260274669896</v>
      </c>
      <c r="FN152">
        <v>0</v>
      </c>
      <c r="FO152">
        <v>627.30305882352945</v>
      </c>
      <c r="FP152">
        <v>1.1224751645176549</v>
      </c>
      <c r="FQ152">
        <v>0.26984068733197769</v>
      </c>
      <c r="FR152">
        <v>0</v>
      </c>
      <c r="FS152">
        <v>1.6903859999999999</v>
      </c>
      <c r="FT152">
        <v>-4.4465290806707289E-4</v>
      </c>
      <c r="FU152">
        <v>5.9245733179698282E-3</v>
      </c>
      <c r="FV152">
        <v>1</v>
      </c>
      <c r="FW152">
        <v>1</v>
      </c>
      <c r="FX152">
        <v>3</v>
      </c>
      <c r="FY152" t="s">
        <v>436</v>
      </c>
      <c r="FZ152">
        <v>3.3692600000000001</v>
      </c>
      <c r="GA152">
        <v>2.8939300000000001</v>
      </c>
      <c r="GB152">
        <v>0.167299</v>
      </c>
      <c r="GC152">
        <v>0.17182700000000001</v>
      </c>
      <c r="GD152">
        <v>0.139959</v>
      </c>
      <c r="GE152">
        <v>0.138266</v>
      </c>
      <c r="GF152">
        <v>28736.2</v>
      </c>
      <c r="GG152">
        <v>24856.400000000001</v>
      </c>
      <c r="GH152">
        <v>30851.7</v>
      </c>
      <c r="GI152">
        <v>27980.9</v>
      </c>
      <c r="GJ152">
        <v>34959.599999999999</v>
      </c>
      <c r="GK152">
        <v>34021.9</v>
      </c>
      <c r="GL152">
        <v>40216.6</v>
      </c>
      <c r="GM152">
        <v>39000.800000000003</v>
      </c>
      <c r="GN152">
        <v>2.29853</v>
      </c>
      <c r="GO152">
        <v>1.5871999999999999</v>
      </c>
      <c r="GP152">
        <v>0</v>
      </c>
      <c r="GQ152">
        <v>5.4344499999999997E-2</v>
      </c>
      <c r="GR152">
        <v>999.9</v>
      </c>
      <c r="GS152">
        <v>33.071100000000001</v>
      </c>
      <c r="GT152">
        <v>64.099999999999994</v>
      </c>
      <c r="GU152">
        <v>38</v>
      </c>
      <c r="GV152">
        <v>42.200600000000001</v>
      </c>
      <c r="GW152">
        <v>50.650199999999998</v>
      </c>
      <c r="GX152">
        <v>41.426299999999998</v>
      </c>
      <c r="GY152">
        <v>1</v>
      </c>
      <c r="GZ152">
        <v>0.66176299999999999</v>
      </c>
      <c r="HA152">
        <v>1.75427</v>
      </c>
      <c r="HB152">
        <v>20.1997</v>
      </c>
      <c r="HC152">
        <v>5.21549</v>
      </c>
      <c r="HD152">
        <v>11.974</v>
      </c>
      <c r="HE152">
        <v>4.9894499999999997</v>
      </c>
      <c r="HF152">
        <v>3.2925</v>
      </c>
      <c r="HG152">
        <v>8356.6</v>
      </c>
      <c r="HH152">
        <v>9999</v>
      </c>
      <c r="HI152">
        <v>9999</v>
      </c>
      <c r="HJ152">
        <v>970.8</v>
      </c>
      <c r="HK152">
        <v>4.9713099999999999</v>
      </c>
      <c r="HL152">
        <v>1.87409</v>
      </c>
      <c r="HM152">
        <v>1.87042</v>
      </c>
      <c r="HN152">
        <v>1.8700600000000001</v>
      </c>
      <c r="HO152">
        <v>1.87469</v>
      </c>
      <c r="HP152">
        <v>1.8713500000000001</v>
      </c>
      <c r="HQ152">
        <v>1.8668899999999999</v>
      </c>
      <c r="HR152">
        <v>1.87788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-2.48</v>
      </c>
      <c r="IG152">
        <v>0.58409999999999995</v>
      </c>
      <c r="IH152">
        <v>-1.4143203888967211</v>
      </c>
      <c r="II152">
        <v>1.7196870422270779E-5</v>
      </c>
      <c r="IJ152">
        <v>-2.1741833173098589E-6</v>
      </c>
      <c r="IK152">
        <v>9.0595066644434051E-10</v>
      </c>
      <c r="IL152">
        <v>-5.0132855213330413E-2</v>
      </c>
      <c r="IM152">
        <v>-1.2435942757381079E-3</v>
      </c>
      <c r="IN152">
        <v>8.3241555849602686E-4</v>
      </c>
      <c r="IO152">
        <v>-6.8006265696850886E-6</v>
      </c>
      <c r="IP152">
        <v>17</v>
      </c>
      <c r="IQ152">
        <v>2050</v>
      </c>
      <c r="IR152">
        <v>3</v>
      </c>
      <c r="IS152">
        <v>34</v>
      </c>
      <c r="IT152">
        <v>184.4</v>
      </c>
      <c r="IU152">
        <v>184.3</v>
      </c>
      <c r="IV152">
        <v>1.9921899999999999</v>
      </c>
      <c r="IW152">
        <v>2.5524900000000001</v>
      </c>
      <c r="IX152">
        <v>1.49902</v>
      </c>
      <c r="IY152">
        <v>2.2949199999999998</v>
      </c>
      <c r="IZ152">
        <v>1.69678</v>
      </c>
      <c r="JA152">
        <v>2.2814899999999998</v>
      </c>
      <c r="JB152">
        <v>42.510300000000001</v>
      </c>
      <c r="JC152">
        <v>13.720499999999999</v>
      </c>
      <c r="JD152">
        <v>18</v>
      </c>
      <c r="JE152">
        <v>689.34400000000005</v>
      </c>
      <c r="JF152">
        <v>296.42</v>
      </c>
      <c r="JG152">
        <v>30.001799999999999</v>
      </c>
      <c r="JH152">
        <v>35.8994</v>
      </c>
      <c r="JI152">
        <v>30</v>
      </c>
      <c r="JJ152">
        <v>35.742400000000004</v>
      </c>
      <c r="JK152">
        <v>35.738999999999997</v>
      </c>
      <c r="JL152">
        <v>39.940199999999997</v>
      </c>
      <c r="JM152">
        <v>29.428699999999999</v>
      </c>
      <c r="JN152">
        <v>82.615200000000002</v>
      </c>
      <c r="JO152">
        <v>30</v>
      </c>
      <c r="JP152">
        <v>916.52200000000005</v>
      </c>
      <c r="JQ152">
        <v>32.359499999999997</v>
      </c>
      <c r="JR152">
        <v>98.319199999999995</v>
      </c>
      <c r="JS152">
        <v>98.222499999999997</v>
      </c>
    </row>
    <row r="153" spans="1:279" x14ac:dyDescent="0.2">
      <c r="A153">
        <v>138</v>
      </c>
      <c r="B153">
        <v>1658327156.5</v>
      </c>
      <c r="C153">
        <v>547</v>
      </c>
      <c r="D153" t="s">
        <v>695</v>
      </c>
      <c r="E153" t="s">
        <v>696</v>
      </c>
      <c r="F153">
        <v>4</v>
      </c>
      <c r="G153">
        <v>1658327154.5</v>
      </c>
      <c r="H153">
        <f t="shared" si="100"/>
        <v>1.9049320417849742E-3</v>
      </c>
      <c r="I153">
        <f t="shared" si="101"/>
        <v>1.9049320417849742</v>
      </c>
      <c r="J153">
        <f t="shared" si="102"/>
        <v>10.647342388861933</v>
      </c>
      <c r="K153">
        <f t="shared" si="103"/>
        <v>889.4395714285713</v>
      </c>
      <c r="L153">
        <f t="shared" si="104"/>
        <v>690.94777737355207</v>
      </c>
      <c r="M153">
        <f t="shared" si="105"/>
        <v>69.937299725590108</v>
      </c>
      <c r="N153">
        <f t="shared" si="106"/>
        <v>90.028514356404202</v>
      </c>
      <c r="O153">
        <f t="shared" si="107"/>
        <v>9.9635247406367408E-2</v>
      </c>
      <c r="P153">
        <f t="shared" si="108"/>
        <v>2.7670178691693974</v>
      </c>
      <c r="Q153">
        <f t="shared" si="109"/>
        <v>9.7684198165918348E-2</v>
      </c>
      <c r="R153">
        <f t="shared" si="110"/>
        <v>6.1224735744369256E-2</v>
      </c>
      <c r="S153">
        <f t="shared" si="111"/>
        <v>194.42303661252731</v>
      </c>
      <c r="T153">
        <f t="shared" si="112"/>
        <v>34.613943066937345</v>
      </c>
      <c r="U153">
        <f t="shared" si="113"/>
        <v>33.955185714285719</v>
      </c>
      <c r="V153">
        <f t="shared" si="114"/>
        <v>5.3296683828173306</v>
      </c>
      <c r="W153">
        <f t="shared" si="115"/>
        <v>64.656912467199319</v>
      </c>
      <c r="X153">
        <f t="shared" si="116"/>
        <v>3.4413183679281425</v>
      </c>
      <c r="Y153">
        <f t="shared" si="117"/>
        <v>5.3224291674520261</v>
      </c>
      <c r="Z153">
        <f t="shared" si="118"/>
        <v>1.8883500148891881</v>
      </c>
      <c r="AA153">
        <f t="shared" si="119"/>
        <v>-84.00750304271736</v>
      </c>
      <c r="AB153">
        <f t="shared" si="120"/>
        <v>-3.6334881693342194</v>
      </c>
      <c r="AC153">
        <f t="shared" si="121"/>
        <v>-0.30352622882189423</v>
      </c>
      <c r="AD153">
        <f t="shared" si="122"/>
        <v>106.47851917165386</v>
      </c>
      <c r="AE153">
        <f t="shared" si="123"/>
        <v>20.062530325131679</v>
      </c>
      <c r="AF153">
        <f t="shared" si="124"/>
        <v>1.9059088393992403</v>
      </c>
      <c r="AG153">
        <f t="shared" si="125"/>
        <v>10.647342388861933</v>
      </c>
      <c r="AH153">
        <v>940.05916303812239</v>
      </c>
      <c r="AI153">
        <v>923.28716969696995</v>
      </c>
      <c r="AJ153">
        <v>1.6952738766772071</v>
      </c>
      <c r="AK153">
        <v>64.097961057381042</v>
      </c>
      <c r="AL153">
        <f t="shared" si="126"/>
        <v>1.9049320417849742</v>
      </c>
      <c r="AM153">
        <v>32.298805130889363</v>
      </c>
      <c r="AN153">
        <v>33.996929696969687</v>
      </c>
      <c r="AO153">
        <v>-1.4176021214303141E-5</v>
      </c>
      <c r="AP153">
        <v>90.36402905694564</v>
      </c>
      <c r="AQ153">
        <v>18</v>
      </c>
      <c r="AR153">
        <v>3</v>
      </c>
      <c r="AS153">
        <f t="shared" si="127"/>
        <v>1</v>
      </c>
      <c r="AT153">
        <f t="shared" si="128"/>
        <v>0</v>
      </c>
      <c r="AU153">
        <f t="shared" si="129"/>
        <v>47176.208590638795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1009.4900997992371</v>
      </c>
      <c r="BI153">
        <f t="shared" si="133"/>
        <v>10.647342388861933</v>
      </c>
      <c r="BJ153" t="e">
        <f t="shared" si="134"/>
        <v>#DIV/0!</v>
      </c>
      <c r="BK153">
        <f t="shared" si="135"/>
        <v>1.0547247953178965E-2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253</v>
      </c>
      <c r="CG153">
        <v>1000</v>
      </c>
      <c r="CH153" t="s">
        <v>414</v>
      </c>
      <c r="CI153">
        <v>1110.1500000000001</v>
      </c>
      <c r="CJ153">
        <v>1175.8634999999999</v>
      </c>
      <c r="CK153">
        <v>1152.67</v>
      </c>
      <c r="CL153">
        <v>1.3005735999999999E-4</v>
      </c>
      <c r="CM153">
        <v>6.5004835999999994E-4</v>
      </c>
      <c r="CN153">
        <v>4.7597999359999997E-2</v>
      </c>
      <c r="CO153">
        <v>5.5000000000000003E-4</v>
      </c>
      <c r="CP153">
        <f t="shared" si="146"/>
        <v>1199.981428571429</v>
      </c>
      <c r="CQ153">
        <f t="shared" si="147"/>
        <v>1009.4900997992371</v>
      </c>
      <c r="CR153">
        <f t="shared" si="148"/>
        <v>0.84125476925174525</v>
      </c>
      <c r="CS153">
        <f t="shared" si="149"/>
        <v>0.16202170465586857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1658327154.5</v>
      </c>
      <c r="CZ153">
        <v>889.4395714285713</v>
      </c>
      <c r="DA153">
        <v>909.51685714285725</v>
      </c>
      <c r="DB153">
        <v>33.998614285714282</v>
      </c>
      <c r="DC153">
        <v>32.299699999999987</v>
      </c>
      <c r="DD153">
        <v>891.9254285714286</v>
      </c>
      <c r="DE153">
        <v>33.4146</v>
      </c>
      <c r="DF153">
        <v>650.21899999999994</v>
      </c>
      <c r="DG153">
        <v>101.1192857142857</v>
      </c>
      <c r="DH153">
        <v>0.1000857285714286</v>
      </c>
      <c r="DI153">
        <v>33.93082857142857</v>
      </c>
      <c r="DJ153">
        <v>999.89999999999986</v>
      </c>
      <c r="DK153">
        <v>33.955185714285719</v>
      </c>
      <c r="DL153">
        <v>0</v>
      </c>
      <c r="DM153">
        <v>0</v>
      </c>
      <c r="DN153">
        <v>9000.267142857143</v>
      </c>
      <c r="DO153">
        <v>0</v>
      </c>
      <c r="DP153">
        <v>1846.681428571429</v>
      </c>
      <c r="DQ153">
        <v>-20.077057142857139</v>
      </c>
      <c r="DR153">
        <v>920.74385714285711</v>
      </c>
      <c r="DS153">
        <v>939.87457142857136</v>
      </c>
      <c r="DT153">
        <v>1.6989099999999999</v>
      </c>
      <c r="DU153">
        <v>909.51685714285725</v>
      </c>
      <c r="DV153">
        <v>32.299699999999987</v>
      </c>
      <c r="DW153">
        <v>3.437915714285714</v>
      </c>
      <c r="DX153">
        <v>3.2661257142857139</v>
      </c>
      <c r="DY153">
        <v>26.316214285714281</v>
      </c>
      <c r="DZ153">
        <v>25.450685714285719</v>
      </c>
      <c r="EA153">
        <v>1199.981428571429</v>
      </c>
      <c r="EB153">
        <v>0.95800299999999994</v>
      </c>
      <c r="EC153">
        <v>4.1997500000000007E-2</v>
      </c>
      <c r="ED153">
        <v>0</v>
      </c>
      <c r="EE153">
        <v>627.50914285714282</v>
      </c>
      <c r="EF153">
        <v>5.0001600000000002</v>
      </c>
      <c r="EG153">
        <v>9066.7471428571425</v>
      </c>
      <c r="EH153">
        <v>9515.0257142857154</v>
      </c>
      <c r="EI153">
        <v>48.311999999999998</v>
      </c>
      <c r="EJ153">
        <v>50.936999999999998</v>
      </c>
      <c r="EK153">
        <v>49.464000000000013</v>
      </c>
      <c r="EL153">
        <v>49.419285714285721</v>
      </c>
      <c r="EM153">
        <v>50</v>
      </c>
      <c r="EN153">
        <v>1144.791428571428</v>
      </c>
      <c r="EO153">
        <v>50.19</v>
      </c>
      <c r="EP153">
        <v>0</v>
      </c>
      <c r="EQ153">
        <v>769668</v>
      </c>
      <c r="ER153">
        <v>0</v>
      </c>
      <c r="ES153">
        <v>627.44376</v>
      </c>
      <c r="ET153">
        <v>0.17292308240956561</v>
      </c>
      <c r="EU153">
        <v>7.2999999988859274</v>
      </c>
      <c r="EV153">
        <v>9066.1776000000009</v>
      </c>
      <c r="EW153">
        <v>15</v>
      </c>
      <c r="EX153">
        <v>1658316094</v>
      </c>
      <c r="EY153" t="s">
        <v>416</v>
      </c>
      <c r="EZ153">
        <v>1658316090.5</v>
      </c>
      <c r="FA153">
        <v>1658316094</v>
      </c>
      <c r="FB153">
        <v>11</v>
      </c>
      <c r="FC153">
        <v>-0.13300000000000001</v>
      </c>
      <c r="FD153">
        <v>0.107</v>
      </c>
      <c r="FE153">
        <v>-1.72</v>
      </c>
      <c r="FF153">
        <v>0.44</v>
      </c>
      <c r="FG153">
        <v>415</v>
      </c>
      <c r="FH153">
        <v>29</v>
      </c>
      <c r="FI153">
        <v>0.15</v>
      </c>
      <c r="FJ153">
        <v>0.28000000000000003</v>
      </c>
      <c r="FK153">
        <v>-19.934750000000001</v>
      </c>
      <c r="FL153">
        <v>-0.93093208255154869</v>
      </c>
      <c r="FM153">
        <v>0.1091409638953221</v>
      </c>
      <c r="FN153">
        <v>0</v>
      </c>
      <c r="FO153">
        <v>627.38529411764716</v>
      </c>
      <c r="FP153">
        <v>0.4033307831773178</v>
      </c>
      <c r="FQ153">
        <v>0.23083983872344899</v>
      </c>
      <c r="FR153">
        <v>1</v>
      </c>
      <c r="FS153">
        <v>1.6934235</v>
      </c>
      <c r="FT153">
        <v>-2.8626641651049471E-3</v>
      </c>
      <c r="FU153">
        <v>5.6831340605338707E-3</v>
      </c>
      <c r="FV153">
        <v>1</v>
      </c>
      <c r="FW153">
        <v>2</v>
      </c>
      <c r="FX153">
        <v>3</v>
      </c>
      <c r="FY153" t="s">
        <v>417</v>
      </c>
      <c r="FZ153">
        <v>3.3693900000000001</v>
      </c>
      <c r="GA153">
        <v>2.8938199999999998</v>
      </c>
      <c r="GB153">
        <v>0.16812199999999999</v>
      </c>
      <c r="GC153">
        <v>0.17267199999999999</v>
      </c>
      <c r="GD153">
        <v>0.13994999999999999</v>
      </c>
      <c r="GE153">
        <v>0.13827500000000001</v>
      </c>
      <c r="GF153">
        <v>28707.8</v>
      </c>
      <c r="GG153">
        <v>24832.2</v>
      </c>
      <c r="GH153">
        <v>30851.7</v>
      </c>
      <c r="GI153">
        <v>27982.2</v>
      </c>
      <c r="GJ153">
        <v>34960.199999999997</v>
      </c>
      <c r="GK153">
        <v>34023.1</v>
      </c>
      <c r="GL153">
        <v>40216.9</v>
      </c>
      <c r="GM153">
        <v>39002.6</v>
      </c>
      <c r="GN153">
        <v>2.2984</v>
      </c>
      <c r="GO153">
        <v>1.5873699999999999</v>
      </c>
      <c r="GP153">
        <v>0</v>
      </c>
      <c r="GQ153">
        <v>5.4843700000000002E-2</v>
      </c>
      <c r="GR153">
        <v>999.9</v>
      </c>
      <c r="GS153">
        <v>33.079900000000002</v>
      </c>
      <c r="GT153">
        <v>64.099999999999994</v>
      </c>
      <c r="GU153">
        <v>38</v>
      </c>
      <c r="GV153">
        <v>42.203200000000002</v>
      </c>
      <c r="GW153">
        <v>50.8902</v>
      </c>
      <c r="GX153">
        <v>40.709099999999999</v>
      </c>
      <c r="GY153">
        <v>1</v>
      </c>
      <c r="GZ153">
        <v>0.66182200000000002</v>
      </c>
      <c r="HA153">
        <v>1.7615099999999999</v>
      </c>
      <c r="HB153">
        <v>20.199400000000001</v>
      </c>
      <c r="HC153">
        <v>5.2153400000000003</v>
      </c>
      <c r="HD153">
        <v>11.974</v>
      </c>
      <c r="HE153">
        <v>4.9897999999999998</v>
      </c>
      <c r="HF153">
        <v>3.2925</v>
      </c>
      <c r="HG153">
        <v>8356.6</v>
      </c>
      <c r="HH153">
        <v>9999</v>
      </c>
      <c r="HI153">
        <v>9999</v>
      </c>
      <c r="HJ153">
        <v>970.8</v>
      </c>
      <c r="HK153">
        <v>4.9712800000000001</v>
      </c>
      <c r="HL153">
        <v>1.8741099999999999</v>
      </c>
      <c r="HM153">
        <v>1.87042</v>
      </c>
      <c r="HN153">
        <v>1.87008</v>
      </c>
      <c r="HO153">
        <v>1.87469</v>
      </c>
      <c r="HP153">
        <v>1.8713500000000001</v>
      </c>
      <c r="HQ153">
        <v>1.8668899999999999</v>
      </c>
      <c r="HR153">
        <v>1.8778699999999999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-2.492</v>
      </c>
      <c r="IG153">
        <v>0.58389999999999997</v>
      </c>
      <c r="IH153">
        <v>-1.4143203888967211</v>
      </c>
      <c r="II153">
        <v>1.7196870422270779E-5</v>
      </c>
      <c r="IJ153">
        <v>-2.1741833173098589E-6</v>
      </c>
      <c r="IK153">
        <v>9.0595066644434051E-10</v>
      </c>
      <c r="IL153">
        <v>-5.0132855213330413E-2</v>
      </c>
      <c r="IM153">
        <v>-1.2435942757381079E-3</v>
      </c>
      <c r="IN153">
        <v>8.3241555849602686E-4</v>
      </c>
      <c r="IO153">
        <v>-6.8006265696850886E-6</v>
      </c>
      <c r="IP153">
        <v>17</v>
      </c>
      <c r="IQ153">
        <v>2050</v>
      </c>
      <c r="IR153">
        <v>3</v>
      </c>
      <c r="IS153">
        <v>34</v>
      </c>
      <c r="IT153">
        <v>184.4</v>
      </c>
      <c r="IU153">
        <v>184.4</v>
      </c>
      <c r="IV153">
        <v>2.0043899999999999</v>
      </c>
      <c r="IW153">
        <v>2.5451700000000002</v>
      </c>
      <c r="IX153">
        <v>1.49902</v>
      </c>
      <c r="IY153">
        <v>2.2936999999999999</v>
      </c>
      <c r="IZ153">
        <v>1.69678</v>
      </c>
      <c r="JA153">
        <v>2.3913600000000002</v>
      </c>
      <c r="JB153">
        <v>42.510300000000001</v>
      </c>
      <c r="JC153">
        <v>13.738</v>
      </c>
      <c r="JD153">
        <v>18</v>
      </c>
      <c r="JE153">
        <v>689.22</v>
      </c>
      <c r="JF153">
        <v>296.49400000000003</v>
      </c>
      <c r="JG153">
        <v>30.001899999999999</v>
      </c>
      <c r="JH153">
        <v>35.898600000000002</v>
      </c>
      <c r="JI153">
        <v>30.0001</v>
      </c>
      <c r="JJ153">
        <v>35.740200000000002</v>
      </c>
      <c r="JK153">
        <v>35.7361</v>
      </c>
      <c r="JL153">
        <v>40.177100000000003</v>
      </c>
      <c r="JM153">
        <v>29.428699999999999</v>
      </c>
      <c r="JN153">
        <v>82.615200000000002</v>
      </c>
      <c r="JO153">
        <v>30</v>
      </c>
      <c r="JP153">
        <v>923.2</v>
      </c>
      <c r="JQ153">
        <v>32.366599999999998</v>
      </c>
      <c r="JR153">
        <v>98.319699999999997</v>
      </c>
      <c r="JS153">
        <v>98.227199999999996</v>
      </c>
    </row>
    <row r="154" spans="1:279" x14ac:dyDescent="0.2">
      <c r="A154">
        <v>139</v>
      </c>
      <c r="B154">
        <v>1658327160.5</v>
      </c>
      <c r="C154">
        <v>551</v>
      </c>
      <c r="D154" t="s">
        <v>697</v>
      </c>
      <c r="E154" t="s">
        <v>698</v>
      </c>
      <c r="F154">
        <v>4</v>
      </c>
      <c r="G154">
        <v>1658327158.1875</v>
      </c>
      <c r="H154">
        <f t="shared" si="100"/>
        <v>1.9022926156564979E-3</v>
      </c>
      <c r="I154">
        <f t="shared" si="101"/>
        <v>1.9022926156564979</v>
      </c>
      <c r="J154">
        <f t="shared" si="102"/>
        <v>10.535150760701377</v>
      </c>
      <c r="K154">
        <f t="shared" si="103"/>
        <v>895.55324999999993</v>
      </c>
      <c r="L154">
        <f t="shared" si="104"/>
        <v>697.87241817411564</v>
      </c>
      <c r="M154">
        <f t="shared" si="105"/>
        <v>70.638621715879125</v>
      </c>
      <c r="N154">
        <f t="shared" si="106"/>
        <v>90.647868587052983</v>
      </c>
      <c r="O154">
        <f t="shared" si="107"/>
        <v>9.9199347663493531E-2</v>
      </c>
      <c r="P154">
        <f t="shared" si="108"/>
        <v>2.7648145934836958</v>
      </c>
      <c r="Q154">
        <f t="shared" si="109"/>
        <v>9.7263645059943768E-2</v>
      </c>
      <c r="R154">
        <f t="shared" si="110"/>
        <v>6.0960547314967459E-2</v>
      </c>
      <c r="S154">
        <f t="shared" si="111"/>
        <v>194.42919261253971</v>
      </c>
      <c r="T154">
        <f t="shared" si="112"/>
        <v>34.619773288393588</v>
      </c>
      <c r="U154">
        <f t="shared" si="113"/>
        <v>33.9731375</v>
      </c>
      <c r="V154">
        <f t="shared" si="114"/>
        <v>5.3350093339586868</v>
      </c>
      <c r="W154">
        <f t="shared" si="115"/>
        <v>64.637467747490845</v>
      </c>
      <c r="X154">
        <f t="shared" si="116"/>
        <v>3.4411612310849296</v>
      </c>
      <c r="Y154">
        <f t="shared" si="117"/>
        <v>5.3237871949563056</v>
      </c>
      <c r="Z154">
        <f t="shared" si="118"/>
        <v>1.8938481028737573</v>
      </c>
      <c r="AA154">
        <f t="shared" si="119"/>
        <v>-83.891104350451556</v>
      </c>
      <c r="AB154">
        <f t="shared" si="120"/>
        <v>-5.6250266261822111</v>
      </c>
      <c r="AC154">
        <f t="shared" si="121"/>
        <v>-0.47031714520925821</v>
      </c>
      <c r="AD154">
        <f t="shared" si="122"/>
        <v>104.44274449069668</v>
      </c>
      <c r="AE154">
        <f t="shared" si="123"/>
        <v>20.175635423160294</v>
      </c>
      <c r="AF154">
        <f t="shared" si="124"/>
        <v>1.9013001732055244</v>
      </c>
      <c r="AG154">
        <f t="shared" si="125"/>
        <v>10.535150760701377</v>
      </c>
      <c r="AH154">
        <v>947.04824399862287</v>
      </c>
      <c r="AI154">
        <v>930.21969090908999</v>
      </c>
      <c r="AJ154">
        <v>1.7375107900160029</v>
      </c>
      <c r="AK154">
        <v>64.097961057381042</v>
      </c>
      <c r="AL154">
        <f t="shared" si="126"/>
        <v>1.9022926156564979</v>
      </c>
      <c r="AM154">
        <v>32.302118813567198</v>
      </c>
      <c r="AN154">
        <v>33.997749696969699</v>
      </c>
      <c r="AO154">
        <v>-1.323659031977197E-5</v>
      </c>
      <c r="AP154">
        <v>90.36402905694564</v>
      </c>
      <c r="AQ154">
        <v>18</v>
      </c>
      <c r="AR154">
        <v>3</v>
      </c>
      <c r="AS154">
        <f t="shared" si="127"/>
        <v>1</v>
      </c>
      <c r="AT154">
        <f t="shared" si="128"/>
        <v>0</v>
      </c>
      <c r="AU154">
        <f t="shared" si="129"/>
        <v>47115.105081171991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1009.5224997992433</v>
      </c>
      <c r="BI154">
        <f t="shared" si="133"/>
        <v>10.535150760701377</v>
      </c>
      <c r="BJ154" t="e">
        <f t="shared" si="134"/>
        <v>#DIV/0!</v>
      </c>
      <c r="BK154">
        <f t="shared" si="135"/>
        <v>1.0435776085026762E-2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253</v>
      </c>
      <c r="CG154">
        <v>1000</v>
      </c>
      <c r="CH154" t="s">
        <v>414</v>
      </c>
      <c r="CI154">
        <v>1110.1500000000001</v>
      </c>
      <c r="CJ154">
        <v>1175.8634999999999</v>
      </c>
      <c r="CK154">
        <v>1152.67</v>
      </c>
      <c r="CL154">
        <v>1.3005735999999999E-4</v>
      </c>
      <c r="CM154">
        <v>6.5004835999999994E-4</v>
      </c>
      <c r="CN154">
        <v>4.7597999359999997E-2</v>
      </c>
      <c r="CO154">
        <v>5.5000000000000003E-4</v>
      </c>
      <c r="CP154">
        <f t="shared" si="146"/>
        <v>1200.02</v>
      </c>
      <c r="CQ154">
        <f t="shared" si="147"/>
        <v>1009.5224997992433</v>
      </c>
      <c r="CR154">
        <f t="shared" si="148"/>
        <v>0.84125472892055408</v>
      </c>
      <c r="CS154">
        <f t="shared" si="149"/>
        <v>0.16202162681666948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1658327158.1875</v>
      </c>
      <c r="CZ154">
        <v>895.55324999999993</v>
      </c>
      <c r="DA154">
        <v>915.74025000000006</v>
      </c>
      <c r="DB154">
        <v>33.996862499999999</v>
      </c>
      <c r="DC154">
        <v>32.302187500000002</v>
      </c>
      <c r="DD154">
        <v>898.04937500000005</v>
      </c>
      <c r="DE154">
        <v>33.412912499999997</v>
      </c>
      <c r="DF154">
        <v>650.27049999999997</v>
      </c>
      <c r="DG154">
        <v>101.11987499999999</v>
      </c>
      <c r="DH154">
        <v>0.1000899625</v>
      </c>
      <c r="DI154">
        <v>33.935400000000001</v>
      </c>
      <c r="DJ154">
        <v>999.9</v>
      </c>
      <c r="DK154">
        <v>33.9731375</v>
      </c>
      <c r="DL154">
        <v>0</v>
      </c>
      <c r="DM154">
        <v>0</v>
      </c>
      <c r="DN154">
        <v>8988.5149999999994</v>
      </c>
      <c r="DO154">
        <v>0</v>
      </c>
      <c r="DP154">
        <v>1846.48</v>
      </c>
      <c r="DQ154">
        <v>-20.1869625</v>
      </c>
      <c r="DR154">
        <v>927.070875</v>
      </c>
      <c r="DS154">
        <v>946.30799999999999</v>
      </c>
      <c r="DT154">
        <v>1.69467875</v>
      </c>
      <c r="DU154">
        <v>915.74025000000006</v>
      </c>
      <c r="DV154">
        <v>32.302187500000002</v>
      </c>
      <c r="DW154">
        <v>3.4377562500000001</v>
      </c>
      <c r="DX154">
        <v>3.2663924999999998</v>
      </c>
      <c r="DY154">
        <v>26.315462499999999</v>
      </c>
      <c r="DZ154">
        <v>25.4520625</v>
      </c>
      <c r="EA154">
        <v>1200.02</v>
      </c>
      <c r="EB154">
        <v>0.95800425000000011</v>
      </c>
      <c r="EC154">
        <v>4.1996150000000003E-2</v>
      </c>
      <c r="ED154">
        <v>0</v>
      </c>
      <c r="EE154">
        <v>627.48412499999995</v>
      </c>
      <c r="EF154">
        <v>5.0001600000000002</v>
      </c>
      <c r="EG154">
        <v>9066.5725000000002</v>
      </c>
      <c r="EH154">
        <v>9515.3537499999984</v>
      </c>
      <c r="EI154">
        <v>48.311999999999998</v>
      </c>
      <c r="EJ154">
        <v>50.936999999999998</v>
      </c>
      <c r="EK154">
        <v>49.460624999999993</v>
      </c>
      <c r="EL154">
        <v>49.445124999999997</v>
      </c>
      <c r="EM154">
        <v>49.984250000000003</v>
      </c>
      <c r="EN154">
        <v>1144.83</v>
      </c>
      <c r="EO154">
        <v>50.19</v>
      </c>
      <c r="EP154">
        <v>0</v>
      </c>
      <c r="EQ154">
        <v>769671.60000014305</v>
      </c>
      <c r="ER154">
        <v>0</v>
      </c>
      <c r="ES154">
        <v>627.44396000000006</v>
      </c>
      <c r="ET154">
        <v>0.54284615937323455</v>
      </c>
      <c r="EU154">
        <v>2.6400000127616021</v>
      </c>
      <c r="EV154">
        <v>9066.4956000000002</v>
      </c>
      <c r="EW154">
        <v>15</v>
      </c>
      <c r="EX154">
        <v>1658316094</v>
      </c>
      <c r="EY154" t="s">
        <v>416</v>
      </c>
      <c r="EZ154">
        <v>1658316090.5</v>
      </c>
      <c r="FA154">
        <v>1658316094</v>
      </c>
      <c r="FB154">
        <v>11</v>
      </c>
      <c r="FC154">
        <v>-0.13300000000000001</v>
      </c>
      <c r="FD154">
        <v>0.107</v>
      </c>
      <c r="FE154">
        <v>-1.72</v>
      </c>
      <c r="FF154">
        <v>0.44</v>
      </c>
      <c r="FG154">
        <v>415</v>
      </c>
      <c r="FH154">
        <v>29</v>
      </c>
      <c r="FI154">
        <v>0.15</v>
      </c>
      <c r="FJ154">
        <v>0.28000000000000003</v>
      </c>
      <c r="FK154">
        <v>-20.00461</v>
      </c>
      <c r="FL154">
        <v>-1.236353470919308</v>
      </c>
      <c r="FM154">
        <v>0.1319197877499807</v>
      </c>
      <c r="FN154">
        <v>0</v>
      </c>
      <c r="FO154">
        <v>627.4247058823529</v>
      </c>
      <c r="FP154">
        <v>0.49228418692204268</v>
      </c>
      <c r="FQ154">
        <v>0.1833619900010999</v>
      </c>
      <c r="FR154">
        <v>1</v>
      </c>
      <c r="FS154">
        <v>1.692528</v>
      </c>
      <c r="FT154">
        <v>2.452187617260768E-2</v>
      </c>
      <c r="FU154">
        <v>4.930925977947768E-3</v>
      </c>
      <c r="FV154">
        <v>1</v>
      </c>
      <c r="FW154">
        <v>2</v>
      </c>
      <c r="FX154">
        <v>3</v>
      </c>
      <c r="FY154" t="s">
        <v>417</v>
      </c>
      <c r="FZ154">
        <v>3.3690699999999998</v>
      </c>
      <c r="GA154">
        <v>2.89371</v>
      </c>
      <c r="GB154">
        <v>0.16895099999999999</v>
      </c>
      <c r="GC154">
        <v>0.17350599999999999</v>
      </c>
      <c r="GD154">
        <v>0.139955</v>
      </c>
      <c r="GE154">
        <v>0.13827900000000001</v>
      </c>
      <c r="GF154">
        <v>28679.3</v>
      </c>
      <c r="GG154">
        <v>24806.7</v>
      </c>
      <c r="GH154">
        <v>30852</v>
      </c>
      <c r="GI154">
        <v>27981.8</v>
      </c>
      <c r="GJ154">
        <v>34960.400000000001</v>
      </c>
      <c r="GK154">
        <v>34022.5</v>
      </c>
      <c r="GL154">
        <v>40217.300000000003</v>
      </c>
      <c r="GM154">
        <v>39002</v>
      </c>
      <c r="GN154">
        <v>2.29888</v>
      </c>
      <c r="GO154">
        <v>1.5872999999999999</v>
      </c>
      <c r="GP154">
        <v>0</v>
      </c>
      <c r="GQ154">
        <v>5.4758000000000001E-2</v>
      </c>
      <c r="GR154">
        <v>999.9</v>
      </c>
      <c r="GS154">
        <v>33.0914</v>
      </c>
      <c r="GT154">
        <v>64.099999999999994</v>
      </c>
      <c r="GU154">
        <v>38</v>
      </c>
      <c r="GV154">
        <v>42.200400000000002</v>
      </c>
      <c r="GW154">
        <v>51.190199999999997</v>
      </c>
      <c r="GX154">
        <v>40.9375</v>
      </c>
      <c r="GY154">
        <v>1</v>
      </c>
      <c r="GZ154">
        <v>0.66179100000000002</v>
      </c>
      <c r="HA154">
        <v>1.7692600000000001</v>
      </c>
      <c r="HB154">
        <v>20.199300000000001</v>
      </c>
      <c r="HC154">
        <v>5.21549</v>
      </c>
      <c r="HD154">
        <v>11.974</v>
      </c>
      <c r="HE154">
        <v>4.9903000000000004</v>
      </c>
      <c r="HF154">
        <v>3.2925</v>
      </c>
      <c r="HG154">
        <v>8356.7999999999993</v>
      </c>
      <c r="HH154">
        <v>9999</v>
      </c>
      <c r="HI154">
        <v>9999</v>
      </c>
      <c r="HJ154">
        <v>970.8</v>
      </c>
      <c r="HK154">
        <v>4.9712899999999998</v>
      </c>
      <c r="HL154">
        <v>1.8741000000000001</v>
      </c>
      <c r="HM154">
        <v>1.87042</v>
      </c>
      <c r="HN154">
        <v>1.8700600000000001</v>
      </c>
      <c r="HO154">
        <v>1.87469</v>
      </c>
      <c r="HP154">
        <v>1.87134</v>
      </c>
      <c r="HQ154">
        <v>1.86687</v>
      </c>
      <c r="HR154">
        <v>1.8778999999999999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-2.5030000000000001</v>
      </c>
      <c r="IG154">
        <v>0.58399999999999996</v>
      </c>
      <c r="IH154">
        <v>-1.4143203888967211</v>
      </c>
      <c r="II154">
        <v>1.7196870422270779E-5</v>
      </c>
      <c r="IJ154">
        <v>-2.1741833173098589E-6</v>
      </c>
      <c r="IK154">
        <v>9.0595066644434051E-10</v>
      </c>
      <c r="IL154">
        <v>-5.0132855213330413E-2</v>
      </c>
      <c r="IM154">
        <v>-1.2435942757381079E-3</v>
      </c>
      <c r="IN154">
        <v>8.3241555849602686E-4</v>
      </c>
      <c r="IO154">
        <v>-6.8006265696850886E-6</v>
      </c>
      <c r="IP154">
        <v>17</v>
      </c>
      <c r="IQ154">
        <v>2050</v>
      </c>
      <c r="IR154">
        <v>3</v>
      </c>
      <c r="IS154">
        <v>34</v>
      </c>
      <c r="IT154">
        <v>184.5</v>
      </c>
      <c r="IU154">
        <v>184.4</v>
      </c>
      <c r="IV154">
        <v>2.0153799999999999</v>
      </c>
      <c r="IW154">
        <v>2.5415000000000001</v>
      </c>
      <c r="IX154">
        <v>1.49902</v>
      </c>
      <c r="IY154">
        <v>2.2936999999999999</v>
      </c>
      <c r="IZ154">
        <v>1.69678</v>
      </c>
      <c r="JA154">
        <v>2.3938000000000001</v>
      </c>
      <c r="JB154">
        <v>42.510300000000001</v>
      </c>
      <c r="JC154">
        <v>13.738</v>
      </c>
      <c r="JD154">
        <v>18</v>
      </c>
      <c r="JE154">
        <v>689.59400000000005</v>
      </c>
      <c r="JF154">
        <v>296.45499999999998</v>
      </c>
      <c r="JG154">
        <v>30.002099999999999</v>
      </c>
      <c r="JH154">
        <v>35.896099999999997</v>
      </c>
      <c r="JI154">
        <v>30.0001</v>
      </c>
      <c r="JJ154">
        <v>35.739100000000001</v>
      </c>
      <c r="JK154">
        <v>35.735700000000001</v>
      </c>
      <c r="JL154">
        <v>40.411499999999997</v>
      </c>
      <c r="JM154">
        <v>29.428699999999999</v>
      </c>
      <c r="JN154">
        <v>82.615200000000002</v>
      </c>
      <c r="JO154">
        <v>30</v>
      </c>
      <c r="JP154">
        <v>929.87800000000004</v>
      </c>
      <c r="JQ154">
        <v>32.366399999999999</v>
      </c>
      <c r="JR154">
        <v>98.320700000000002</v>
      </c>
      <c r="JS154">
        <v>98.225700000000003</v>
      </c>
    </row>
    <row r="155" spans="1:279" x14ac:dyDescent="0.2">
      <c r="A155">
        <v>140</v>
      </c>
      <c r="B155">
        <v>1658327164.5</v>
      </c>
      <c r="C155">
        <v>555</v>
      </c>
      <c r="D155" t="s">
        <v>699</v>
      </c>
      <c r="E155" t="s">
        <v>700</v>
      </c>
      <c r="F155">
        <v>4</v>
      </c>
      <c r="G155">
        <v>1658327162.5</v>
      </c>
      <c r="H155">
        <f t="shared" si="100"/>
        <v>1.900494135029418E-3</v>
      </c>
      <c r="I155">
        <f t="shared" si="101"/>
        <v>1.900494135029418</v>
      </c>
      <c r="J155">
        <f t="shared" si="102"/>
        <v>10.557052346376807</v>
      </c>
      <c r="K155">
        <f t="shared" si="103"/>
        <v>902.83200000000011</v>
      </c>
      <c r="L155">
        <f t="shared" si="104"/>
        <v>704.17425096868601</v>
      </c>
      <c r="M155">
        <f t="shared" si="105"/>
        <v>71.275071218602193</v>
      </c>
      <c r="N155">
        <f t="shared" si="106"/>
        <v>91.38280050699359</v>
      </c>
      <c r="O155">
        <f t="shared" si="107"/>
        <v>9.8978019003944762E-2</v>
      </c>
      <c r="P155">
        <f t="shared" si="108"/>
        <v>2.7701523151230347</v>
      </c>
      <c r="Q155">
        <f t="shared" si="109"/>
        <v>9.7054489642476927E-2</v>
      </c>
      <c r="R155">
        <f t="shared" si="110"/>
        <v>6.0828763955906986E-2</v>
      </c>
      <c r="S155">
        <f t="shared" si="111"/>
        <v>194.42235261252588</v>
      </c>
      <c r="T155">
        <f t="shared" si="112"/>
        <v>34.632268645901846</v>
      </c>
      <c r="U155">
        <f t="shared" si="113"/>
        <v>33.98124285714286</v>
      </c>
      <c r="V155">
        <f t="shared" si="114"/>
        <v>5.337422335622116</v>
      </c>
      <c r="W155">
        <f t="shared" si="115"/>
        <v>64.593201978111011</v>
      </c>
      <c r="X155">
        <f t="shared" si="116"/>
        <v>3.4413523208023578</v>
      </c>
      <c r="Y155">
        <f t="shared" si="117"/>
        <v>5.3277314259301534</v>
      </c>
      <c r="Z155">
        <f t="shared" si="118"/>
        <v>1.8960700148197582</v>
      </c>
      <c r="AA155">
        <f t="shared" si="119"/>
        <v>-83.811791354797336</v>
      </c>
      <c r="AB155">
        <f t="shared" si="120"/>
        <v>-4.8643621382493532</v>
      </c>
      <c r="AC155">
        <f t="shared" si="121"/>
        <v>-0.4059755307382904</v>
      </c>
      <c r="AD155">
        <f t="shared" si="122"/>
        <v>105.34022358874091</v>
      </c>
      <c r="AE155">
        <f t="shared" si="123"/>
        <v>20.183130825545931</v>
      </c>
      <c r="AF155">
        <f t="shared" si="124"/>
        <v>1.8989319820475257</v>
      </c>
      <c r="AG155">
        <f t="shared" si="125"/>
        <v>10.557052346376807</v>
      </c>
      <c r="AH155">
        <v>954.07304058604586</v>
      </c>
      <c r="AI155">
        <v>937.21449696969705</v>
      </c>
      <c r="AJ155">
        <v>1.7400931668454671</v>
      </c>
      <c r="AK155">
        <v>64.097961057381042</v>
      </c>
      <c r="AL155">
        <f t="shared" si="126"/>
        <v>1.900494135029418</v>
      </c>
      <c r="AM155">
        <v>32.306371854732127</v>
      </c>
      <c r="AN155">
        <v>34.000163636363631</v>
      </c>
      <c r="AO155">
        <v>1.8036602912881659E-5</v>
      </c>
      <c r="AP155">
        <v>90.36402905694564</v>
      </c>
      <c r="AQ155">
        <v>18</v>
      </c>
      <c r="AR155">
        <v>3</v>
      </c>
      <c r="AS155">
        <f t="shared" si="127"/>
        <v>1</v>
      </c>
      <c r="AT155">
        <f t="shared" si="128"/>
        <v>0</v>
      </c>
      <c r="AU155">
        <f t="shared" si="129"/>
        <v>47259.428981395031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1009.4864997992363</v>
      </c>
      <c r="BI155">
        <f t="shared" si="133"/>
        <v>10.557052346376807</v>
      </c>
      <c r="BJ155" t="e">
        <f t="shared" si="134"/>
        <v>#DIV/0!</v>
      </c>
      <c r="BK155">
        <f t="shared" si="135"/>
        <v>1.0457844011263512E-2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253</v>
      </c>
      <c r="CG155">
        <v>1000</v>
      </c>
      <c r="CH155" t="s">
        <v>414</v>
      </c>
      <c r="CI155">
        <v>1110.1500000000001</v>
      </c>
      <c r="CJ155">
        <v>1175.8634999999999</v>
      </c>
      <c r="CK155">
        <v>1152.67</v>
      </c>
      <c r="CL155">
        <v>1.3005735999999999E-4</v>
      </c>
      <c r="CM155">
        <v>6.5004835999999994E-4</v>
      </c>
      <c r="CN155">
        <v>4.7597999359999997E-2</v>
      </c>
      <c r="CO155">
        <v>5.5000000000000003E-4</v>
      </c>
      <c r="CP155">
        <f t="shared" si="146"/>
        <v>1199.977142857143</v>
      </c>
      <c r="CQ155">
        <f t="shared" si="147"/>
        <v>1009.4864997992363</v>
      </c>
      <c r="CR155">
        <f t="shared" si="148"/>
        <v>0.84125477373314883</v>
      </c>
      <c r="CS155">
        <f t="shared" si="149"/>
        <v>0.16202171330497736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1658327162.5</v>
      </c>
      <c r="CZ155">
        <v>902.83200000000011</v>
      </c>
      <c r="DA155">
        <v>923.03600000000006</v>
      </c>
      <c r="DB155">
        <v>33.999428571428567</v>
      </c>
      <c r="DC155">
        <v>32.306928571428571</v>
      </c>
      <c r="DD155">
        <v>905.34071428571428</v>
      </c>
      <c r="DE155">
        <v>33.415385714285719</v>
      </c>
      <c r="DF155">
        <v>650.29342857142854</v>
      </c>
      <c r="DG155">
        <v>101.1178571428571</v>
      </c>
      <c r="DH155">
        <v>0.1000887285714286</v>
      </c>
      <c r="DI155">
        <v>33.94867142857143</v>
      </c>
      <c r="DJ155">
        <v>999.89999999999986</v>
      </c>
      <c r="DK155">
        <v>33.98124285714286</v>
      </c>
      <c r="DL155">
        <v>0</v>
      </c>
      <c r="DM155">
        <v>0</v>
      </c>
      <c r="DN155">
        <v>9017.0542857142846</v>
      </c>
      <c r="DO155">
        <v>0</v>
      </c>
      <c r="DP155">
        <v>1845.838571428571</v>
      </c>
      <c r="DQ155">
        <v>-20.20384285714286</v>
      </c>
      <c r="DR155">
        <v>934.60828571428578</v>
      </c>
      <c r="DS155">
        <v>953.85200000000009</v>
      </c>
      <c r="DT155">
        <v>1.6925128571428569</v>
      </c>
      <c r="DU155">
        <v>923.03600000000006</v>
      </c>
      <c r="DV155">
        <v>32.306928571428571</v>
      </c>
      <c r="DW155">
        <v>3.4379514285714281</v>
      </c>
      <c r="DX155">
        <v>3.2668085714285708</v>
      </c>
      <c r="DY155">
        <v>26.316400000000002</v>
      </c>
      <c r="DZ155">
        <v>25.454228571428569</v>
      </c>
      <c r="EA155">
        <v>1199.977142857143</v>
      </c>
      <c r="EB155">
        <v>0.95800299999999994</v>
      </c>
      <c r="EC155">
        <v>4.1997500000000007E-2</v>
      </c>
      <c r="ED155">
        <v>0</v>
      </c>
      <c r="EE155">
        <v>627.53357142857135</v>
      </c>
      <c r="EF155">
        <v>5.0001600000000002</v>
      </c>
      <c r="EG155">
        <v>9066.0685714285701</v>
      </c>
      <c r="EH155">
        <v>9515.0157142857151</v>
      </c>
      <c r="EI155">
        <v>48.311999999999998</v>
      </c>
      <c r="EJ155">
        <v>50.936999999999998</v>
      </c>
      <c r="EK155">
        <v>49.454999999999998</v>
      </c>
      <c r="EL155">
        <v>49.410428571428582</v>
      </c>
      <c r="EM155">
        <v>49.973000000000013</v>
      </c>
      <c r="EN155">
        <v>1144.787142857143</v>
      </c>
      <c r="EO155">
        <v>50.19</v>
      </c>
      <c r="EP155">
        <v>0</v>
      </c>
      <c r="EQ155">
        <v>769675.79999995232</v>
      </c>
      <c r="ER155">
        <v>0</v>
      </c>
      <c r="ES155">
        <v>627.47811538461542</v>
      </c>
      <c r="ET155">
        <v>0.7371282047096277</v>
      </c>
      <c r="EU155">
        <v>-3.0947008378807221</v>
      </c>
      <c r="EV155">
        <v>9066.535384615383</v>
      </c>
      <c r="EW155">
        <v>15</v>
      </c>
      <c r="EX155">
        <v>1658316094</v>
      </c>
      <c r="EY155" t="s">
        <v>416</v>
      </c>
      <c r="EZ155">
        <v>1658316090.5</v>
      </c>
      <c r="FA155">
        <v>1658316094</v>
      </c>
      <c r="FB155">
        <v>11</v>
      </c>
      <c r="FC155">
        <v>-0.13300000000000001</v>
      </c>
      <c r="FD155">
        <v>0.107</v>
      </c>
      <c r="FE155">
        <v>-1.72</v>
      </c>
      <c r="FF155">
        <v>0.44</v>
      </c>
      <c r="FG155">
        <v>415</v>
      </c>
      <c r="FH155">
        <v>29</v>
      </c>
      <c r="FI155">
        <v>0.15</v>
      </c>
      <c r="FJ155">
        <v>0.28000000000000003</v>
      </c>
      <c r="FK155">
        <v>-20.088760000000001</v>
      </c>
      <c r="FL155">
        <v>-0.89573133208250744</v>
      </c>
      <c r="FM155">
        <v>9.7642672024069496E-2</v>
      </c>
      <c r="FN155">
        <v>0</v>
      </c>
      <c r="FO155">
        <v>627.45714705882358</v>
      </c>
      <c r="FP155">
        <v>0.46051948207113241</v>
      </c>
      <c r="FQ155">
        <v>0.1676168832491908</v>
      </c>
      <c r="FR155">
        <v>1</v>
      </c>
      <c r="FS155">
        <v>1.6926592499999999</v>
      </c>
      <c r="FT155">
        <v>2.5731669793620279E-2</v>
      </c>
      <c r="FU155">
        <v>4.8949644470108432E-3</v>
      </c>
      <c r="FV155">
        <v>1</v>
      </c>
      <c r="FW155">
        <v>2</v>
      </c>
      <c r="FX155">
        <v>3</v>
      </c>
      <c r="FY155" t="s">
        <v>417</v>
      </c>
      <c r="FZ155">
        <v>3.3691399999999998</v>
      </c>
      <c r="GA155">
        <v>2.8939499999999998</v>
      </c>
      <c r="GB155">
        <v>0.16978299999999999</v>
      </c>
      <c r="GC155">
        <v>0.17432300000000001</v>
      </c>
      <c r="GD155">
        <v>0.139961</v>
      </c>
      <c r="GE155">
        <v>0.13828299999999999</v>
      </c>
      <c r="GF155">
        <v>28650</v>
      </c>
      <c r="GG155">
        <v>24782.5</v>
      </c>
      <c r="GH155">
        <v>30851.5</v>
      </c>
      <c r="GI155">
        <v>27982.3</v>
      </c>
      <c r="GJ155">
        <v>34959.599999999999</v>
      </c>
      <c r="GK155">
        <v>34022.9</v>
      </c>
      <c r="GL155">
        <v>40216.699999999997</v>
      </c>
      <c r="GM155">
        <v>39002.699999999997</v>
      </c>
      <c r="GN155">
        <v>2.2985000000000002</v>
      </c>
      <c r="GO155">
        <v>1.5873999999999999</v>
      </c>
      <c r="GP155">
        <v>0</v>
      </c>
      <c r="GQ155">
        <v>5.41098E-2</v>
      </c>
      <c r="GR155">
        <v>999.9</v>
      </c>
      <c r="GS155">
        <v>33.103200000000001</v>
      </c>
      <c r="GT155">
        <v>64.099999999999994</v>
      </c>
      <c r="GU155">
        <v>38</v>
      </c>
      <c r="GV155">
        <v>42.203099999999999</v>
      </c>
      <c r="GW155">
        <v>50.740200000000002</v>
      </c>
      <c r="GX155">
        <v>41.486400000000003</v>
      </c>
      <c r="GY155">
        <v>1</v>
      </c>
      <c r="GZ155">
        <v>0.66194399999999998</v>
      </c>
      <c r="HA155">
        <v>1.7769600000000001</v>
      </c>
      <c r="HB155">
        <v>20.199300000000001</v>
      </c>
      <c r="HC155">
        <v>5.2160900000000003</v>
      </c>
      <c r="HD155">
        <v>11.974</v>
      </c>
      <c r="HE155">
        <v>4.9905499999999998</v>
      </c>
      <c r="HF155">
        <v>3.2925</v>
      </c>
      <c r="HG155">
        <v>8356.7999999999993</v>
      </c>
      <c r="HH155">
        <v>9999</v>
      </c>
      <c r="HI155">
        <v>9999</v>
      </c>
      <c r="HJ155">
        <v>970.8</v>
      </c>
      <c r="HK155">
        <v>4.9712500000000004</v>
      </c>
      <c r="HL155">
        <v>1.8741000000000001</v>
      </c>
      <c r="HM155">
        <v>1.87042</v>
      </c>
      <c r="HN155">
        <v>1.8700600000000001</v>
      </c>
      <c r="HO155">
        <v>1.87469</v>
      </c>
      <c r="HP155">
        <v>1.87134</v>
      </c>
      <c r="HQ155">
        <v>1.8668899999999999</v>
      </c>
      <c r="HR155">
        <v>1.8778900000000001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-2.5150000000000001</v>
      </c>
      <c r="IG155">
        <v>0.58409999999999995</v>
      </c>
      <c r="IH155">
        <v>-1.4143203888967211</v>
      </c>
      <c r="II155">
        <v>1.7196870422270779E-5</v>
      </c>
      <c r="IJ155">
        <v>-2.1741833173098589E-6</v>
      </c>
      <c r="IK155">
        <v>9.0595066644434051E-10</v>
      </c>
      <c r="IL155">
        <v>-5.0132855213330413E-2</v>
      </c>
      <c r="IM155">
        <v>-1.2435942757381079E-3</v>
      </c>
      <c r="IN155">
        <v>8.3241555849602686E-4</v>
      </c>
      <c r="IO155">
        <v>-6.8006265696850886E-6</v>
      </c>
      <c r="IP155">
        <v>17</v>
      </c>
      <c r="IQ155">
        <v>2050</v>
      </c>
      <c r="IR155">
        <v>3</v>
      </c>
      <c r="IS155">
        <v>34</v>
      </c>
      <c r="IT155">
        <v>184.6</v>
      </c>
      <c r="IU155">
        <v>184.5</v>
      </c>
      <c r="IV155">
        <v>2.02759</v>
      </c>
      <c r="IW155">
        <v>2.5415000000000001</v>
      </c>
      <c r="IX155">
        <v>1.49902</v>
      </c>
      <c r="IY155">
        <v>2.2936999999999999</v>
      </c>
      <c r="IZ155">
        <v>1.69678</v>
      </c>
      <c r="JA155">
        <v>2.3156699999999999</v>
      </c>
      <c r="JB155">
        <v>42.510300000000001</v>
      </c>
      <c r="JC155">
        <v>13.7293</v>
      </c>
      <c r="JD155">
        <v>18</v>
      </c>
      <c r="JE155">
        <v>689.26499999999999</v>
      </c>
      <c r="JF155">
        <v>296.49099999999999</v>
      </c>
      <c r="JG155">
        <v>30.002099999999999</v>
      </c>
      <c r="JH155">
        <v>35.896099999999997</v>
      </c>
      <c r="JI155">
        <v>30.0002</v>
      </c>
      <c r="JJ155">
        <v>35.736899999999999</v>
      </c>
      <c r="JK155">
        <v>35.732799999999997</v>
      </c>
      <c r="JL155">
        <v>40.651299999999999</v>
      </c>
      <c r="JM155">
        <v>29.428699999999999</v>
      </c>
      <c r="JN155">
        <v>82.238900000000001</v>
      </c>
      <c r="JO155">
        <v>30</v>
      </c>
      <c r="JP155">
        <v>936.57600000000002</v>
      </c>
      <c r="JQ155">
        <v>32.364199999999997</v>
      </c>
      <c r="JR155">
        <v>98.319100000000006</v>
      </c>
      <c r="JS155">
        <v>98.227400000000003</v>
      </c>
    </row>
    <row r="156" spans="1:279" x14ac:dyDescent="0.2">
      <c r="A156">
        <v>141</v>
      </c>
      <c r="B156">
        <v>1658327168.5</v>
      </c>
      <c r="C156">
        <v>559</v>
      </c>
      <c r="D156" t="s">
        <v>701</v>
      </c>
      <c r="E156" t="s">
        <v>702</v>
      </c>
      <c r="F156">
        <v>4</v>
      </c>
      <c r="G156">
        <v>1658327166.1875</v>
      </c>
      <c r="H156">
        <f t="shared" si="100"/>
        <v>1.908724740373157E-3</v>
      </c>
      <c r="I156">
        <f t="shared" si="101"/>
        <v>1.9087247403731569</v>
      </c>
      <c r="J156">
        <f t="shared" si="102"/>
        <v>10.603727559053983</v>
      </c>
      <c r="K156">
        <f t="shared" si="103"/>
        <v>908.92237499999987</v>
      </c>
      <c r="L156">
        <f t="shared" si="104"/>
        <v>710.22094267391549</v>
      </c>
      <c r="M156">
        <f t="shared" si="105"/>
        <v>71.887609990727725</v>
      </c>
      <c r="N156">
        <f t="shared" si="106"/>
        <v>91.99990211475037</v>
      </c>
      <c r="O156">
        <f t="shared" si="107"/>
        <v>9.9496057642188315E-2</v>
      </c>
      <c r="P156">
        <f t="shared" si="108"/>
        <v>2.7703394735215809</v>
      </c>
      <c r="Q156">
        <f t="shared" si="109"/>
        <v>9.7552682150756895E-2</v>
      </c>
      <c r="R156">
        <f t="shared" si="110"/>
        <v>6.114186934215754E-2</v>
      </c>
      <c r="S156">
        <f t="shared" si="111"/>
        <v>194.42160555823111</v>
      </c>
      <c r="T156">
        <f t="shared" si="112"/>
        <v>34.633704971396405</v>
      </c>
      <c r="U156">
        <f t="shared" si="113"/>
        <v>33.976924999999987</v>
      </c>
      <c r="V156">
        <f t="shared" si="114"/>
        <v>5.3361367718232851</v>
      </c>
      <c r="W156">
        <f t="shared" si="115"/>
        <v>64.583582877989869</v>
      </c>
      <c r="X156">
        <f t="shared" si="116"/>
        <v>3.4415558003883997</v>
      </c>
      <c r="Y156">
        <f t="shared" si="117"/>
        <v>5.3288400039528998</v>
      </c>
      <c r="Z156">
        <f t="shared" si="118"/>
        <v>1.8945809714348854</v>
      </c>
      <c r="AA156">
        <f t="shared" si="119"/>
        <v>-84.174761050456226</v>
      </c>
      <c r="AB156">
        <f t="shared" si="120"/>
        <v>-3.6629201351050455</v>
      </c>
      <c r="AC156">
        <f t="shared" si="121"/>
        <v>-0.3056826686848757</v>
      </c>
      <c r="AD156">
        <f t="shared" si="122"/>
        <v>106.27824170398496</v>
      </c>
      <c r="AE156">
        <f t="shared" si="123"/>
        <v>20.108557614953259</v>
      </c>
      <c r="AF156">
        <f t="shared" si="124"/>
        <v>1.9119549279212777</v>
      </c>
      <c r="AG156">
        <f t="shared" si="125"/>
        <v>10.603727559053983</v>
      </c>
      <c r="AH156">
        <v>960.78920996619479</v>
      </c>
      <c r="AI156">
        <v>944.00958181818135</v>
      </c>
      <c r="AJ156">
        <v>1.7083305839020999</v>
      </c>
      <c r="AK156">
        <v>64.097961057381042</v>
      </c>
      <c r="AL156">
        <f t="shared" si="126"/>
        <v>1.9087247403731569</v>
      </c>
      <c r="AM156">
        <v>32.29930985176366</v>
      </c>
      <c r="AN156">
        <v>34.000488484848482</v>
      </c>
      <c r="AO156">
        <v>2.152613348693971E-5</v>
      </c>
      <c r="AP156">
        <v>90.36402905694564</v>
      </c>
      <c r="AQ156">
        <v>18</v>
      </c>
      <c r="AR156">
        <v>3</v>
      </c>
      <c r="AS156">
        <f t="shared" si="127"/>
        <v>1</v>
      </c>
      <c r="AT156">
        <f t="shared" si="128"/>
        <v>0</v>
      </c>
      <c r="AU156">
        <f t="shared" si="129"/>
        <v>47263.996448972917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1009.482596662296</v>
      </c>
      <c r="BI156">
        <f t="shared" si="133"/>
        <v>10.603727559053983</v>
      </c>
      <c r="BJ156" t="e">
        <f t="shared" si="134"/>
        <v>#DIV/0!</v>
      </c>
      <c r="BK156">
        <f t="shared" si="135"/>
        <v>1.0504121214287031E-2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253</v>
      </c>
      <c r="CG156">
        <v>1000</v>
      </c>
      <c r="CH156" t="s">
        <v>414</v>
      </c>
      <c r="CI156">
        <v>1110.1500000000001</v>
      </c>
      <c r="CJ156">
        <v>1175.8634999999999</v>
      </c>
      <c r="CK156">
        <v>1152.67</v>
      </c>
      <c r="CL156">
        <v>1.3005735999999999E-4</v>
      </c>
      <c r="CM156">
        <v>6.5004835999999994E-4</v>
      </c>
      <c r="CN156">
        <v>4.7597999359999997E-2</v>
      </c>
      <c r="CO156">
        <v>5.5000000000000003E-4</v>
      </c>
      <c r="CP156">
        <f t="shared" si="146"/>
        <v>1199.9725000000001</v>
      </c>
      <c r="CQ156">
        <f t="shared" si="147"/>
        <v>1009.482596662296</v>
      </c>
      <c r="CR156">
        <f t="shared" si="148"/>
        <v>0.84125477597386267</v>
      </c>
      <c r="CS156">
        <f t="shared" si="149"/>
        <v>0.16202171762955492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1658327166.1875</v>
      </c>
      <c r="CZ156">
        <v>908.92237499999987</v>
      </c>
      <c r="DA156">
        <v>929.08</v>
      </c>
      <c r="DB156">
        <v>34.001199999999997</v>
      </c>
      <c r="DC156">
        <v>32.297024999999998</v>
      </c>
      <c r="DD156">
        <v>911.44112500000006</v>
      </c>
      <c r="DE156">
        <v>33.417099999999998</v>
      </c>
      <c r="DF156">
        <v>650.26637500000004</v>
      </c>
      <c r="DG156">
        <v>101.11875000000001</v>
      </c>
      <c r="DH156">
        <v>9.9906999999999996E-2</v>
      </c>
      <c r="DI156">
        <v>33.952399999999997</v>
      </c>
      <c r="DJ156">
        <v>999.9</v>
      </c>
      <c r="DK156">
        <v>33.976924999999987</v>
      </c>
      <c r="DL156">
        <v>0</v>
      </c>
      <c r="DM156">
        <v>0</v>
      </c>
      <c r="DN156">
        <v>9017.9699999999993</v>
      </c>
      <c r="DO156">
        <v>0</v>
      </c>
      <c r="DP156">
        <v>1846.7112500000001</v>
      </c>
      <c r="DQ156">
        <v>-20.157624999999999</v>
      </c>
      <c r="DR156">
        <v>940.91450000000009</v>
      </c>
      <c r="DS156">
        <v>960.08812499999999</v>
      </c>
      <c r="DT156">
        <v>1.7041587499999999</v>
      </c>
      <c r="DU156">
        <v>929.08</v>
      </c>
      <c r="DV156">
        <v>32.297024999999998</v>
      </c>
      <c r="DW156">
        <v>3.4381587499999999</v>
      </c>
      <c r="DX156">
        <v>3.2658374999999999</v>
      </c>
      <c r="DY156">
        <v>26.317399999999999</v>
      </c>
      <c r="DZ156">
        <v>25.449212500000002</v>
      </c>
      <c r="EA156">
        <v>1199.9725000000001</v>
      </c>
      <c r="EB156">
        <v>0.95800300000000005</v>
      </c>
      <c r="EC156">
        <v>4.19975E-2</v>
      </c>
      <c r="ED156">
        <v>0</v>
      </c>
      <c r="EE156">
        <v>627.47762499999999</v>
      </c>
      <c r="EF156">
        <v>5.0001600000000002</v>
      </c>
      <c r="EG156">
        <v>9066.5974999999999</v>
      </c>
      <c r="EH156">
        <v>9514.98</v>
      </c>
      <c r="EI156">
        <v>48.311999999999998</v>
      </c>
      <c r="EJ156">
        <v>50.936999999999998</v>
      </c>
      <c r="EK156">
        <v>49.484250000000003</v>
      </c>
      <c r="EL156">
        <v>49.445124999999997</v>
      </c>
      <c r="EM156">
        <v>49.976374999999997</v>
      </c>
      <c r="EN156">
        <v>1144.7850000000001</v>
      </c>
      <c r="EO156">
        <v>50.19</v>
      </c>
      <c r="EP156">
        <v>0</v>
      </c>
      <c r="EQ156">
        <v>769680</v>
      </c>
      <c r="ER156">
        <v>0</v>
      </c>
      <c r="ES156">
        <v>627.49712</v>
      </c>
      <c r="ET156">
        <v>-1.607692549757516E-2</v>
      </c>
      <c r="EU156">
        <v>0.50769233374657774</v>
      </c>
      <c r="EV156">
        <v>9066.5667999999987</v>
      </c>
      <c r="EW156">
        <v>15</v>
      </c>
      <c r="EX156">
        <v>1658316094</v>
      </c>
      <c r="EY156" t="s">
        <v>416</v>
      </c>
      <c r="EZ156">
        <v>1658316090.5</v>
      </c>
      <c r="FA156">
        <v>1658316094</v>
      </c>
      <c r="FB156">
        <v>11</v>
      </c>
      <c r="FC156">
        <v>-0.13300000000000001</v>
      </c>
      <c r="FD156">
        <v>0.107</v>
      </c>
      <c r="FE156">
        <v>-1.72</v>
      </c>
      <c r="FF156">
        <v>0.44</v>
      </c>
      <c r="FG156">
        <v>415</v>
      </c>
      <c r="FH156">
        <v>29</v>
      </c>
      <c r="FI156">
        <v>0.15</v>
      </c>
      <c r="FJ156">
        <v>0.28000000000000003</v>
      </c>
      <c r="FK156">
        <v>-20.115412500000001</v>
      </c>
      <c r="FL156">
        <v>-0.6798067542213595</v>
      </c>
      <c r="FM156">
        <v>8.9436997902154688E-2</v>
      </c>
      <c r="FN156">
        <v>0</v>
      </c>
      <c r="FO156">
        <v>627.47579411764707</v>
      </c>
      <c r="FP156">
        <v>0.42149732492233261</v>
      </c>
      <c r="FQ156">
        <v>0.1586115824366032</v>
      </c>
      <c r="FR156">
        <v>1</v>
      </c>
      <c r="FS156">
        <v>1.6957595000000001</v>
      </c>
      <c r="FT156">
        <v>3.0643001876171898E-2</v>
      </c>
      <c r="FU156">
        <v>5.6522114919737446E-3</v>
      </c>
      <c r="FV156">
        <v>1</v>
      </c>
      <c r="FW156">
        <v>2</v>
      </c>
      <c r="FX156">
        <v>3</v>
      </c>
      <c r="FY156" t="s">
        <v>417</v>
      </c>
      <c r="FZ156">
        <v>3.3690699999999998</v>
      </c>
      <c r="GA156">
        <v>2.8936199999999999</v>
      </c>
      <c r="GB156">
        <v>0.170601</v>
      </c>
      <c r="GC156">
        <v>0.17515800000000001</v>
      </c>
      <c r="GD156">
        <v>0.139962</v>
      </c>
      <c r="GE156">
        <v>0.138241</v>
      </c>
      <c r="GF156">
        <v>28621.9</v>
      </c>
      <c r="GG156">
        <v>24757.4</v>
      </c>
      <c r="GH156">
        <v>30851.7</v>
      </c>
      <c r="GI156">
        <v>27982.3</v>
      </c>
      <c r="GJ156">
        <v>34959.9</v>
      </c>
      <c r="GK156">
        <v>34024.800000000003</v>
      </c>
      <c r="GL156">
        <v>40217.1</v>
      </c>
      <c r="GM156">
        <v>39002.9</v>
      </c>
      <c r="GN156">
        <v>2.2988300000000002</v>
      </c>
      <c r="GO156">
        <v>1.5872299999999999</v>
      </c>
      <c r="GP156">
        <v>0</v>
      </c>
      <c r="GQ156">
        <v>5.3688899999999998E-2</v>
      </c>
      <c r="GR156">
        <v>999.9</v>
      </c>
      <c r="GS156">
        <v>33.115400000000001</v>
      </c>
      <c r="GT156">
        <v>64</v>
      </c>
      <c r="GU156">
        <v>38</v>
      </c>
      <c r="GV156">
        <v>42.130800000000001</v>
      </c>
      <c r="GW156">
        <v>50.410200000000003</v>
      </c>
      <c r="GX156">
        <v>41.5946</v>
      </c>
      <c r="GY156">
        <v>1</v>
      </c>
      <c r="GZ156">
        <v>0.66189799999999999</v>
      </c>
      <c r="HA156">
        <v>1.7851300000000001</v>
      </c>
      <c r="HB156">
        <v>20.199000000000002</v>
      </c>
      <c r="HC156">
        <v>5.2137000000000002</v>
      </c>
      <c r="HD156">
        <v>11.974</v>
      </c>
      <c r="HE156">
        <v>4.9890499999999998</v>
      </c>
      <c r="HF156">
        <v>3.2921499999999999</v>
      </c>
      <c r="HG156">
        <v>8356.7999999999993</v>
      </c>
      <c r="HH156">
        <v>9999</v>
      </c>
      <c r="HI156">
        <v>9999</v>
      </c>
      <c r="HJ156">
        <v>970.8</v>
      </c>
      <c r="HK156">
        <v>4.9713200000000004</v>
      </c>
      <c r="HL156">
        <v>1.8741300000000001</v>
      </c>
      <c r="HM156">
        <v>1.87042</v>
      </c>
      <c r="HN156">
        <v>1.87008</v>
      </c>
      <c r="HO156">
        <v>1.87469</v>
      </c>
      <c r="HP156">
        <v>1.8713500000000001</v>
      </c>
      <c r="HQ156">
        <v>1.8669</v>
      </c>
      <c r="HR156">
        <v>1.8778999999999999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-2.5249999999999999</v>
      </c>
      <c r="IG156">
        <v>0.58409999999999995</v>
      </c>
      <c r="IH156">
        <v>-1.4143203888967211</v>
      </c>
      <c r="II156">
        <v>1.7196870422270779E-5</v>
      </c>
      <c r="IJ156">
        <v>-2.1741833173098589E-6</v>
      </c>
      <c r="IK156">
        <v>9.0595066644434051E-10</v>
      </c>
      <c r="IL156">
        <v>-5.0132855213330413E-2</v>
      </c>
      <c r="IM156">
        <v>-1.2435942757381079E-3</v>
      </c>
      <c r="IN156">
        <v>8.3241555849602686E-4</v>
      </c>
      <c r="IO156">
        <v>-6.8006265696850886E-6</v>
      </c>
      <c r="IP156">
        <v>17</v>
      </c>
      <c r="IQ156">
        <v>2050</v>
      </c>
      <c r="IR156">
        <v>3</v>
      </c>
      <c r="IS156">
        <v>34</v>
      </c>
      <c r="IT156">
        <v>184.6</v>
      </c>
      <c r="IU156">
        <v>184.6</v>
      </c>
      <c r="IV156">
        <v>2.03979</v>
      </c>
      <c r="IW156">
        <v>2.5500500000000001</v>
      </c>
      <c r="IX156">
        <v>1.49902</v>
      </c>
      <c r="IY156">
        <v>2.2936999999999999</v>
      </c>
      <c r="IZ156">
        <v>1.69678</v>
      </c>
      <c r="JA156">
        <v>2.2338900000000002</v>
      </c>
      <c r="JB156">
        <v>42.510300000000001</v>
      </c>
      <c r="JC156">
        <v>13.720499999999999</v>
      </c>
      <c r="JD156">
        <v>18</v>
      </c>
      <c r="JE156">
        <v>689.51700000000005</v>
      </c>
      <c r="JF156">
        <v>296.40300000000002</v>
      </c>
      <c r="JG156">
        <v>30.002300000000002</v>
      </c>
      <c r="JH156">
        <v>35.895299999999999</v>
      </c>
      <c r="JI156">
        <v>30.0002</v>
      </c>
      <c r="JJ156">
        <v>35.735799999999998</v>
      </c>
      <c r="JK156">
        <v>35.732799999999997</v>
      </c>
      <c r="JL156">
        <v>40.887799999999999</v>
      </c>
      <c r="JM156">
        <v>29.129200000000001</v>
      </c>
      <c r="JN156">
        <v>82.238900000000001</v>
      </c>
      <c r="JO156">
        <v>30</v>
      </c>
      <c r="JP156">
        <v>943.274</v>
      </c>
      <c r="JQ156">
        <v>32.5349</v>
      </c>
      <c r="JR156">
        <v>98.319900000000004</v>
      </c>
      <c r="JS156">
        <v>98.227699999999999</v>
      </c>
    </row>
    <row r="157" spans="1:279" x14ac:dyDescent="0.2">
      <c r="A157">
        <v>142</v>
      </c>
      <c r="B157">
        <v>1658327172.5</v>
      </c>
      <c r="C157">
        <v>563</v>
      </c>
      <c r="D157" t="s">
        <v>703</v>
      </c>
      <c r="E157" t="s">
        <v>704</v>
      </c>
      <c r="F157">
        <v>4</v>
      </c>
      <c r="G157">
        <v>1658327170.5</v>
      </c>
      <c r="H157">
        <f t="shared" si="100"/>
        <v>1.9186667831488534E-3</v>
      </c>
      <c r="I157">
        <f t="shared" si="101"/>
        <v>1.9186667831488533</v>
      </c>
      <c r="J157">
        <f t="shared" si="102"/>
        <v>10.530137489231446</v>
      </c>
      <c r="K157">
        <f t="shared" si="103"/>
        <v>916.12957142857147</v>
      </c>
      <c r="L157">
        <f t="shared" si="104"/>
        <v>718.6581192012693</v>
      </c>
      <c r="M157">
        <f t="shared" si="105"/>
        <v>72.742580667216345</v>
      </c>
      <c r="N157">
        <f t="shared" si="106"/>
        <v>92.730642666824664</v>
      </c>
      <c r="O157">
        <f t="shared" si="107"/>
        <v>9.9705143300022878E-2</v>
      </c>
      <c r="P157">
        <f t="shared" si="108"/>
        <v>2.7665761261238653</v>
      </c>
      <c r="Q157">
        <f t="shared" si="109"/>
        <v>9.7751079263426091E-2</v>
      </c>
      <c r="R157">
        <f t="shared" si="110"/>
        <v>6.1266799694476397E-2</v>
      </c>
      <c r="S157">
        <f t="shared" si="111"/>
        <v>194.42005531446839</v>
      </c>
      <c r="T157">
        <f t="shared" si="112"/>
        <v>34.641361472953136</v>
      </c>
      <c r="U157">
        <f t="shared" si="113"/>
        <v>33.996657142857138</v>
      </c>
      <c r="V157">
        <f t="shared" si="114"/>
        <v>5.3420138573486806</v>
      </c>
      <c r="W157">
        <f t="shared" si="115"/>
        <v>64.547458563398976</v>
      </c>
      <c r="X157">
        <f t="shared" si="116"/>
        <v>3.4414600323698021</v>
      </c>
      <c r="Y157">
        <f t="shared" si="117"/>
        <v>5.3316739480758573</v>
      </c>
      <c r="Z157">
        <f t="shared" si="118"/>
        <v>1.9005538249788785</v>
      </c>
      <c r="AA157">
        <f t="shared" si="119"/>
        <v>-84.613205136864437</v>
      </c>
      <c r="AB157">
        <f t="shared" si="120"/>
        <v>-5.1798238040459914</v>
      </c>
      <c r="AC157">
        <f t="shared" si="121"/>
        <v>-0.43292315561949746</v>
      </c>
      <c r="AD157">
        <f t="shared" si="122"/>
        <v>104.19410321793845</v>
      </c>
      <c r="AE157">
        <f t="shared" si="123"/>
        <v>20.186147873060097</v>
      </c>
      <c r="AF157">
        <f t="shared" si="124"/>
        <v>1.9045532423918925</v>
      </c>
      <c r="AG157">
        <f t="shared" si="125"/>
        <v>10.530137489231446</v>
      </c>
      <c r="AH157">
        <v>967.81848401881427</v>
      </c>
      <c r="AI157">
        <v>950.98315757575722</v>
      </c>
      <c r="AJ157">
        <v>1.7406130155181621</v>
      </c>
      <c r="AK157">
        <v>64.097961057381042</v>
      </c>
      <c r="AL157">
        <f t="shared" si="126"/>
        <v>1.9186667831488533</v>
      </c>
      <c r="AM157">
        <v>32.292047680610871</v>
      </c>
      <c r="AN157">
        <v>34.002383636363639</v>
      </c>
      <c r="AO157">
        <v>-3.4411832577668388E-5</v>
      </c>
      <c r="AP157">
        <v>90.36402905694564</v>
      </c>
      <c r="AQ157">
        <v>18</v>
      </c>
      <c r="AR157">
        <v>3</v>
      </c>
      <c r="AS157">
        <f t="shared" si="127"/>
        <v>1</v>
      </c>
      <c r="AT157">
        <f t="shared" si="128"/>
        <v>0</v>
      </c>
      <c r="AU157">
        <f t="shared" si="129"/>
        <v>47159.322176082787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1009.474490836512</v>
      </c>
      <c r="BI157">
        <f t="shared" si="133"/>
        <v>10.530137489231446</v>
      </c>
      <c r="BJ157" t="e">
        <f t="shared" si="134"/>
        <v>#DIV/0!</v>
      </c>
      <c r="BK157">
        <f t="shared" si="135"/>
        <v>1.0431306174468592E-2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253</v>
      </c>
      <c r="CG157">
        <v>1000</v>
      </c>
      <c r="CH157" t="s">
        <v>414</v>
      </c>
      <c r="CI157">
        <v>1110.1500000000001</v>
      </c>
      <c r="CJ157">
        <v>1175.8634999999999</v>
      </c>
      <c r="CK157">
        <v>1152.67</v>
      </c>
      <c r="CL157">
        <v>1.3005735999999999E-4</v>
      </c>
      <c r="CM157">
        <v>6.5004835999999994E-4</v>
      </c>
      <c r="CN157">
        <v>4.7597999359999997E-2</v>
      </c>
      <c r="CO157">
        <v>5.5000000000000003E-4</v>
      </c>
      <c r="CP157">
        <f t="shared" si="146"/>
        <v>1199.962857142857</v>
      </c>
      <c r="CQ157">
        <f t="shared" si="147"/>
        <v>1009.474490836512</v>
      </c>
      <c r="CR157">
        <f t="shared" si="148"/>
        <v>0.84125478120222585</v>
      </c>
      <c r="CS157">
        <f t="shared" si="149"/>
        <v>0.16202172772029597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1658327170.5</v>
      </c>
      <c r="CZ157">
        <v>916.12957142857147</v>
      </c>
      <c r="DA157">
        <v>936.36514285714293</v>
      </c>
      <c r="DB157">
        <v>33.999799999999993</v>
      </c>
      <c r="DC157">
        <v>32.302228571428572</v>
      </c>
      <c r="DD157">
        <v>918.6604285714285</v>
      </c>
      <c r="DE157">
        <v>33.415728571428573</v>
      </c>
      <c r="DF157">
        <v>650.26971428571414</v>
      </c>
      <c r="DG157">
        <v>101.12</v>
      </c>
      <c r="DH157">
        <v>0.1000081285714286</v>
      </c>
      <c r="DI157">
        <v>33.961928571428572</v>
      </c>
      <c r="DJ157">
        <v>999.89999999999986</v>
      </c>
      <c r="DK157">
        <v>33.996657142857138</v>
      </c>
      <c r="DL157">
        <v>0</v>
      </c>
      <c r="DM157">
        <v>0</v>
      </c>
      <c r="DN157">
        <v>8997.8571428571431</v>
      </c>
      <c r="DO157">
        <v>0</v>
      </c>
      <c r="DP157">
        <v>1846.4142857142861</v>
      </c>
      <c r="DQ157">
        <v>-20.23572857142857</v>
      </c>
      <c r="DR157">
        <v>948.37428571428575</v>
      </c>
      <c r="DS157">
        <v>967.62157142857154</v>
      </c>
      <c r="DT157">
        <v>1.6975642857142861</v>
      </c>
      <c r="DU157">
        <v>936.36514285714293</v>
      </c>
      <c r="DV157">
        <v>32.302228571428572</v>
      </c>
      <c r="DW157">
        <v>3.4380571428571431</v>
      </c>
      <c r="DX157">
        <v>3.2663985714285722</v>
      </c>
      <c r="DY157">
        <v>26.316928571428569</v>
      </c>
      <c r="DZ157">
        <v>25.452114285714291</v>
      </c>
      <c r="EA157">
        <v>1199.962857142857</v>
      </c>
      <c r="EB157">
        <v>0.95800299999999994</v>
      </c>
      <c r="EC157">
        <v>4.1997500000000007E-2</v>
      </c>
      <c r="ED157">
        <v>0</v>
      </c>
      <c r="EE157">
        <v>627.4078571428571</v>
      </c>
      <c r="EF157">
        <v>5.0001600000000002</v>
      </c>
      <c r="EG157">
        <v>9065.4671428571437</v>
      </c>
      <c r="EH157">
        <v>9514.8857142857141</v>
      </c>
      <c r="EI157">
        <v>48.339000000000013</v>
      </c>
      <c r="EJ157">
        <v>50.936999999999998</v>
      </c>
      <c r="EK157">
        <v>49.482000000000014</v>
      </c>
      <c r="EL157">
        <v>49.464000000000013</v>
      </c>
      <c r="EM157">
        <v>49.991</v>
      </c>
      <c r="EN157">
        <v>1144.78</v>
      </c>
      <c r="EO157">
        <v>50.19</v>
      </c>
      <c r="EP157">
        <v>0</v>
      </c>
      <c r="EQ157">
        <v>769683.60000014305</v>
      </c>
      <c r="ER157">
        <v>0</v>
      </c>
      <c r="ES157">
        <v>627.48063999999999</v>
      </c>
      <c r="ET157">
        <v>-0.6229230894942448</v>
      </c>
      <c r="EU157">
        <v>-1.5492307879588381</v>
      </c>
      <c r="EV157">
        <v>9066.1711999999989</v>
      </c>
      <c r="EW157">
        <v>15</v>
      </c>
      <c r="EX157">
        <v>1658316094</v>
      </c>
      <c r="EY157" t="s">
        <v>416</v>
      </c>
      <c r="EZ157">
        <v>1658316090.5</v>
      </c>
      <c r="FA157">
        <v>1658316094</v>
      </c>
      <c r="FB157">
        <v>11</v>
      </c>
      <c r="FC157">
        <v>-0.13300000000000001</v>
      </c>
      <c r="FD157">
        <v>0.107</v>
      </c>
      <c r="FE157">
        <v>-1.72</v>
      </c>
      <c r="FF157">
        <v>0.44</v>
      </c>
      <c r="FG157">
        <v>415</v>
      </c>
      <c r="FH157">
        <v>29</v>
      </c>
      <c r="FI157">
        <v>0.15</v>
      </c>
      <c r="FJ157">
        <v>0.28000000000000003</v>
      </c>
      <c r="FK157">
        <v>-20.166319999999999</v>
      </c>
      <c r="FL157">
        <v>-0.55061988742961965</v>
      </c>
      <c r="FM157">
        <v>7.8953420445221981E-2</v>
      </c>
      <c r="FN157">
        <v>0</v>
      </c>
      <c r="FO157">
        <v>627.48061764705881</v>
      </c>
      <c r="FP157">
        <v>-0.17074102838600219</v>
      </c>
      <c r="FQ157">
        <v>0.1605966842207483</v>
      </c>
      <c r="FR157">
        <v>1</v>
      </c>
      <c r="FS157">
        <v>1.6984809999999999</v>
      </c>
      <c r="FT157">
        <v>1.9912570356468831E-2</v>
      </c>
      <c r="FU157">
        <v>6.048344732238733E-3</v>
      </c>
      <c r="FV157">
        <v>1</v>
      </c>
      <c r="FW157">
        <v>2</v>
      </c>
      <c r="FX157">
        <v>3</v>
      </c>
      <c r="FY157" t="s">
        <v>417</v>
      </c>
      <c r="FZ157">
        <v>3.3693900000000001</v>
      </c>
      <c r="GA157">
        <v>2.8937200000000001</v>
      </c>
      <c r="GB157">
        <v>0.17142499999999999</v>
      </c>
      <c r="GC157">
        <v>0.17596899999999999</v>
      </c>
      <c r="GD157">
        <v>0.13997200000000001</v>
      </c>
      <c r="GE157">
        <v>0.13836699999999999</v>
      </c>
      <c r="GF157">
        <v>28593</v>
      </c>
      <c r="GG157">
        <v>24733</v>
      </c>
      <c r="GH157">
        <v>30851.3</v>
      </c>
      <c r="GI157">
        <v>27982.3</v>
      </c>
      <c r="GJ157">
        <v>34958.9</v>
      </c>
      <c r="GK157">
        <v>34019.9</v>
      </c>
      <c r="GL157">
        <v>40216.400000000001</v>
      </c>
      <c r="GM157">
        <v>39003</v>
      </c>
      <c r="GN157">
        <v>2.2987500000000001</v>
      </c>
      <c r="GO157">
        <v>1.5880700000000001</v>
      </c>
      <c r="GP157">
        <v>0</v>
      </c>
      <c r="GQ157">
        <v>5.43557E-2</v>
      </c>
      <c r="GR157">
        <v>999.9</v>
      </c>
      <c r="GS157">
        <v>33.129899999999999</v>
      </c>
      <c r="GT157">
        <v>64</v>
      </c>
      <c r="GU157">
        <v>38</v>
      </c>
      <c r="GV157">
        <v>42.132100000000001</v>
      </c>
      <c r="GW157">
        <v>50.620199999999997</v>
      </c>
      <c r="GX157">
        <v>41.1218</v>
      </c>
      <c r="GY157">
        <v>1</v>
      </c>
      <c r="GZ157">
        <v>0.66218200000000005</v>
      </c>
      <c r="HA157">
        <v>1.7921800000000001</v>
      </c>
      <c r="HB157">
        <v>20.199000000000002</v>
      </c>
      <c r="HC157">
        <v>5.2157900000000001</v>
      </c>
      <c r="HD157">
        <v>11.974</v>
      </c>
      <c r="HE157">
        <v>4.9899500000000003</v>
      </c>
      <c r="HF157">
        <v>3.2924500000000001</v>
      </c>
      <c r="HG157">
        <v>8357.1</v>
      </c>
      <c r="HH157">
        <v>9999</v>
      </c>
      <c r="HI157">
        <v>9999</v>
      </c>
      <c r="HJ157">
        <v>970.8</v>
      </c>
      <c r="HK157">
        <v>4.9713500000000002</v>
      </c>
      <c r="HL157">
        <v>1.8741000000000001</v>
      </c>
      <c r="HM157">
        <v>1.87042</v>
      </c>
      <c r="HN157">
        <v>1.87008</v>
      </c>
      <c r="HO157">
        <v>1.87469</v>
      </c>
      <c r="HP157">
        <v>1.8713500000000001</v>
      </c>
      <c r="HQ157">
        <v>1.8668899999999999</v>
      </c>
      <c r="HR157">
        <v>1.8778999999999999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-2.5369999999999999</v>
      </c>
      <c r="IG157">
        <v>0.58409999999999995</v>
      </c>
      <c r="IH157">
        <v>-1.4143203888967211</v>
      </c>
      <c r="II157">
        <v>1.7196870422270779E-5</v>
      </c>
      <c r="IJ157">
        <v>-2.1741833173098589E-6</v>
      </c>
      <c r="IK157">
        <v>9.0595066644434051E-10</v>
      </c>
      <c r="IL157">
        <v>-5.0132855213330413E-2</v>
      </c>
      <c r="IM157">
        <v>-1.2435942757381079E-3</v>
      </c>
      <c r="IN157">
        <v>8.3241555849602686E-4</v>
      </c>
      <c r="IO157">
        <v>-6.8006265696850886E-6</v>
      </c>
      <c r="IP157">
        <v>17</v>
      </c>
      <c r="IQ157">
        <v>2050</v>
      </c>
      <c r="IR157">
        <v>3</v>
      </c>
      <c r="IS157">
        <v>34</v>
      </c>
      <c r="IT157">
        <v>184.7</v>
      </c>
      <c r="IU157">
        <v>184.6</v>
      </c>
      <c r="IV157">
        <v>2.052</v>
      </c>
      <c r="IW157">
        <v>2.5524900000000001</v>
      </c>
      <c r="IX157">
        <v>1.49902</v>
      </c>
      <c r="IY157">
        <v>2.2949199999999998</v>
      </c>
      <c r="IZ157">
        <v>1.69678</v>
      </c>
      <c r="JA157">
        <v>2.3168899999999999</v>
      </c>
      <c r="JB157">
        <v>42.510300000000001</v>
      </c>
      <c r="JC157">
        <v>13.720499999999999</v>
      </c>
      <c r="JD157">
        <v>18</v>
      </c>
      <c r="JE157">
        <v>689.45</v>
      </c>
      <c r="JF157">
        <v>296.83</v>
      </c>
      <c r="JG157">
        <v>30.002099999999999</v>
      </c>
      <c r="JH157">
        <v>35.892699999999998</v>
      </c>
      <c r="JI157">
        <v>30.0002</v>
      </c>
      <c r="JJ157">
        <v>35.735199999999999</v>
      </c>
      <c r="JK157">
        <v>35.732799999999997</v>
      </c>
      <c r="JL157">
        <v>41.128900000000002</v>
      </c>
      <c r="JM157">
        <v>28.829799999999999</v>
      </c>
      <c r="JN157">
        <v>82.238900000000001</v>
      </c>
      <c r="JO157">
        <v>30</v>
      </c>
      <c r="JP157">
        <v>949.952</v>
      </c>
      <c r="JQ157">
        <v>32.594999999999999</v>
      </c>
      <c r="JR157">
        <v>98.318399999999997</v>
      </c>
      <c r="JS157">
        <v>98.227900000000005</v>
      </c>
    </row>
    <row r="158" spans="1:279" x14ac:dyDescent="0.2">
      <c r="A158">
        <v>143</v>
      </c>
      <c r="B158">
        <v>1658327176.5</v>
      </c>
      <c r="C158">
        <v>567</v>
      </c>
      <c r="D158" t="s">
        <v>705</v>
      </c>
      <c r="E158" t="s">
        <v>706</v>
      </c>
      <c r="F158">
        <v>4</v>
      </c>
      <c r="G158">
        <v>1658327174.1875</v>
      </c>
      <c r="H158">
        <f t="shared" si="100"/>
        <v>1.8573381179929134E-3</v>
      </c>
      <c r="I158">
        <f t="shared" si="101"/>
        <v>1.8573381179929134</v>
      </c>
      <c r="J158">
        <f t="shared" si="102"/>
        <v>10.608318425163221</v>
      </c>
      <c r="K158">
        <f t="shared" si="103"/>
        <v>922.25025000000005</v>
      </c>
      <c r="L158">
        <f t="shared" si="104"/>
        <v>717.27727088245013</v>
      </c>
      <c r="M158">
        <f t="shared" si="105"/>
        <v>72.602956964238771</v>
      </c>
      <c r="N158">
        <f t="shared" si="106"/>
        <v>93.35036523411847</v>
      </c>
      <c r="O158">
        <f t="shared" si="107"/>
        <v>9.6256276625273599E-2</v>
      </c>
      <c r="P158">
        <f t="shared" si="108"/>
        <v>2.7693234320969182</v>
      </c>
      <c r="Q158">
        <f t="shared" si="109"/>
        <v>9.4435498799659776E-2</v>
      </c>
      <c r="R158">
        <f t="shared" si="110"/>
        <v>5.9182907705229604E-2</v>
      </c>
      <c r="S158">
        <f t="shared" si="111"/>
        <v>194.43224537934171</v>
      </c>
      <c r="T158">
        <f t="shared" si="112"/>
        <v>34.669112021509164</v>
      </c>
      <c r="U158">
        <f t="shared" si="113"/>
        <v>34.014625000000002</v>
      </c>
      <c r="V158">
        <f t="shared" si="114"/>
        <v>5.3473703578835634</v>
      </c>
      <c r="W158">
        <f t="shared" si="115"/>
        <v>64.535291446765697</v>
      </c>
      <c r="X158">
        <f t="shared" si="116"/>
        <v>3.4430358555588465</v>
      </c>
      <c r="Y158">
        <f t="shared" si="117"/>
        <v>5.3351209522296204</v>
      </c>
      <c r="Z158">
        <f t="shared" si="118"/>
        <v>1.9043345023247169</v>
      </c>
      <c r="AA158">
        <f t="shared" si="119"/>
        <v>-81.908611003487479</v>
      </c>
      <c r="AB158">
        <f t="shared" si="120"/>
        <v>-6.138086583268195</v>
      </c>
      <c r="AC158">
        <f t="shared" si="121"/>
        <v>-0.51257862771847051</v>
      </c>
      <c r="AD158">
        <f t="shared" si="122"/>
        <v>105.87296916486756</v>
      </c>
      <c r="AE158">
        <f t="shared" si="123"/>
        <v>20.080835876674019</v>
      </c>
      <c r="AF158">
        <f t="shared" si="124"/>
        <v>1.8110565816609234</v>
      </c>
      <c r="AG158">
        <f t="shared" si="125"/>
        <v>10.608318425163221</v>
      </c>
      <c r="AH158">
        <v>974.59394406543095</v>
      </c>
      <c r="AI158">
        <v>957.81833939393891</v>
      </c>
      <c r="AJ158">
        <v>1.7058718434593381</v>
      </c>
      <c r="AK158">
        <v>64.097961057381042</v>
      </c>
      <c r="AL158">
        <f t="shared" si="126"/>
        <v>1.8573381179929134</v>
      </c>
      <c r="AM158">
        <v>32.376717748897129</v>
      </c>
      <c r="AN158">
        <v>34.03194242424243</v>
      </c>
      <c r="AO158">
        <v>4.7564670944034557E-5</v>
      </c>
      <c r="AP158">
        <v>90.36402905694564</v>
      </c>
      <c r="AQ158">
        <v>18</v>
      </c>
      <c r="AR158">
        <v>3</v>
      </c>
      <c r="AS158">
        <f t="shared" si="127"/>
        <v>1</v>
      </c>
      <c r="AT158">
        <f t="shared" si="128"/>
        <v>0</v>
      </c>
      <c r="AU158">
        <f t="shared" si="129"/>
        <v>47232.884855618147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1009.5382810255654</v>
      </c>
      <c r="BI158">
        <f t="shared" si="133"/>
        <v>10.608318425163221</v>
      </c>
      <c r="BJ158" t="e">
        <f t="shared" si="134"/>
        <v>#DIV/0!</v>
      </c>
      <c r="BK158">
        <f t="shared" si="135"/>
        <v>1.0508089316223341E-2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253</v>
      </c>
      <c r="CG158">
        <v>1000</v>
      </c>
      <c r="CH158" t="s">
        <v>414</v>
      </c>
      <c r="CI158">
        <v>1110.1500000000001</v>
      </c>
      <c r="CJ158">
        <v>1175.8634999999999</v>
      </c>
      <c r="CK158">
        <v>1152.67</v>
      </c>
      <c r="CL158">
        <v>1.3005735999999999E-4</v>
      </c>
      <c r="CM158">
        <v>6.5004835999999994E-4</v>
      </c>
      <c r="CN158">
        <v>4.7597999359999997E-2</v>
      </c>
      <c r="CO158">
        <v>5.5000000000000003E-4</v>
      </c>
      <c r="CP158">
        <f t="shared" si="146"/>
        <v>1200.0387499999999</v>
      </c>
      <c r="CQ158">
        <f t="shared" si="147"/>
        <v>1009.5382810255654</v>
      </c>
      <c r="CR158">
        <f t="shared" si="148"/>
        <v>0.84125473533714268</v>
      </c>
      <c r="CS158">
        <f t="shared" si="149"/>
        <v>0.16202163920068557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1658327174.1875</v>
      </c>
      <c r="CZ158">
        <v>922.25025000000005</v>
      </c>
      <c r="DA158">
        <v>942.32050000000004</v>
      </c>
      <c r="DB158">
        <v>34.015300000000003</v>
      </c>
      <c r="DC158">
        <v>32.401037500000001</v>
      </c>
      <c r="DD158">
        <v>924.79175000000009</v>
      </c>
      <c r="DE158">
        <v>33.430737499999999</v>
      </c>
      <c r="DF158">
        <v>650.24849999999992</v>
      </c>
      <c r="DG158">
        <v>101.120375</v>
      </c>
      <c r="DH158">
        <v>9.9836362499999998E-2</v>
      </c>
      <c r="DI158">
        <v>33.973512499999998</v>
      </c>
      <c r="DJ158">
        <v>999.9</v>
      </c>
      <c r="DK158">
        <v>34.014625000000002</v>
      </c>
      <c r="DL158">
        <v>0</v>
      </c>
      <c r="DM158">
        <v>0</v>
      </c>
      <c r="DN158">
        <v>9012.4225000000006</v>
      </c>
      <c r="DO158">
        <v>0</v>
      </c>
      <c r="DP158">
        <v>1846.3187499999999</v>
      </c>
      <c r="DQ158">
        <v>-20.070262499999998</v>
      </c>
      <c r="DR158">
        <v>954.72562500000004</v>
      </c>
      <c r="DS158">
        <v>973.87525000000005</v>
      </c>
      <c r="DT158">
        <v>1.6142462500000001</v>
      </c>
      <c r="DU158">
        <v>942.32050000000004</v>
      </c>
      <c r="DV158">
        <v>32.401037500000001</v>
      </c>
      <c r="DW158">
        <v>3.4396437500000001</v>
      </c>
      <c r="DX158">
        <v>3.2764112500000002</v>
      </c>
      <c r="DY158">
        <v>26.324737500000001</v>
      </c>
      <c r="DZ158">
        <v>25.503599999999999</v>
      </c>
      <c r="EA158">
        <v>1200.0387499999999</v>
      </c>
      <c r="EB158">
        <v>0.95800425000000011</v>
      </c>
      <c r="EC158">
        <v>4.1996150000000003E-2</v>
      </c>
      <c r="ED158">
        <v>0</v>
      </c>
      <c r="EE158">
        <v>627.48512500000004</v>
      </c>
      <c r="EF158">
        <v>5.0001600000000002</v>
      </c>
      <c r="EG158">
        <v>9064.8700000000008</v>
      </c>
      <c r="EH158">
        <v>9515.4874999999993</v>
      </c>
      <c r="EI158">
        <v>48.335624999999993</v>
      </c>
      <c r="EJ158">
        <v>50.936999999999998</v>
      </c>
      <c r="EK158">
        <v>49.484250000000003</v>
      </c>
      <c r="EL158">
        <v>49.476374999999997</v>
      </c>
      <c r="EM158">
        <v>49.992125000000001</v>
      </c>
      <c r="EN158">
        <v>1144.8525</v>
      </c>
      <c r="EO158">
        <v>50.191249999999997</v>
      </c>
      <c r="EP158">
        <v>0</v>
      </c>
      <c r="EQ158">
        <v>769687.79999995232</v>
      </c>
      <c r="ER158">
        <v>0</v>
      </c>
      <c r="ES158">
        <v>627.48776923076923</v>
      </c>
      <c r="ET158">
        <v>-0.33456411034950312</v>
      </c>
      <c r="EU158">
        <v>-7.1733333291775212</v>
      </c>
      <c r="EV158">
        <v>9065.880000000001</v>
      </c>
      <c r="EW158">
        <v>15</v>
      </c>
      <c r="EX158">
        <v>1658316094</v>
      </c>
      <c r="EY158" t="s">
        <v>416</v>
      </c>
      <c r="EZ158">
        <v>1658316090.5</v>
      </c>
      <c r="FA158">
        <v>1658316094</v>
      </c>
      <c r="FB158">
        <v>11</v>
      </c>
      <c r="FC158">
        <v>-0.13300000000000001</v>
      </c>
      <c r="FD158">
        <v>0.107</v>
      </c>
      <c r="FE158">
        <v>-1.72</v>
      </c>
      <c r="FF158">
        <v>0.44</v>
      </c>
      <c r="FG158">
        <v>415</v>
      </c>
      <c r="FH158">
        <v>29</v>
      </c>
      <c r="FI158">
        <v>0.15</v>
      </c>
      <c r="FJ158">
        <v>0.28000000000000003</v>
      </c>
      <c r="FK158">
        <v>-20.175832499999999</v>
      </c>
      <c r="FL158">
        <v>0.2302705440901002</v>
      </c>
      <c r="FM158">
        <v>6.8441301081657024E-2</v>
      </c>
      <c r="FN158">
        <v>1</v>
      </c>
      <c r="FO158">
        <v>627.48770588235288</v>
      </c>
      <c r="FP158">
        <v>-0.17320092216571351</v>
      </c>
      <c r="FQ158">
        <v>0.14727016578419741</v>
      </c>
      <c r="FR158">
        <v>1</v>
      </c>
      <c r="FS158">
        <v>1.68428775</v>
      </c>
      <c r="FT158">
        <v>-0.19290112570356741</v>
      </c>
      <c r="FU158">
        <v>3.3060309397183511E-2</v>
      </c>
      <c r="FV158">
        <v>0</v>
      </c>
      <c r="FW158">
        <v>2</v>
      </c>
      <c r="FX158">
        <v>3</v>
      </c>
      <c r="FY158" t="s">
        <v>417</v>
      </c>
      <c r="FZ158">
        <v>3.3692199999999999</v>
      </c>
      <c r="GA158">
        <v>2.8937499999999998</v>
      </c>
      <c r="GB158">
        <v>0.172233</v>
      </c>
      <c r="GC158">
        <v>0.176761</v>
      </c>
      <c r="GD158">
        <v>0.14007800000000001</v>
      </c>
      <c r="GE158">
        <v>0.13883999999999999</v>
      </c>
      <c r="GF158">
        <v>28564.7</v>
      </c>
      <c r="GG158">
        <v>24708.3</v>
      </c>
      <c r="GH158">
        <v>30851</v>
      </c>
      <c r="GI158">
        <v>27981.3</v>
      </c>
      <c r="GJ158">
        <v>34954.400000000001</v>
      </c>
      <c r="GK158">
        <v>34000.199999999997</v>
      </c>
      <c r="GL158">
        <v>40216.199999999997</v>
      </c>
      <c r="GM158">
        <v>39001.9</v>
      </c>
      <c r="GN158">
        <v>2.2985500000000001</v>
      </c>
      <c r="GO158">
        <v>1.58765</v>
      </c>
      <c r="GP158">
        <v>0</v>
      </c>
      <c r="GQ158">
        <v>5.4203000000000001E-2</v>
      </c>
      <c r="GR158">
        <v>999.9</v>
      </c>
      <c r="GS158">
        <v>33.1447</v>
      </c>
      <c r="GT158">
        <v>64</v>
      </c>
      <c r="GU158">
        <v>38</v>
      </c>
      <c r="GV158">
        <v>42.135800000000003</v>
      </c>
      <c r="GW158">
        <v>50.350200000000001</v>
      </c>
      <c r="GX158">
        <v>40.721200000000003</v>
      </c>
      <c r="GY158">
        <v>1</v>
      </c>
      <c r="GZ158">
        <v>0.66234800000000005</v>
      </c>
      <c r="HA158">
        <v>1.8008599999999999</v>
      </c>
      <c r="HB158">
        <v>20.199100000000001</v>
      </c>
      <c r="HC158">
        <v>5.2160900000000003</v>
      </c>
      <c r="HD158">
        <v>11.974</v>
      </c>
      <c r="HE158">
        <v>4.9902499999999996</v>
      </c>
      <c r="HF158">
        <v>3.2924799999999999</v>
      </c>
      <c r="HG158">
        <v>8357.1</v>
      </c>
      <c r="HH158">
        <v>9999</v>
      </c>
      <c r="HI158">
        <v>9999</v>
      </c>
      <c r="HJ158">
        <v>970.8</v>
      </c>
      <c r="HK158">
        <v>4.9712699999999996</v>
      </c>
      <c r="HL158">
        <v>1.87409</v>
      </c>
      <c r="HM158">
        <v>1.87042</v>
      </c>
      <c r="HN158">
        <v>1.87002</v>
      </c>
      <c r="HO158">
        <v>1.87469</v>
      </c>
      <c r="HP158">
        <v>1.87134</v>
      </c>
      <c r="HQ158">
        <v>1.8668800000000001</v>
      </c>
      <c r="HR158">
        <v>1.8778900000000001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-2.5470000000000002</v>
      </c>
      <c r="IG158">
        <v>0.58530000000000004</v>
      </c>
      <c r="IH158">
        <v>-1.4143203888967211</v>
      </c>
      <c r="II158">
        <v>1.7196870422270779E-5</v>
      </c>
      <c r="IJ158">
        <v>-2.1741833173098589E-6</v>
      </c>
      <c r="IK158">
        <v>9.0595066644434051E-10</v>
      </c>
      <c r="IL158">
        <v>-5.0132855213330413E-2</v>
      </c>
      <c r="IM158">
        <v>-1.2435942757381079E-3</v>
      </c>
      <c r="IN158">
        <v>8.3241555849602686E-4</v>
      </c>
      <c r="IO158">
        <v>-6.8006265696850886E-6</v>
      </c>
      <c r="IP158">
        <v>17</v>
      </c>
      <c r="IQ158">
        <v>2050</v>
      </c>
      <c r="IR158">
        <v>3</v>
      </c>
      <c r="IS158">
        <v>34</v>
      </c>
      <c r="IT158">
        <v>184.8</v>
      </c>
      <c r="IU158">
        <v>184.7</v>
      </c>
      <c r="IV158">
        <v>2.0642100000000001</v>
      </c>
      <c r="IW158">
        <v>2.5415000000000001</v>
      </c>
      <c r="IX158">
        <v>1.49902</v>
      </c>
      <c r="IY158">
        <v>2.2949199999999998</v>
      </c>
      <c r="IZ158">
        <v>1.69678</v>
      </c>
      <c r="JA158">
        <v>2.3742700000000001</v>
      </c>
      <c r="JB158">
        <v>42.536999999999999</v>
      </c>
      <c r="JC158">
        <v>13.7293</v>
      </c>
      <c r="JD158">
        <v>18</v>
      </c>
      <c r="JE158">
        <v>689.25800000000004</v>
      </c>
      <c r="JF158">
        <v>296.61700000000002</v>
      </c>
      <c r="JG158">
        <v>30.002300000000002</v>
      </c>
      <c r="JH158">
        <v>35.892699999999998</v>
      </c>
      <c r="JI158">
        <v>30.0001</v>
      </c>
      <c r="JJ158">
        <v>35.732500000000002</v>
      </c>
      <c r="JK158">
        <v>35.732799999999997</v>
      </c>
      <c r="JL158">
        <v>41.378100000000003</v>
      </c>
      <c r="JM158">
        <v>28.829799999999999</v>
      </c>
      <c r="JN158">
        <v>82.238900000000001</v>
      </c>
      <c r="JO158">
        <v>30</v>
      </c>
      <c r="JP158">
        <v>956.63</v>
      </c>
      <c r="JQ158">
        <v>32.604599999999998</v>
      </c>
      <c r="JR158">
        <v>98.317800000000005</v>
      </c>
      <c r="JS158">
        <v>98.224800000000002</v>
      </c>
    </row>
    <row r="159" spans="1:279" x14ac:dyDescent="0.2">
      <c r="A159">
        <v>144</v>
      </c>
      <c r="B159">
        <v>1658327180.5</v>
      </c>
      <c r="C159">
        <v>571</v>
      </c>
      <c r="D159" t="s">
        <v>707</v>
      </c>
      <c r="E159" t="s">
        <v>708</v>
      </c>
      <c r="F159">
        <v>4</v>
      </c>
      <c r="G159">
        <v>1658327178.5</v>
      </c>
      <c r="H159">
        <f t="shared" si="100"/>
        <v>1.8804673158225877E-3</v>
      </c>
      <c r="I159">
        <f t="shared" si="101"/>
        <v>1.8804673158225877</v>
      </c>
      <c r="J159">
        <f t="shared" si="102"/>
        <v>10.609627125905394</v>
      </c>
      <c r="K159">
        <f t="shared" si="103"/>
        <v>929.36014285714293</v>
      </c>
      <c r="L159">
        <f t="shared" si="104"/>
        <v>726.57169299972747</v>
      </c>
      <c r="M159">
        <f t="shared" si="105"/>
        <v>73.544095054229615</v>
      </c>
      <c r="N159">
        <f t="shared" si="106"/>
        <v>94.070483813802767</v>
      </c>
      <c r="O159">
        <f t="shared" si="107"/>
        <v>9.7604423744150307E-2</v>
      </c>
      <c r="P159">
        <f t="shared" si="108"/>
        <v>2.7645174125818066</v>
      </c>
      <c r="Q159">
        <f t="shared" si="109"/>
        <v>9.5729633883267981E-2</v>
      </c>
      <c r="R159">
        <f t="shared" si="110"/>
        <v>5.9996464205626279E-2</v>
      </c>
      <c r="S159">
        <f t="shared" si="111"/>
        <v>194.42121261252356</v>
      </c>
      <c r="T159">
        <f t="shared" si="112"/>
        <v>34.669271636611654</v>
      </c>
      <c r="U159">
        <f t="shared" si="113"/>
        <v>34.02692857142857</v>
      </c>
      <c r="V159">
        <f t="shared" si="114"/>
        <v>5.351040939407044</v>
      </c>
      <c r="W159">
        <f t="shared" si="115"/>
        <v>64.630179845167206</v>
      </c>
      <c r="X159">
        <f t="shared" si="116"/>
        <v>3.4491430562262257</v>
      </c>
      <c r="Y159">
        <f t="shared" si="117"/>
        <v>5.3367375187400778</v>
      </c>
      <c r="Z159">
        <f t="shared" si="118"/>
        <v>1.9018978831808182</v>
      </c>
      <c r="AA159">
        <f t="shared" si="119"/>
        <v>-82.928608627776114</v>
      </c>
      <c r="AB159">
        <f t="shared" si="120"/>
        <v>-7.151822659537598</v>
      </c>
      <c r="AC159">
        <f t="shared" si="121"/>
        <v>-0.59832369598581381</v>
      </c>
      <c r="AD159">
        <f t="shared" si="122"/>
        <v>103.74245762922403</v>
      </c>
      <c r="AE159">
        <f t="shared" si="123"/>
        <v>20.274630814921686</v>
      </c>
      <c r="AF159">
        <f t="shared" si="124"/>
        <v>1.7345768939693478</v>
      </c>
      <c r="AG159">
        <f t="shared" si="125"/>
        <v>10.609627125905394</v>
      </c>
      <c r="AH159">
        <v>981.69377415912174</v>
      </c>
      <c r="AI159">
        <v>964.76467272727268</v>
      </c>
      <c r="AJ159">
        <v>1.7447877852690179</v>
      </c>
      <c r="AK159">
        <v>64.097961057381042</v>
      </c>
      <c r="AL159">
        <f t="shared" si="126"/>
        <v>1.8804673158225877</v>
      </c>
      <c r="AM159">
        <v>32.521661270979472</v>
      </c>
      <c r="AN159">
        <v>34.101658181818173</v>
      </c>
      <c r="AO159">
        <v>1.742576462944434E-2</v>
      </c>
      <c r="AP159">
        <v>90.36402905694564</v>
      </c>
      <c r="AQ159">
        <v>18</v>
      </c>
      <c r="AR159">
        <v>3</v>
      </c>
      <c r="AS159">
        <f t="shared" si="127"/>
        <v>1</v>
      </c>
      <c r="AT159">
        <f t="shared" si="128"/>
        <v>0</v>
      </c>
      <c r="AU159">
        <f t="shared" si="129"/>
        <v>47100.282472916238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1009.480499799235</v>
      </c>
      <c r="BI159">
        <f t="shared" si="133"/>
        <v>10.609627125905394</v>
      </c>
      <c r="BJ159" t="e">
        <f t="shared" si="134"/>
        <v>#DIV/0!</v>
      </c>
      <c r="BK159">
        <f t="shared" si="135"/>
        <v>1.0509987194418745E-2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253</v>
      </c>
      <c r="CG159">
        <v>1000</v>
      </c>
      <c r="CH159" t="s">
        <v>414</v>
      </c>
      <c r="CI159">
        <v>1110.1500000000001</v>
      </c>
      <c r="CJ159">
        <v>1175.8634999999999</v>
      </c>
      <c r="CK159">
        <v>1152.67</v>
      </c>
      <c r="CL159">
        <v>1.3005735999999999E-4</v>
      </c>
      <c r="CM159">
        <v>6.5004835999999994E-4</v>
      </c>
      <c r="CN159">
        <v>4.7597999359999997E-2</v>
      </c>
      <c r="CO159">
        <v>5.5000000000000003E-4</v>
      </c>
      <c r="CP159">
        <f t="shared" si="146"/>
        <v>1199.97</v>
      </c>
      <c r="CQ159">
        <f t="shared" si="147"/>
        <v>1009.480499799235</v>
      </c>
      <c r="CR159">
        <f t="shared" si="148"/>
        <v>0.84125478120222585</v>
      </c>
      <c r="CS159">
        <f t="shared" si="149"/>
        <v>0.16202172772029597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1658327178.5</v>
      </c>
      <c r="CZ159">
        <v>929.36014285714293</v>
      </c>
      <c r="DA159">
        <v>949.5544285714285</v>
      </c>
      <c r="DB159">
        <v>34.075471428571433</v>
      </c>
      <c r="DC159">
        <v>32.529557142857144</v>
      </c>
      <c r="DD159">
        <v>931.91342857142865</v>
      </c>
      <c r="DE159">
        <v>33.489100000000001</v>
      </c>
      <c r="DF159">
        <v>650.28328571428574</v>
      </c>
      <c r="DG159">
        <v>101.1205714285714</v>
      </c>
      <c r="DH159">
        <v>0.1001281428571428</v>
      </c>
      <c r="DI159">
        <v>33.978942857142847</v>
      </c>
      <c r="DJ159">
        <v>999.89999999999986</v>
      </c>
      <c r="DK159">
        <v>34.02692857142857</v>
      </c>
      <c r="DL159">
        <v>0</v>
      </c>
      <c r="DM159">
        <v>0</v>
      </c>
      <c r="DN159">
        <v>8986.8757142857139</v>
      </c>
      <c r="DO159">
        <v>0</v>
      </c>
      <c r="DP159">
        <v>1847.285714285714</v>
      </c>
      <c r="DQ159">
        <v>-20.19434285714286</v>
      </c>
      <c r="DR159">
        <v>962.14585714285727</v>
      </c>
      <c r="DS159">
        <v>981.48157142857144</v>
      </c>
      <c r="DT159">
        <v>1.5459099999999999</v>
      </c>
      <c r="DU159">
        <v>949.5544285714285</v>
      </c>
      <c r="DV159">
        <v>32.529557142857144</v>
      </c>
      <c r="DW159">
        <v>3.4457257142857149</v>
      </c>
      <c r="DX159">
        <v>3.2894014285714279</v>
      </c>
      <c r="DY159">
        <v>26.354671428571429</v>
      </c>
      <c r="DZ159">
        <v>25.570271428571431</v>
      </c>
      <c r="EA159">
        <v>1199.97</v>
      </c>
      <c r="EB159">
        <v>0.95800299999999994</v>
      </c>
      <c r="EC159">
        <v>4.1997500000000007E-2</v>
      </c>
      <c r="ED159">
        <v>0</v>
      </c>
      <c r="EE159">
        <v>627.3662857142856</v>
      </c>
      <c r="EF159">
        <v>5.0001600000000002</v>
      </c>
      <c r="EG159">
        <v>9064.658571428572</v>
      </c>
      <c r="EH159">
        <v>9514.937142857143</v>
      </c>
      <c r="EI159">
        <v>48.357000000000014</v>
      </c>
      <c r="EJ159">
        <v>50.936999999999998</v>
      </c>
      <c r="EK159">
        <v>49.482000000000014</v>
      </c>
      <c r="EL159">
        <v>49.473000000000013</v>
      </c>
      <c r="EM159">
        <v>50</v>
      </c>
      <c r="EN159">
        <v>1144.78</v>
      </c>
      <c r="EO159">
        <v>50.19</v>
      </c>
      <c r="EP159">
        <v>0</v>
      </c>
      <c r="EQ159">
        <v>769692</v>
      </c>
      <c r="ER159">
        <v>0</v>
      </c>
      <c r="ES159">
        <v>627.42836</v>
      </c>
      <c r="ET159">
        <v>-0.7504615436038089</v>
      </c>
      <c r="EU159">
        <v>-8.4315384809530372</v>
      </c>
      <c r="EV159">
        <v>9065.4575999999997</v>
      </c>
      <c r="EW159">
        <v>15</v>
      </c>
      <c r="EX159">
        <v>1658316094</v>
      </c>
      <c r="EY159" t="s">
        <v>416</v>
      </c>
      <c r="EZ159">
        <v>1658316090.5</v>
      </c>
      <c r="FA159">
        <v>1658316094</v>
      </c>
      <c r="FB159">
        <v>11</v>
      </c>
      <c r="FC159">
        <v>-0.13300000000000001</v>
      </c>
      <c r="FD159">
        <v>0.107</v>
      </c>
      <c r="FE159">
        <v>-1.72</v>
      </c>
      <c r="FF159">
        <v>0.44</v>
      </c>
      <c r="FG159">
        <v>415</v>
      </c>
      <c r="FH159">
        <v>29</v>
      </c>
      <c r="FI159">
        <v>0.15</v>
      </c>
      <c r="FJ159">
        <v>0.28000000000000003</v>
      </c>
      <c r="FK159">
        <v>-20.16896829268293</v>
      </c>
      <c r="FL159">
        <v>0.2036696864111647</v>
      </c>
      <c r="FM159">
        <v>8.0722229050855354E-2</v>
      </c>
      <c r="FN159">
        <v>1</v>
      </c>
      <c r="FO159">
        <v>627.45994117647058</v>
      </c>
      <c r="FP159">
        <v>-0.44675325091611828</v>
      </c>
      <c r="FQ159">
        <v>0.1608453662183367</v>
      </c>
      <c r="FR159">
        <v>1</v>
      </c>
      <c r="FS159">
        <v>1.652163902439024</v>
      </c>
      <c r="FT159">
        <v>-0.54848822299651723</v>
      </c>
      <c r="FU159">
        <v>6.4470897419217452E-2</v>
      </c>
      <c r="FV159">
        <v>0</v>
      </c>
      <c r="FW159">
        <v>2</v>
      </c>
      <c r="FX159">
        <v>3</v>
      </c>
      <c r="FY159" t="s">
        <v>417</v>
      </c>
      <c r="FZ159">
        <v>3.36917</v>
      </c>
      <c r="GA159">
        <v>2.8935599999999999</v>
      </c>
      <c r="GB159">
        <v>0.173045</v>
      </c>
      <c r="GC159">
        <v>0.17760300000000001</v>
      </c>
      <c r="GD159">
        <v>0.140261</v>
      </c>
      <c r="GE159">
        <v>0.13897899999999999</v>
      </c>
      <c r="GF159">
        <v>28536.6</v>
      </c>
      <c r="GG159">
        <v>24682.5</v>
      </c>
      <c r="GH159">
        <v>30851</v>
      </c>
      <c r="GI159">
        <v>27980.9</v>
      </c>
      <c r="GJ159">
        <v>34946.800000000003</v>
      </c>
      <c r="GK159">
        <v>33994</v>
      </c>
      <c r="GL159">
        <v>40215.9</v>
      </c>
      <c r="GM159">
        <v>39001</v>
      </c>
      <c r="GN159">
        <v>2.2989000000000002</v>
      </c>
      <c r="GO159">
        <v>1.5876999999999999</v>
      </c>
      <c r="GP159">
        <v>0</v>
      </c>
      <c r="GQ159">
        <v>5.3696300000000002E-2</v>
      </c>
      <c r="GR159">
        <v>999.9</v>
      </c>
      <c r="GS159">
        <v>33.1614</v>
      </c>
      <c r="GT159">
        <v>64</v>
      </c>
      <c r="GU159">
        <v>38</v>
      </c>
      <c r="GV159">
        <v>42.134500000000003</v>
      </c>
      <c r="GW159">
        <v>50.650199999999998</v>
      </c>
      <c r="GX159">
        <v>40.821300000000001</v>
      </c>
      <c r="GY159">
        <v>1</v>
      </c>
      <c r="GZ159">
        <v>0.66239300000000001</v>
      </c>
      <c r="HA159">
        <v>1.8082400000000001</v>
      </c>
      <c r="HB159">
        <v>20.199100000000001</v>
      </c>
      <c r="HC159">
        <v>5.2160900000000003</v>
      </c>
      <c r="HD159">
        <v>11.974</v>
      </c>
      <c r="HE159">
        <v>4.9905999999999997</v>
      </c>
      <c r="HF159">
        <v>3.2925800000000001</v>
      </c>
      <c r="HG159">
        <v>8357.1</v>
      </c>
      <c r="HH159">
        <v>9999</v>
      </c>
      <c r="HI159">
        <v>9999</v>
      </c>
      <c r="HJ159">
        <v>970.8</v>
      </c>
      <c r="HK159">
        <v>4.9713099999999999</v>
      </c>
      <c r="HL159">
        <v>1.87412</v>
      </c>
      <c r="HM159">
        <v>1.87042</v>
      </c>
      <c r="HN159">
        <v>1.87005</v>
      </c>
      <c r="HO159">
        <v>1.87469</v>
      </c>
      <c r="HP159">
        <v>1.8713500000000001</v>
      </c>
      <c r="HQ159">
        <v>1.8669</v>
      </c>
      <c r="HR159">
        <v>1.8778900000000001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-2.5579999999999998</v>
      </c>
      <c r="IG159">
        <v>0.58730000000000004</v>
      </c>
      <c r="IH159">
        <v>-1.4143203888967211</v>
      </c>
      <c r="II159">
        <v>1.7196870422270779E-5</v>
      </c>
      <c r="IJ159">
        <v>-2.1741833173098589E-6</v>
      </c>
      <c r="IK159">
        <v>9.0595066644434051E-10</v>
      </c>
      <c r="IL159">
        <v>-5.0132855213330413E-2</v>
      </c>
      <c r="IM159">
        <v>-1.2435942757381079E-3</v>
      </c>
      <c r="IN159">
        <v>8.3241555849602686E-4</v>
      </c>
      <c r="IO159">
        <v>-6.8006265696850886E-6</v>
      </c>
      <c r="IP159">
        <v>17</v>
      </c>
      <c r="IQ159">
        <v>2050</v>
      </c>
      <c r="IR159">
        <v>3</v>
      </c>
      <c r="IS159">
        <v>34</v>
      </c>
      <c r="IT159">
        <v>184.8</v>
      </c>
      <c r="IU159">
        <v>184.8</v>
      </c>
      <c r="IV159">
        <v>2.0764200000000002</v>
      </c>
      <c r="IW159">
        <v>2.5415000000000001</v>
      </c>
      <c r="IX159">
        <v>1.49902</v>
      </c>
      <c r="IY159">
        <v>2.2936999999999999</v>
      </c>
      <c r="IZ159">
        <v>1.69678</v>
      </c>
      <c r="JA159">
        <v>2.4108900000000002</v>
      </c>
      <c r="JB159">
        <v>42.536999999999999</v>
      </c>
      <c r="JC159">
        <v>13.738</v>
      </c>
      <c r="JD159">
        <v>18</v>
      </c>
      <c r="JE159">
        <v>689.54200000000003</v>
      </c>
      <c r="JF159">
        <v>296.63600000000002</v>
      </c>
      <c r="JG159">
        <v>30.002199999999998</v>
      </c>
      <c r="JH159">
        <v>35.892699999999998</v>
      </c>
      <c r="JI159">
        <v>30.0001</v>
      </c>
      <c r="JJ159">
        <v>35.732500000000002</v>
      </c>
      <c r="JK159">
        <v>35.731499999999997</v>
      </c>
      <c r="JL159">
        <v>41.616599999999998</v>
      </c>
      <c r="JM159">
        <v>28.829799999999999</v>
      </c>
      <c r="JN159">
        <v>81.862799999999993</v>
      </c>
      <c r="JO159">
        <v>30</v>
      </c>
      <c r="JP159">
        <v>963.30899999999997</v>
      </c>
      <c r="JQ159">
        <v>32.594499999999996</v>
      </c>
      <c r="JR159">
        <v>98.317300000000003</v>
      </c>
      <c r="JS159">
        <v>98.222800000000007</v>
      </c>
    </row>
    <row r="160" spans="1:279" x14ac:dyDescent="0.2">
      <c r="A160">
        <v>145</v>
      </c>
      <c r="B160">
        <v>1658327184.5</v>
      </c>
      <c r="C160">
        <v>575</v>
      </c>
      <c r="D160" t="s">
        <v>709</v>
      </c>
      <c r="E160" t="s">
        <v>710</v>
      </c>
      <c r="F160">
        <v>4</v>
      </c>
      <c r="G160">
        <v>1658327182.1875</v>
      </c>
      <c r="H160">
        <f t="shared" si="100"/>
        <v>1.8830176013798178E-3</v>
      </c>
      <c r="I160">
        <f t="shared" si="101"/>
        <v>1.8830176013798177</v>
      </c>
      <c r="J160">
        <f t="shared" si="102"/>
        <v>10.588038178036207</v>
      </c>
      <c r="K160">
        <f t="shared" si="103"/>
        <v>935.53637500000002</v>
      </c>
      <c r="L160">
        <f t="shared" si="104"/>
        <v>733.39113669849951</v>
      </c>
      <c r="M160">
        <f t="shared" si="105"/>
        <v>74.23261227816829</v>
      </c>
      <c r="N160">
        <f t="shared" si="106"/>
        <v>94.693411908587294</v>
      </c>
      <c r="O160">
        <f t="shared" si="107"/>
        <v>9.7859660287067385E-2</v>
      </c>
      <c r="P160">
        <f t="shared" si="108"/>
        <v>2.7666878189525881</v>
      </c>
      <c r="Q160">
        <f t="shared" si="109"/>
        <v>9.5976602131565697E-2</v>
      </c>
      <c r="R160">
        <f t="shared" si="110"/>
        <v>6.0151543613795828E-2</v>
      </c>
      <c r="S160">
        <f t="shared" si="111"/>
        <v>194.42839461253809</v>
      </c>
      <c r="T160">
        <f t="shared" si="112"/>
        <v>34.670501338289597</v>
      </c>
      <c r="U160">
        <f t="shared" si="113"/>
        <v>34.036312500000001</v>
      </c>
      <c r="V160">
        <f t="shared" si="114"/>
        <v>5.3538419629554781</v>
      </c>
      <c r="W160">
        <f t="shared" si="115"/>
        <v>64.719917752066507</v>
      </c>
      <c r="X160">
        <f t="shared" si="116"/>
        <v>3.4543911756426953</v>
      </c>
      <c r="Y160">
        <f t="shared" si="117"/>
        <v>5.3374467947811892</v>
      </c>
      <c r="Z160">
        <f t="shared" si="118"/>
        <v>1.8994507873127828</v>
      </c>
      <c r="AA160">
        <f t="shared" si="119"/>
        <v>-83.041076220849959</v>
      </c>
      <c r="AB160">
        <f t="shared" si="120"/>
        <v>-8.2018075823246903</v>
      </c>
      <c r="AC160">
        <f t="shared" si="121"/>
        <v>-0.68566689501051592</v>
      </c>
      <c r="AD160">
        <f t="shared" si="122"/>
        <v>102.49984391435292</v>
      </c>
      <c r="AE160">
        <f t="shared" si="123"/>
        <v>20.334676284679361</v>
      </c>
      <c r="AF160">
        <f t="shared" si="124"/>
        <v>1.7745816818273104</v>
      </c>
      <c r="AG160">
        <f t="shared" si="125"/>
        <v>10.588038178036207</v>
      </c>
      <c r="AH160">
        <v>988.72410726753185</v>
      </c>
      <c r="AI160">
        <v>971.77469696969717</v>
      </c>
      <c r="AJ160">
        <v>1.7551867874096689</v>
      </c>
      <c r="AK160">
        <v>64.097961057381042</v>
      </c>
      <c r="AL160">
        <f t="shared" si="126"/>
        <v>1.8830176013798177</v>
      </c>
      <c r="AM160">
        <v>32.54733780958032</v>
      </c>
      <c r="AN160">
        <v>34.147766060606052</v>
      </c>
      <c r="AO160">
        <v>1.4117557240552119E-2</v>
      </c>
      <c r="AP160">
        <v>90.36402905694564</v>
      </c>
      <c r="AQ160">
        <v>18</v>
      </c>
      <c r="AR160">
        <v>3</v>
      </c>
      <c r="AS160">
        <f t="shared" si="127"/>
        <v>1</v>
      </c>
      <c r="AT160">
        <f t="shared" si="128"/>
        <v>0</v>
      </c>
      <c r="AU160">
        <f t="shared" si="129"/>
        <v>47159.393104731163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1009.5182997992425</v>
      </c>
      <c r="BI160">
        <f t="shared" si="133"/>
        <v>10.588038178036207</v>
      </c>
      <c r="BJ160" t="e">
        <f t="shared" si="134"/>
        <v>#DIV/0!</v>
      </c>
      <c r="BK160">
        <f t="shared" si="135"/>
        <v>1.0488208267390293E-2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253</v>
      </c>
      <c r="CG160">
        <v>1000</v>
      </c>
      <c r="CH160" t="s">
        <v>414</v>
      </c>
      <c r="CI160">
        <v>1110.1500000000001</v>
      </c>
      <c r="CJ160">
        <v>1175.8634999999999</v>
      </c>
      <c r="CK160">
        <v>1152.67</v>
      </c>
      <c r="CL160">
        <v>1.3005735999999999E-4</v>
      </c>
      <c r="CM160">
        <v>6.5004835999999994E-4</v>
      </c>
      <c r="CN160">
        <v>4.7597999359999997E-2</v>
      </c>
      <c r="CO160">
        <v>5.5000000000000003E-4</v>
      </c>
      <c r="CP160">
        <f t="shared" si="146"/>
        <v>1200.0150000000001</v>
      </c>
      <c r="CQ160">
        <f t="shared" si="147"/>
        <v>1009.5182997992425</v>
      </c>
      <c r="CR160">
        <f t="shared" si="148"/>
        <v>0.84125473414852514</v>
      </c>
      <c r="CS160">
        <f t="shared" si="149"/>
        <v>0.16202163690665372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1658327182.1875</v>
      </c>
      <c r="CZ160">
        <v>935.53637500000002</v>
      </c>
      <c r="DA160">
        <v>955.83087499999999</v>
      </c>
      <c r="DB160">
        <v>34.128124999999997</v>
      </c>
      <c r="DC160">
        <v>32.546612499999988</v>
      </c>
      <c r="DD160">
        <v>938.10012499999993</v>
      </c>
      <c r="DE160">
        <v>33.540149999999997</v>
      </c>
      <c r="DF160">
        <v>650.270625</v>
      </c>
      <c r="DG160">
        <v>101.118375</v>
      </c>
      <c r="DH160">
        <v>9.9936162500000009E-2</v>
      </c>
      <c r="DI160">
        <v>33.981324999999998</v>
      </c>
      <c r="DJ160">
        <v>999.9</v>
      </c>
      <c r="DK160">
        <v>34.036312500000001</v>
      </c>
      <c r="DL160">
        <v>0</v>
      </c>
      <c r="DM160">
        <v>0</v>
      </c>
      <c r="DN160">
        <v>8998.5949999999993</v>
      </c>
      <c r="DO160">
        <v>0</v>
      </c>
      <c r="DP160">
        <v>1847.4087500000001</v>
      </c>
      <c r="DQ160">
        <v>-20.294550000000001</v>
      </c>
      <c r="DR160">
        <v>968.59287500000005</v>
      </c>
      <c r="DS160">
        <v>987.986625</v>
      </c>
      <c r="DT160">
        <v>1.58149625</v>
      </c>
      <c r="DU160">
        <v>955.83087499999999</v>
      </c>
      <c r="DV160">
        <v>32.546612499999988</v>
      </c>
      <c r="DW160">
        <v>3.4509737500000002</v>
      </c>
      <c r="DX160">
        <v>3.29105625</v>
      </c>
      <c r="DY160">
        <v>26.3804625</v>
      </c>
      <c r="DZ160">
        <v>25.578724999999999</v>
      </c>
      <c r="EA160">
        <v>1200.0150000000001</v>
      </c>
      <c r="EB160">
        <v>0.95800425000000011</v>
      </c>
      <c r="EC160">
        <v>4.1996150000000003E-2</v>
      </c>
      <c r="ED160">
        <v>0</v>
      </c>
      <c r="EE160">
        <v>627.31700000000001</v>
      </c>
      <c r="EF160">
        <v>5.0001600000000002</v>
      </c>
      <c r="EG160">
        <v>9065.380000000001</v>
      </c>
      <c r="EH160">
        <v>9515.2837500000005</v>
      </c>
      <c r="EI160">
        <v>48.343499999999999</v>
      </c>
      <c r="EJ160">
        <v>50.936999999999998</v>
      </c>
      <c r="EK160">
        <v>49.468499999999999</v>
      </c>
      <c r="EL160">
        <v>49.468499999999999</v>
      </c>
      <c r="EM160">
        <v>50.007750000000001</v>
      </c>
      <c r="EN160">
        <v>1144.825</v>
      </c>
      <c r="EO160">
        <v>50.19</v>
      </c>
      <c r="EP160">
        <v>0</v>
      </c>
      <c r="EQ160">
        <v>769695.60000014305</v>
      </c>
      <c r="ER160">
        <v>0</v>
      </c>
      <c r="ES160">
        <v>627.38635999999997</v>
      </c>
      <c r="ET160">
        <v>-1.0319230790303029</v>
      </c>
      <c r="EU160">
        <v>1.033846157787673</v>
      </c>
      <c r="EV160">
        <v>9065.0735999999997</v>
      </c>
      <c r="EW160">
        <v>15</v>
      </c>
      <c r="EX160">
        <v>1658316094</v>
      </c>
      <c r="EY160" t="s">
        <v>416</v>
      </c>
      <c r="EZ160">
        <v>1658316090.5</v>
      </c>
      <c r="FA160">
        <v>1658316094</v>
      </c>
      <c r="FB160">
        <v>11</v>
      </c>
      <c r="FC160">
        <v>-0.13300000000000001</v>
      </c>
      <c r="FD160">
        <v>0.107</v>
      </c>
      <c r="FE160">
        <v>-1.72</v>
      </c>
      <c r="FF160">
        <v>0.44</v>
      </c>
      <c r="FG160">
        <v>415</v>
      </c>
      <c r="FH160">
        <v>29</v>
      </c>
      <c r="FI160">
        <v>0.15</v>
      </c>
      <c r="FJ160">
        <v>0.28000000000000003</v>
      </c>
      <c r="FK160">
        <v>-20.177580487804882</v>
      </c>
      <c r="FL160">
        <v>-0.19732891986062651</v>
      </c>
      <c r="FM160">
        <v>8.8686527201594284E-2</v>
      </c>
      <c r="FN160">
        <v>1</v>
      </c>
      <c r="FO160">
        <v>627.43344117647064</v>
      </c>
      <c r="FP160">
        <v>-0.53871658167028535</v>
      </c>
      <c r="FQ160">
        <v>0.16861654918020699</v>
      </c>
      <c r="FR160">
        <v>1</v>
      </c>
      <c r="FS160">
        <v>1.6350619512195119</v>
      </c>
      <c r="FT160">
        <v>-0.59013219512195114</v>
      </c>
      <c r="FU160">
        <v>6.6769334724912269E-2</v>
      </c>
      <c r="FV160">
        <v>0</v>
      </c>
      <c r="FW160">
        <v>2</v>
      </c>
      <c r="FX160">
        <v>3</v>
      </c>
      <c r="FY160" t="s">
        <v>417</v>
      </c>
      <c r="FZ160">
        <v>3.36897</v>
      </c>
      <c r="GA160">
        <v>2.8938100000000002</v>
      </c>
      <c r="GB160">
        <v>0.17385999999999999</v>
      </c>
      <c r="GC160">
        <v>0.178424</v>
      </c>
      <c r="GD160">
        <v>0.14038</v>
      </c>
      <c r="GE160">
        <v>0.13897799999999999</v>
      </c>
      <c r="GF160">
        <v>28508.1</v>
      </c>
      <c r="GG160">
        <v>24657.7</v>
      </c>
      <c r="GH160">
        <v>30850.7</v>
      </c>
      <c r="GI160">
        <v>27980.799999999999</v>
      </c>
      <c r="GJ160">
        <v>34941.699999999997</v>
      </c>
      <c r="GK160">
        <v>33994.1</v>
      </c>
      <c r="GL160">
        <v>40215.599999999999</v>
      </c>
      <c r="GM160">
        <v>39001.1</v>
      </c>
      <c r="GN160">
        <v>2.2983699999999998</v>
      </c>
      <c r="GO160">
        <v>1.5875300000000001</v>
      </c>
      <c r="GP160">
        <v>0</v>
      </c>
      <c r="GQ160">
        <v>5.3633E-2</v>
      </c>
      <c r="GR160">
        <v>999.9</v>
      </c>
      <c r="GS160">
        <v>33.173200000000001</v>
      </c>
      <c r="GT160">
        <v>64</v>
      </c>
      <c r="GU160">
        <v>38</v>
      </c>
      <c r="GV160">
        <v>42.135899999999999</v>
      </c>
      <c r="GW160">
        <v>50.8902</v>
      </c>
      <c r="GX160">
        <v>41.510399999999997</v>
      </c>
      <c r="GY160">
        <v>1</v>
      </c>
      <c r="GZ160">
        <v>0.662439</v>
      </c>
      <c r="HA160">
        <v>1.81368</v>
      </c>
      <c r="HB160">
        <v>20.199000000000002</v>
      </c>
      <c r="HC160">
        <v>5.2159399999999998</v>
      </c>
      <c r="HD160">
        <v>11.974</v>
      </c>
      <c r="HE160">
        <v>4.9905499999999998</v>
      </c>
      <c r="HF160">
        <v>3.2925</v>
      </c>
      <c r="HG160">
        <v>8357.2999999999993</v>
      </c>
      <c r="HH160">
        <v>9999</v>
      </c>
      <c r="HI160">
        <v>9999</v>
      </c>
      <c r="HJ160">
        <v>970.8</v>
      </c>
      <c r="HK160">
        <v>4.97126</v>
      </c>
      <c r="HL160">
        <v>1.87409</v>
      </c>
      <c r="HM160">
        <v>1.87042</v>
      </c>
      <c r="HN160">
        <v>1.87005</v>
      </c>
      <c r="HO160">
        <v>1.87469</v>
      </c>
      <c r="HP160">
        <v>1.87134</v>
      </c>
      <c r="HQ160">
        <v>1.8668899999999999</v>
      </c>
      <c r="HR160">
        <v>1.8778600000000001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-2.5710000000000002</v>
      </c>
      <c r="IG160">
        <v>0.5887</v>
      </c>
      <c r="IH160">
        <v>-1.4143203888967211</v>
      </c>
      <c r="II160">
        <v>1.7196870422270779E-5</v>
      </c>
      <c r="IJ160">
        <v>-2.1741833173098589E-6</v>
      </c>
      <c r="IK160">
        <v>9.0595066644434051E-10</v>
      </c>
      <c r="IL160">
        <v>-5.0132855213330413E-2</v>
      </c>
      <c r="IM160">
        <v>-1.2435942757381079E-3</v>
      </c>
      <c r="IN160">
        <v>8.3241555849602686E-4</v>
      </c>
      <c r="IO160">
        <v>-6.8006265696850886E-6</v>
      </c>
      <c r="IP160">
        <v>17</v>
      </c>
      <c r="IQ160">
        <v>2050</v>
      </c>
      <c r="IR160">
        <v>3</v>
      </c>
      <c r="IS160">
        <v>34</v>
      </c>
      <c r="IT160">
        <v>184.9</v>
      </c>
      <c r="IU160">
        <v>184.8</v>
      </c>
      <c r="IV160">
        <v>2.0874000000000001</v>
      </c>
      <c r="IW160">
        <v>2.5439500000000002</v>
      </c>
      <c r="IX160">
        <v>1.49902</v>
      </c>
      <c r="IY160">
        <v>2.2949199999999998</v>
      </c>
      <c r="IZ160">
        <v>1.69678</v>
      </c>
      <c r="JA160">
        <v>2.323</v>
      </c>
      <c r="JB160">
        <v>42.536999999999999</v>
      </c>
      <c r="JC160">
        <v>13.7293</v>
      </c>
      <c r="JD160">
        <v>18</v>
      </c>
      <c r="JE160">
        <v>689.11500000000001</v>
      </c>
      <c r="JF160">
        <v>296.53800000000001</v>
      </c>
      <c r="JG160">
        <v>30.001799999999999</v>
      </c>
      <c r="JH160">
        <v>35.892699999999998</v>
      </c>
      <c r="JI160">
        <v>30.0002</v>
      </c>
      <c r="JJ160">
        <v>35.732500000000002</v>
      </c>
      <c r="JK160">
        <v>35.729500000000002</v>
      </c>
      <c r="JL160">
        <v>41.848599999999998</v>
      </c>
      <c r="JM160">
        <v>28.829799999999999</v>
      </c>
      <c r="JN160">
        <v>81.862799999999993</v>
      </c>
      <c r="JO160">
        <v>30</v>
      </c>
      <c r="JP160">
        <v>969.98699999999997</v>
      </c>
      <c r="JQ160">
        <v>32.580800000000004</v>
      </c>
      <c r="JR160">
        <v>98.316400000000002</v>
      </c>
      <c r="JS160">
        <v>98.222800000000007</v>
      </c>
    </row>
    <row r="161" spans="1:279" x14ac:dyDescent="0.2">
      <c r="A161">
        <v>146</v>
      </c>
      <c r="B161">
        <v>1658327188.5</v>
      </c>
      <c r="C161">
        <v>579</v>
      </c>
      <c r="D161" t="s">
        <v>711</v>
      </c>
      <c r="E161" t="s">
        <v>712</v>
      </c>
      <c r="F161">
        <v>4</v>
      </c>
      <c r="G161">
        <v>1658327186.5</v>
      </c>
      <c r="H161">
        <f t="shared" si="100"/>
        <v>1.869141523838793E-3</v>
      </c>
      <c r="I161">
        <f t="shared" si="101"/>
        <v>1.869141523838793</v>
      </c>
      <c r="J161">
        <f t="shared" si="102"/>
        <v>10.716612653736428</v>
      </c>
      <c r="K161">
        <f t="shared" si="103"/>
        <v>942.77942857142864</v>
      </c>
      <c r="L161">
        <f t="shared" si="104"/>
        <v>737.24455080338907</v>
      </c>
      <c r="M161">
        <f t="shared" si="105"/>
        <v>74.622580336581649</v>
      </c>
      <c r="N161">
        <f t="shared" si="106"/>
        <v>95.42645458902804</v>
      </c>
      <c r="O161">
        <f t="shared" si="107"/>
        <v>9.7241705215504792E-2</v>
      </c>
      <c r="P161">
        <f t="shared" si="108"/>
        <v>2.7703107360229482</v>
      </c>
      <c r="Q161">
        <f t="shared" si="109"/>
        <v>9.538449220892356E-2</v>
      </c>
      <c r="R161">
        <f t="shared" si="110"/>
        <v>5.9779216440579104E-2</v>
      </c>
      <c r="S161">
        <f t="shared" si="111"/>
        <v>194.42303661252731</v>
      </c>
      <c r="T161">
        <f t="shared" si="112"/>
        <v>34.671893771595009</v>
      </c>
      <c r="U161">
        <f t="shared" si="113"/>
        <v>34.039685714285717</v>
      </c>
      <c r="V161">
        <f t="shared" si="114"/>
        <v>5.354849150462881</v>
      </c>
      <c r="W161">
        <f t="shared" si="115"/>
        <v>64.788093233198481</v>
      </c>
      <c r="X161">
        <f t="shared" si="116"/>
        <v>3.457735819974697</v>
      </c>
      <c r="Y161">
        <f t="shared" si="117"/>
        <v>5.3369927210682233</v>
      </c>
      <c r="Z161">
        <f t="shared" si="118"/>
        <v>1.897113330488184</v>
      </c>
      <c r="AA161">
        <f t="shared" si="119"/>
        <v>-82.429141201290776</v>
      </c>
      <c r="AB161">
        <f t="shared" si="120"/>
        <v>-8.9441106306117888</v>
      </c>
      <c r="AC161">
        <f t="shared" si="121"/>
        <v>-0.74675194586193816</v>
      </c>
      <c r="AD161">
        <f t="shared" si="122"/>
        <v>102.3030328347628</v>
      </c>
      <c r="AE161">
        <f t="shared" si="123"/>
        <v>20.322107080405342</v>
      </c>
      <c r="AF161">
        <f t="shared" si="124"/>
        <v>1.8245408509022407</v>
      </c>
      <c r="AG161">
        <f t="shared" si="125"/>
        <v>10.716612653736428</v>
      </c>
      <c r="AH161">
        <v>995.69549940511786</v>
      </c>
      <c r="AI161">
        <v>978.71909090909082</v>
      </c>
      <c r="AJ161">
        <v>1.73069846571166</v>
      </c>
      <c r="AK161">
        <v>64.097961057381042</v>
      </c>
      <c r="AL161">
        <f t="shared" si="126"/>
        <v>1.869141523838793</v>
      </c>
      <c r="AM161">
        <v>32.537863240703551</v>
      </c>
      <c r="AN161">
        <v>34.165653939393941</v>
      </c>
      <c r="AO161">
        <v>6.8933784386650248E-3</v>
      </c>
      <c r="AP161">
        <v>90.36402905694564</v>
      </c>
      <c r="AQ161">
        <v>18</v>
      </c>
      <c r="AR161">
        <v>3</v>
      </c>
      <c r="AS161">
        <f t="shared" si="127"/>
        <v>1</v>
      </c>
      <c r="AT161">
        <f t="shared" si="128"/>
        <v>0</v>
      </c>
      <c r="AU161">
        <f t="shared" si="129"/>
        <v>47258.98602050796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1009.4900997992371</v>
      </c>
      <c r="BI161">
        <f t="shared" si="133"/>
        <v>10.716612653736428</v>
      </c>
      <c r="BJ161" t="e">
        <f t="shared" si="134"/>
        <v>#DIV/0!</v>
      </c>
      <c r="BK161">
        <f t="shared" si="135"/>
        <v>1.0615867016296347E-2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253</v>
      </c>
      <c r="CG161">
        <v>1000</v>
      </c>
      <c r="CH161" t="s">
        <v>414</v>
      </c>
      <c r="CI161">
        <v>1110.1500000000001</v>
      </c>
      <c r="CJ161">
        <v>1175.8634999999999</v>
      </c>
      <c r="CK161">
        <v>1152.67</v>
      </c>
      <c r="CL161">
        <v>1.3005735999999999E-4</v>
      </c>
      <c r="CM161">
        <v>6.5004835999999994E-4</v>
      </c>
      <c r="CN161">
        <v>4.7597999359999997E-2</v>
      </c>
      <c r="CO161">
        <v>5.5000000000000003E-4</v>
      </c>
      <c r="CP161">
        <f t="shared" si="146"/>
        <v>1199.981428571429</v>
      </c>
      <c r="CQ161">
        <f t="shared" si="147"/>
        <v>1009.4900997992371</v>
      </c>
      <c r="CR161">
        <f t="shared" si="148"/>
        <v>0.84125476925174525</v>
      </c>
      <c r="CS161">
        <f t="shared" si="149"/>
        <v>0.16202170465586857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1658327186.5</v>
      </c>
      <c r="CZ161">
        <v>942.77942857142864</v>
      </c>
      <c r="DA161">
        <v>963.11771428571421</v>
      </c>
      <c r="DB161">
        <v>34.161200000000001</v>
      </c>
      <c r="DC161">
        <v>32.535214285714282</v>
      </c>
      <c r="DD161">
        <v>945.35485714285721</v>
      </c>
      <c r="DE161">
        <v>33.572185714285709</v>
      </c>
      <c r="DF161">
        <v>650.26857142857148</v>
      </c>
      <c r="DG161">
        <v>101.1182857142857</v>
      </c>
      <c r="DH161">
        <v>9.9933200000000014E-2</v>
      </c>
      <c r="DI161">
        <v>33.979799999999997</v>
      </c>
      <c r="DJ161">
        <v>999.89999999999986</v>
      </c>
      <c r="DK161">
        <v>34.039685714285717</v>
      </c>
      <c r="DL161">
        <v>0</v>
      </c>
      <c r="DM161">
        <v>0</v>
      </c>
      <c r="DN161">
        <v>9017.8585714285709</v>
      </c>
      <c r="DO161">
        <v>0</v>
      </c>
      <c r="DP161">
        <v>1847.494285714286</v>
      </c>
      <c r="DQ161">
        <v>-20.33838571428571</v>
      </c>
      <c r="DR161">
        <v>976.12485714285708</v>
      </c>
      <c r="DS161">
        <v>995.50685714285714</v>
      </c>
      <c r="DT161">
        <v>1.6259857142857139</v>
      </c>
      <c r="DU161">
        <v>963.11771428571421</v>
      </c>
      <c r="DV161">
        <v>32.535214285714282</v>
      </c>
      <c r="DW161">
        <v>3.454325714285714</v>
      </c>
      <c r="DX161">
        <v>3.2899071428571429</v>
      </c>
      <c r="DY161">
        <v>26.396899999999999</v>
      </c>
      <c r="DZ161">
        <v>25.572842857142859</v>
      </c>
      <c r="EA161">
        <v>1199.981428571429</v>
      </c>
      <c r="EB161">
        <v>0.95800299999999994</v>
      </c>
      <c r="EC161">
        <v>4.1997500000000007E-2</v>
      </c>
      <c r="ED161">
        <v>0</v>
      </c>
      <c r="EE161">
        <v>627.43628571428576</v>
      </c>
      <c r="EF161">
        <v>5.0001600000000002</v>
      </c>
      <c r="EG161">
        <v>9064.6385714285716</v>
      </c>
      <c r="EH161">
        <v>9515.0299999999988</v>
      </c>
      <c r="EI161">
        <v>48.357000000000014</v>
      </c>
      <c r="EJ161">
        <v>50.936999999999998</v>
      </c>
      <c r="EK161">
        <v>49.463999999999999</v>
      </c>
      <c r="EL161">
        <v>49.454999999999998</v>
      </c>
      <c r="EM161">
        <v>50</v>
      </c>
      <c r="EN161">
        <v>1144.791428571428</v>
      </c>
      <c r="EO161">
        <v>50.19</v>
      </c>
      <c r="EP161">
        <v>0</v>
      </c>
      <c r="EQ161">
        <v>769699.79999995232</v>
      </c>
      <c r="ER161">
        <v>0</v>
      </c>
      <c r="ES161">
        <v>627.38596153846152</v>
      </c>
      <c r="ET161">
        <v>-0.37015384969302972</v>
      </c>
      <c r="EU161">
        <v>-0.68786322942362388</v>
      </c>
      <c r="EV161">
        <v>9064.9523076923088</v>
      </c>
      <c r="EW161">
        <v>15</v>
      </c>
      <c r="EX161">
        <v>1658316094</v>
      </c>
      <c r="EY161" t="s">
        <v>416</v>
      </c>
      <c r="EZ161">
        <v>1658316090.5</v>
      </c>
      <c r="FA161">
        <v>1658316094</v>
      </c>
      <c r="FB161">
        <v>11</v>
      </c>
      <c r="FC161">
        <v>-0.13300000000000001</v>
      </c>
      <c r="FD161">
        <v>0.107</v>
      </c>
      <c r="FE161">
        <v>-1.72</v>
      </c>
      <c r="FF161">
        <v>0.44</v>
      </c>
      <c r="FG161">
        <v>415</v>
      </c>
      <c r="FH161">
        <v>29</v>
      </c>
      <c r="FI161">
        <v>0.15</v>
      </c>
      <c r="FJ161">
        <v>0.28000000000000003</v>
      </c>
      <c r="FK161">
        <v>-20.221105000000001</v>
      </c>
      <c r="FL161">
        <v>-0.54132833020632998</v>
      </c>
      <c r="FM161">
        <v>0.1059008544583092</v>
      </c>
      <c r="FN161">
        <v>0</v>
      </c>
      <c r="FO161">
        <v>627.39555882352931</v>
      </c>
      <c r="FP161">
        <v>-0.36380443593711531</v>
      </c>
      <c r="FQ161">
        <v>0.1792021847254732</v>
      </c>
      <c r="FR161">
        <v>1</v>
      </c>
      <c r="FS161">
        <v>1.61469525</v>
      </c>
      <c r="FT161">
        <v>-0.3244409380863077</v>
      </c>
      <c r="FU161">
        <v>5.6538985487338718E-2</v>
      </c>
      <c r="FV161">
        <v>0</v>
      </c>
      <c r="FW161">
        <v>1</v>
      </c>
      <c r="FX161">
        <v>3</v>
      </c>
      <c r="FY161" t="s">
        <v>436</v>
      </c>
      <c r="FZ161">
        <v>3.3691900000000001</v>
      </c>
      <c r="GA161">
        <v>2.8937300000000001</v>
      </c>
      <c r="GB161">
        <v>0.174676</v>
      </c>
      <c r="GC161">
        <v>0.17923500000000001</v>
      </c>
      <c r="GD161">
        <v>0.140428</v>
      </c>
      <c r="GE161">
        <v>0.13894599999999999</v>
      </c>
      <c r="GF161">
        <v>28479.4</v>
      </c>
      <c r="GG161">
        <v>24633.3</v>
      </c>
      <c r="GH161">
        <v>30850.2</v>
      </c>
      <c r="GI161">
        <v>27980.9</v>
      </c>
      <c r="GJ161">
        <v>34939.300000000003</v>
      </c>
      <c r="GK161">
        <v>33995.599999999999</v>
      </c>
      <c r="GL161">
        <v>40215</v>
      </c>
      <c r="GM161">
        <v>39001.300000000003</v>
      </c>
      <c r="GN161">
        <v>2.2986499999999999</v>
      </c>
      <c r="GO161">
        <v>1.58735</v>
      </c>
      <c r="GP161">
        <v>0</v>
      </c>
      <c r="GQ161">
        <v>5.3111499999999999E-2</v>
      </c>
      <c r="GR161">
        <v>999.9</v>
      </c>
      <c r="GS161">
        <v>33.179099999999998</v>
      </c>
      <c r="GT161">
        <v>64</v>
      </c>
      <c r="GU161">
        <v>38</v>
      </c>
      <c r="GV161">
        <v>42.135899999999999</v>
      </c>
      <c r="GW161">
        <v>50.650199999999998</v>
      </c>
      <c r="GX161">
        <v>41.586500000000001</v>
      </c>
      <c r="GY161">
        <v>1</v>
      </c>
      <c r="GZ161">
        <v>0.66259400000000002</v>
      </c>
      <c r="HA161">
        <v>1.8170500000000001</v>
      </c>
      <c r="HB161">
        <v>20.199100000000001</v>
      </c>
      <c r="HC161">
        <v>5.2151899999999998</v>
      </c>
      <c r="HD161">
        <v>11.974</v>
      </c>
      <c r="HE161">
        <v>4.9903500000000003</v>
      </c>
      <c r="HF161">
        <v>3.2925</v>
      </c>
      <c r="HG161">
        <v>8357.2999999999993</v>
      </c>
      <c r="HH161">
        <v>9999</v>
      </c>
      <c r="HI161">
        <v>9999</v>
      </c>
      <c r="HJ161">
        <v>970.8</v>
      </c>
      <c r="HK161">
        <v>4.9712800000000001</v>
      </c>
      <c r="HL161">
        <v>1.87409</v>
      </c>
      <c r="HM161">
        <v>1.87042</v>
      </c>
      <c r="HN161">
        <v>1.87005</v>
      </c>
      <c r="HO161">
        <v>1.87469</v>
      </c>
      <c r="HP161">
        <v>1.8713500000000001</v>
      </c>
      <c r="HQ161">
        <v>1.86687</v>
      </c>
      <c r="HR161">
        <v>1.87788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-2.5819999999999999</v>
      </c>
      <c r="IG161">
        <v>0.58919999999999995</v>
      </c>
      <c r="IH161">
        <v>-1.4143203888967211</v>
      </c>
      <c r="II161">
        <v>1.7196870422270779E-5</v>
      </c>
      <c r="IJ161">
        <v>-2.1741833173098589E-6</v>
      </c>
      <c r="IK161">
        <v>9.0595066644434051E-10</v>
      </c>
      <c r="IL161">
        <v>-5.0132855213330413E-2</v>
      </c>
      <c r="IM161">
        <v>-1.2435942757381079E-3</v>
      </c>
      <c r="IN161">
        <v>8.3241555849602686E-4</v>
      </c>
      <c r="IO161">
        <v>-6.8006265696850886E-6</v>
      </c>
      <c r="IP161">
        <v>17</v>
      </c>
      <c r="IQ161">
        <v>2050</v>
      </c>
      <c r="IR161">
        <v>3</v>
      </c>
      <c r="IS161">
        <v>34</v>
      </c>
      <c r="IT161">
        <v>185</v>
      </c>
      <c r="IU161">
        <v>184.9</v>
      </c>
      <c r="IV161">
        <v>2.0996100000000002</v>
      </c>
      <c r="IW161">
        <v>2.5512700000000001</v>
      </c>
      <c r="IX161">
        <v>1.49902</v>
      </c>
      <c r="IY161">
        <v>2.2936999999999999</v>
      </c>
      <c r="IZ161">
        <v>1.69678</v>
      </c>
      <c r="JA161">
        <v>2.2485400000000002</v>
      </c>
      <c r="JB161">
        <v>42.536999999999999</v>
      </c>
      <c r="JC161">
        <v>13.7118</v>
      </c>
      <c r="JD161">
        <v>18</v>
      </c>
      <c r="JE161">
        <v>689.34</v>
      </c>
      <c r="JF161">
        <v>296.45</v>
      </c>
      <c r="JG161">
        <v>30.0014</v>
      </c>
      <c r="JH161">
        <v>35.893500000000003</v>
      </c>
      <c r="JI161">
        <v>30.000299999999999</v>
      </c>
      <c r="JJ161">
        <v>35.732500000000002</v>
      </c>
      <c r="JK161">
        <v>35.729500000000002</v>
      </c>
      <c r="JL161">
        <v>42.085900000000002</v>
      </c>
      <c r="JM161">
        <v>28.829799999999999</v>
      </c>
      <c r="JN161">
        <v>81.862799999999993</v>
      </c>
      <c r="JO161">
        <v>30</v>
      </c>
      <c r="JP161">
        <v>976.66600000000005</v>
      </c>
      <c r="JQ161">
        <v>32.582299999999996</v>
      </c>
      <c r="JR161">
        <v>98.314999999999998</v>
      </c>
      <c r="JS161">
        <v>98.223200000000006</v>
      </c>
    </row>
    <row r="162" spans="1:279" x14ac:dyDescent="0.2">
      <c r="A162">
        <v>147</v>
      </c>
      <c r="B162">
        <v>1658327192.5</v>
      </c>
      <c r="C162">
        <v>583</v>
      </c>
      <c r="D162" t="s">
        <v>713</v>
      </c>
      <c r="E162" t="s">
        <v>714</v>
      </c>
      <c r="F162">
        <v>4</v>
      </c>
      <c r="G162">
        <v>1658327190.1875</v>
      </c>
      <c r="H162">
        <f t="shared" si="100"/>
        <v>1.8526517378662153E-3</v>
      </c>
      <c r="I162">
        <f t="shared" si="101"/>
        <v>1.8526517378662153</v>
      </c>
      <c r="J162">
        <f t="shared" si="102"/>
        <v>10.737032322597544</v>
      </c>
      <c r="K162">
        <f t="shared" si="103"/>
        <v>948.919625</v>
      </c>
      <c r="L162">
        <f t="shared" si="104"/>
        <v>741.537679124737</v>
      </c>
      <c r="M162">
        <f t="shared" si="105"/>
        <v>75.057548437181453</v>
      </c>
      <c r="N162">
        <f t="shared" si="106"/>
        <v>96.048498574606839</v>
      </c>
      <c r="O162">
        <f t="shared" si="107"/>
        <v>9.6491856503353887E-2</v>
      </c>
      <c r="P162">
        <f t="shared" si="108"/>
        <v>2.7683578790812109</v>
      </c>
      <c r="Q162">
        <f t="shared" si="109"/>
        <v>9.4661621547340924E-2</v>
      </c>
      <c r="R162">
        <f t="shared" si="110"/>
        <v>5.9325061310473159E-2</v>
      </c>
      <c r="S162">
        <f t="shared" si="111"/>
        <v>194.42540211253203</v>
      </c>
      <c r="T162">
        <f t="shared" si="112"/>
        <v>34.675556498122951</v>
      </c>
      <c r="U162">
        <f t="shared" si="113"/>
        <v>34.035850000000003</v>
      </c>
      <c r="V162">
        <f t="shared" si="114"/>
        <v>5.3537038807401922</v>
      </c>
      <c r="W162">
        <f t="shared" si="115"/>
        <v>64.815682491022514</v>
      </c>
      <c r="X162">
        <f t="shared" si="116"/>
        <v>3.4589573858032838</v>
      </c>
      <c r="Y162">
        <f t="shared" si="117"/>
        <v>5.3366056683617833</v>
      </c>
      <c r="Z162">
        <f t="shared" si="118"/>
        <v>1.8947464949369084</v>
      </c>
      <c r="AA162">
        <f t="shared" si="119"/>
        <v>-81.701941639900099</v>
      </c>
      <c r="AB162">
        <f t="shared" si="120"/>
        <v>-8.5593561671834504</v>
      </c>
      <c r="AC162">
        <f t="shared" si="121"/>
        <v>-0.71511461412814548</v>
      </c>
      <c r="AD162">
        <f t="shared" si="122"/>
        <v>103.44898969132034</v>
      </c>
      <c r="AE162">
        <f t="shared" si="123"/>
        <v>20.28808391445784</v>
      </c>
      <c r="AF162">
        <f t="shared" si="124"/>
        <v>1.838944945350842</v>
      </c>
      <c r="AG162">
        <f t="shared" si="125"/>
        <v>10.737032322597544</v>
      </c>
      <c r="AH162">
        <v>1002.570323782576</v>
      </c>
      <c r="AI162">
        <v>985.6135212121211</v>
      </c>
      <c r="AJ162">
        <v>1.7206113514447461</v>
      </c>
      <c r="AK162">
        <v>64.097961057381042</v>
      </c>
      <c r="AL162">
        <f t="shared" si="126"/>
        <v>1.8526517378662153</v>
      </c>
      <c r="AM162">
        <v>32.533940254576812</v>
      </c>
      <c r="AN162">
        <v>34.178823636363639</v>
      </c>
      <c r="AO162">
        <v>1.116991448679357E-3</v>
      </c>
      <c r="AP162">
        <v>90.36402905694564</v>
      </c>
      <c r="AQ162">
        <v>18</v>
      </c>
      <c r="AR162">
        <v>3</v>
      </c>
      <c r="AS162">
        <f t="shared" si="127"/>
        <v>1</v>
      </c>
      <c r="AT162">
        <f t="shared" si="128"/>
        <v>0</v>
      </c>
      <c r="AU162">
        <f t="shared" si="129"/>
        <v>47205.62424926641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1009.5025497992393</v>
      </c>
      <c r="BI162">
        <f t="shared" si="133"/>
        <v>10.737032322597544</v>
      </c>
      <c r="BJ162" t="e">
        <f t="shared" si="134"/>
        <v>#DIV/0!</v>
      </c>
      <c r="BK162">
        <f t="shared" si="135"/>
        <v>1.0635963549307357E-2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253</v>
      </c>
      <c r="CG162">
        <v>1000</v>
      </c>
      <c r="CH162" t="s">
        <v>414</v>
      </c>
      <c r="CI162">
        <v>1110.1500000000001</v>
      </c>
      <c r="CJ162">
        <v>1175.8634999999999</v>
      </c>
      <c r="CK162">
        <v>1152.67</v>
      </c>
      <c r="CL162">
        <v>1.3005735999999999E-4</v>
      </c>
      <c r="CM162">
        <v>6.5004835999999994E-4</v>
      </c>
      <c r="CN162">
        <v>4.7597999359999997E-2</v>
      </c>
      <c r="CO162">
        <v>5.5000000000000003E-4</v>
      </c>
      <c r="CP162">
        <f t="shared" si="146"/>
        <v>1199.9962499999999</v>
      </c>
      <c r="CQ162">
        <f t="shared" si="147"/>
        <v>1009.5025497992393</v>
      </c>
      <c r="CR162">
        <f t="shared" si="148"/>
        <v>0.84125475375380498</v>
      </c>
      <c r="CS162">
        <f t="shared" si="149"/>
        <v>0.16202167474484361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1658327190.1875</v>
      </c>
      <c r="CZ162">
        <v>948.919625</v>
      </c>
      <c r="DA162">
        <v>969.24974999999995</v>
      </c>
      <c r="DB162">
        <v>34.173074999999997</v>
      </c>
      <c r="DC162">
        <v>32.53425</v>
      </c>
      <c r="DD162">
        <v>951.50549999999998</v>
      </c>
      <c r="DE162">
        <v>33.5837</v>
      </c>
      <c r="DF162">
        <v>650.2595</v>
      </c>
      <c r="DG162">
        <v>101.118875</v>
      </c>
      <c r="DH162">
        <v>9.9917449999999991E-2</v>
      </c>
      <c r="DI162">
        <v>33.978499999999997</v>
      </c>
      <c r="DJ162">
        <v>999.9</v>
      </c>
      <c r="DK162">
        <v>34.035850000000003</v>
      </c>
      <c r="DL162">
        <v>0</v>
      </c>
      <c r="DM162">
        <v>0</v>
      </c>
      <c r="DN162">
        <v>9007.4237499999999</v>
      </c>
      <c r="DO162">
        <v>0</v>
      </c>
      <c r="DP162">
        <v>1848.06125</v>
      </c>
      <c r="DQ162">
        <v>-20.330087500000001</v>
      </c>
      <c r="DR162">
        <v>982.49437499999999</v>
      </c>
      <c r="DS162">
        <v>1001.8445</v>
      </c>
      <c r="DT162">
        <v>1.6388374999999999</v>
      </c>
      <c r="DU162">
        <v>969.24974999999995</v>
      </c>
      <c r="DV162">
        <v>32.53425</v>
      </c>
      <c r="DW162">
        <v>3.4555425</v>
      </c>
      <c r="DX162">
        <v>3.28982375</v>
      </c>
      <c r="DY162">
        <v>26.402875000000002</v>
      </c>
      <c r="DZ162">
        <v>25.572437499999999</v>
      </c>
      <c r="EA162">
        <v>1199.9962499999999</v>
      </c>
      <c r="EB162">
        <v>0.95800300000000005</v>
      </c>
      <c r="EC162">
        <v>4.19975E-2</v>
      </c>
      <c r="ED162">
        <v>0</v>
      </c>
      <c r="EE162">
        <v>627.29199999999992</v>
      </c>
      <c r="EF162">
        <v>5.0001600000000002</v>
      </c>
      <c r="EG162">
        <v>9064.375</v>
      </c>
      <c r="EH162">
        <v>9515.1274999999987</v>
      </c>
      <c r="EI162">
        <v>48.327749999999988</v>
      </c>
      <c r="EJ162">
        <v>50.936999999999998</v>
      </c>
      <c r="EK162">
        <v>49.468499999999999</v>
      </c>
      <c r="EL162">
        <v>49.444875000000003</v>
      </c>
      <c r="EM162">
        <v>50</v>
      </c>
      <c r="EN162">
        <v>1144.8062500000001</v>
      </c>
      <c r="EO162">
        <v>50.19</v>
      </c>
      <c r="EP162">
        <v>0</v>
      </c>
      <c r="EQ162">
        <v>769704</v>
      </c>
      <c r="ER162">
        <v>0</v>
      </c>
      <c r="ES162">
        <v>627.34119999999996</v>
      </c>
      <c r="ET162">
        <v>0.21253845157415749</v>
      </c>
      <c r="EU162">
        <v>-6.0600000000594427</v>
      </c>
      <c r="EV162">
        <v>9064.7188000000006</v>
      </c>
      <c r="EW162">
        <v>15</v>
      </c>
      <c r="EX162">
        <v>1658316094</v>
      </c>
      <c r="EY162" t="s">
        <v>416</v>
      </c>
      <c r="EZ162">
        <v>1658316090.5</v>
      </c>
      <c r="FA162">
        <v>1658316094</v>
      </c>
      <c r="FB162">
        <v>11</v>
      </c>
      <c r="FC162">
        <v>-0.13300000000000001</v>
      </c>
      <c r="FD162">
        <v>0.107</v>
      </c>
      <c r="FE162">
        <v>-1.72</v>
      </c>
      <c r="FF162">
        <v>0.44</v>
      </c>
      <c r="FG162">
        <v>415</v>
      </c>
      <c r="FH162">
        <v>29</v>
      </c>
      <c r="FI162">
        <v>0.15</v>
      </c>
      <c r="FJ162">
        <v>0.28000000000000003</v>
      </c>
      <c r="FK162">
        <v>-20.236922499999999</v>
      </c>
      <c r="FL162">
        <v>-0.99425853658534546</v>
      </c>
      <c r="FM162">
        <v>0.1146849499444022</v>
      </c>
      <c r="FN162">
        <v>0</v>
      </c>
      <c r="FO162">
        <v>627.3836470588235</v>
      </c>
      <c r="FP162">
        <v>-0.52467532949764761</v>
      </c>
      <c r="FQ162">
        <v>0.1713070656063109</v>
      </c>
      <c r="FR162">
        <v>1</v>
      </c>
      <c r="FS162">
        <v>1.6016492499999999</v>
      </c>
      <c r="FT162">
        <v>0.128523264540337</v>
      </c>
      <c r="FU162">
        <v>3.9482472401529002E-2</v>
      </c>
      <c r="FV162">
        <v>0</v>
      </c>
      <c r="FW162">
        <v>1</v>
      </c>
      <c r="FX162">
        <v>3</v>
      </c>
      <c r="FY162" t="s">
        <v>436</v>
      </c>
      <c r="FZ162">
        <v>3.36931</v>
      </c>
      <c r="GA162">
        <v>2.8938299999999999</v>
      </c>
      <c r="GB162">
        <v>0.17547399999999999</v>
      </c>
      <c r="GC162">
        <v>0.180031</v>
      </c>
      <c r="GD162">
        <v>0.140461</v>
      </c>
      <c r="GE162">
        <v>0.138955</v>
      </c>
      <c r="GF162">
        <v>28451.7</v>
      </c>
      <c r="GG162">
        <v>24609.7</v>
      </c>
      <c r="GH162">
        <v>30850.2</v>
      </c>
      <c r="GI162">
        <v>27981.3</v>
      </c>
      <c r="GJ162">
        <v>34938.1</v>
      </c>
      <c r="GK162">
        <v>33995.300000000003</v>
      </c>
      <c r="GL162">
        <v>40215.199999999997</v>
      </c>
      <c r="GM162">
        <v>39001.4</v>
      </c>
      <c r="GN162">
        <v>2.2984800000000001</v>
      </c>
      <c r="GO162">
        <v>1.58775</v>
      </c>
      <c r="GP162">
        <v>0</v>
      </c>
      <c r="GQ162">
        <v>5.2496800000000003E-2</v>
      </c>
      <c r="GR162">
        <v>999.9</v>
      </c>
      <c r="GS162">
        <v>33.180199999999999</v>
      </c>
      <c r="GT162">
        <v>64</v>
      </c>
      <c r="GU162">
        <v>38</v>
      </c>
      <c r="GV162">
        <v>42.133899999999997</v>
      </c>
      <c r="GW162">
        <v>50.770200000000003</v>
      </c>
      <c r="GX162">
        <v>41.025599999999997</v>
      </c>
      <c r="GY162">
        <v>1</v>
      </c>
      <c r="GZ162">
        <v>0.66269800000000001</v>
      </c>
      <c r="HA162">
        <v>1.81663</v>
      </c>
      <c r="HB162">
        <v>20.199000000000002</v>
      </c>
      <c r="HC162">
        <v>5.2153400000000003</v>
      </c>
      <c r="HD162">
        <v>11.974</v>
      </c>
      <c r="HE162">
        <v>4.9904500000000001</v>
      </c>
      <c r="HF162">
        <v>3.2925</v>
      </c>
      <c r="HG162">
        <v>8357.5</v>
      </c>
      <c r="HH162">
        <v>9999</v>
      </c>
      <c r="HI162">
        <v>9999</v>
      </c>
      <c r="HJ162">
        <v>970.8</v>
      </c>
      <c r="HK162">
        <v>4.9712699999999996</v>
      </c>
      <c r="HL162">
        <v>1.8741000000000001</v>
      </c>
      <c r="HM162">
        <v>1.87042</v>
      </c>
      <c r="HN162">
        <v>1.87009</v>
      </c>
      <c r="HO162">
        <v>1.87469</v>
      </c>
      <c r="HP162">
        <v>1.87134</v>
      </c>
      <c r="HQ162">
        <v>1.8668899999999999</v>
      </c>
      <c r="HR162">
        <v>1.8778900000000001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-2.5920000000000001</v>
      </c>
      <c r="IG162">
        <v>0.58960000000000001</v>
      </c>
      <c r="IH162">
        <v>-1.4143203888967211</v>
      </c>
      <c r="II162">
        <v>1.7196870422270779E-5</v>
      </c>
      <c r="IJ162">
        <v>-2.1741833173098589E-6</v>
      </c>
      <c r="IK162">
        <v>9.0595066644434051E-10</v>
      </c>
      <c r="IL162">
        <v>-5.0132855213330413E-2</v>
      </c>
      <c r="IM162">
        <v>-1.2435942757381079E-3</v>
      </c>
      <c r="IN162">
        <v>8.3241555849602686E-4</v>
      </c>
      <c r="IO162">
        <v>-6.8006265696850886E-6</v>
      </c>
      <c r="IP162">
        <v>17</v>
      </c>
      <c r="IQ162">
        <v>2050</v>
      </c>
      <c r="IR162">
        <v>3</v>
      </c>
      <c r="IS162">
        <v>34</v>
      </c>
      <c r="IT162">
        <v>185</v>
      </c>
      <c r="IU162">
        <v>185</v>
      </c>
      <c r="IV162">
        <v>2.1105999999999998</v>
      </c>
      <c r="IW162">
        <v>2.5524900000000001</v>
      </c>
      <c r="IX162">
        <v>1.49902</v>
      </c>
      <c r="IY162">
        <v>2.2949199999999998</v>
      </c>
      <c r="IZ162">
        <v>1.69678</v>
      </c>
      <c r="JA162">
        <v>2.3303199999999999</v>
      </c>
      <c r="JB162">
        <v>42.536999999999999</v>
      </c>
      <c r="JC162">
        <v>13.720499999999999</v>
      </c>
      <c r="JD162">
        <v>18</v>
      </c>
      <c r="JE162">
        <v>689.16399999999999</v>
      </c>
      <c r="JF162">
        <v>296.642</v>
      </c>
      <c r="JG162">
        <v>30.000499999999999</v>
      </c>
      <c r="JH162">
        <v>35.896099999999997</v>
      </c>
      <c r="JI162">
        <v>30.000299999999999</v>
      </c>
      <c r="JJ162">
        <v>35.729500000000002</v>
      </c>
      <c r="JK162">
        <v>35.727499999999999</v>
      </c>
      <c r="JL162">
        <v>42.324399999999997</v>
      </c>
      <c r="JM162">
        <v>28.829799999999999</v>
      </c>
      <c r="JN162">
        <v>81.862799999999993</v>
      </c>
      <c r="JO162">
        <v>30</v>
      </c>
      <c r="JP162">
        <v>983.34400000000005</v>
      </c>
      <c r="JQ162">
        <v>32.575400000000002</v>
      </c>
      <c r="JR162">
        <v>98.315100000000001</v>
      </c>
      <c r="JS162">
        <v>98.224000000000004</v>
      </c>
    </row>
    <row r="163" spans="1:279" x14ac:dyDescent="0.2">
      <c r="A163">
        <v>148</v>
      </c>
      <c r="B163">
        <v>1658327196.5</v>
      </c>
      <c r="C163">
        <v>587</v>
      </c>
      <c r="D163" t="s">
        <v>715</v>
      </c>
      <c r="E163" t="s">
        <v>716</v>
      </c>
      <c r="F163">
        <v>4</v>
      </c>
      <c r="G163">
        <v>1658327194.5</v>
      </c>
      <c r="H163">
        <f t="shared" si="100"/>
        <v>1.8551134707056772E-3</v>
      </c>
      <c r="I163">
        <f t="shared" si="101"/>
        <v>1.8551134707056771</v>
      </c>
      <c r="J163">
        <f t="shared" si="102"/>
        <v>10.672229165383937</v>
      </c>
      <c r="K163">
        <f t="shared" si="103"/>
        <v>956.09114285714293</v>
      </c>
      <c r="L163">
        <f t="shared" si="104"/>
        <v>750.19145336408496</v>
      </c>
      <c r="M163">
        <f t="shared" si="105"/>
        <v>75.933470856343504</v>
      </c>
      <c r="N163">
        <f t="shared" si="106"/>
        <v>96.774388199963823</v>
      </c>
      <c r="O163">
        <f t="shared" si="107"/>
        <v>9.6811234110594224E-2</v>
      </c>
      <c r="P163">
        <f t="shared" si="108"/>
        <v>2.7700318324449795</v>
      </c>
      <c r="Q163">
        <f t="shared" si="109"/>
        <v>9.4970078467156299E-2</v>
      </c>
      <c r="R163">
        <f t="shared" si="110"/>
        <v>5.9518803112801416E-2</v>
      </c>
      <c r="S163">
        <f t="shared" si="111"/>
        <v>194.42668461253461</v>
      </c>
      <c r="T163">
        <f t="shared" si="112"/>
        <v>34.671891773727509</v>
      </c>
      <c r="U163">
        <f t="shared" si="113"/>
        <v>34.027528571428583</v>
      </c>
      <c r="V163">
        <f t="shared" si="114"/>
        <v>5.3512199962047715</v>
      </c>
      <c r="W163">
        <f t="shared" si="115"/>
        <v>64.846644906320904</v>
      </c>
      <c r="X163">
        <f t="shared" si="116"/>
        <v>3.4601050362082515</v>
      </c>
      <c r="Y163">
        <f t="shared" si="117"/>
        <v>5.3358273835243235</v>
      </c>
      <c r="Z163">
        <f t="shared" si="118"/>
        <v>1.89111495999652</v>
      </c>
      <c r="AA163">
        <f t="shared" si="119"/>
        <v>-81.810504058120358</v>
      </c>
      <c r="AB163">
        <f t="shared" si="120"/>
        <v>-7.7122387355020265</v>
      </c>
      <c r="AC163">
        <f t="shared" si="121"/>
        <v>-0.64391610481459793</v>
      </c>
      <c r="AD163">
        <f t="shared" si="122"/>
        <v>104.26002571409764</v>
      </c>
      <c r="AE163">
        <f t="shared" si="123"/>
        <v>20.242581736611651</v>
      </c>
      <c r="AF163">
        <f t="shared" si="124"/>
        <v>1.8468761307153361</v>
      </c>
      <c r="AG163">
        <f t="shared" si="125"/>
        <v>10.672229165383937</v>
      </c>
      <c r="AH163">
        <v>1009.432361070286</v>
      </c>
      <c r="AI163">
        <v>992.51995757575753</v>
      </c>
      <c r="AJ163">
        <v>1.7252033156471609</v>
      </c>
      <c r="AK163">
        <v>64.097961057381042</v>
      </c>
      <c r="AL163">
        <f t="shared" si="126"/>
        <v>1.8551134707056771</v>
      </c>
      <c r="AM163">
        <v>32.536961122293008</v>
      </c>
      <c r="AN163">
        <v>34.187287272727268</v>
      </c>
      <c r="AO163">
        <v>5.1313832119889344E-4</v>
      </c>
      <c r="AP163">
        <v>90.36402905694564</v>
      </c>
      <c r="AQ163">
        <v>18</v>
      </c>
      <c r="AR163">
        <v>3</v>
      </c>
      <c r="AS163">
        <f t="shared" si="127"/>
        <v>1</v>
      </c>
      <c r="AT163">
        <f t="shared" si="128"/>
        <v>0</v>
      </c>
      <c r="AU163">
        <f t="shared" si="129"/>
        <v>47251.94026446819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1009.5092997992408</v>
      </c>
      <c r="BI163">
        <f t="shared" si="133"/>
        <v>10.672229165383937</v>
      </c>
      <c r="BJ163" t="e">
        <f t="shared" si="134"/>
        <v>#DIV/0!</v>
      </c>
      <c r="BK163">
        <f t="shared" si="135"/>
        <v>1.0571699703515661E-2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253</v>
      </c>
      <c r="CG163">
        <v>1000</v>
      </c>
      <c r="CH163" t="s">
        <v>414</v>
      </c>
      <c r="CI163">
        <v>1110.1500000000001</v>
      </c>
      <c r="CJ163">
        <v>1175.8634999999999</v>
      </c>
      <c r="CK163">
        <v>1152.67</v>
      </c>
      <c r="CL163">
        <v>1.3005735999999999E-4</v>
      </c>
      <c r="CM163">
        <v>6.5004835999999994E-4</v>
      </c>
      <c r="CN163">
        <v>4.7597999359999997E-2</v>
      </c>
      <c r="CO163">
        <v>5.5000000000000003E-4</v>
      </c>
      <c r="CP163">
        <f t="shared" si="146"/>
        <v>1200.004285714286</v>
      </c>
      <c r="CQ163">
        <f t="shared" si="147"/>
        <v>1009.5092997992408</v>
      </c>
      <c r="CR163">
        <f t="shared" si="148"/>
        <v>0.84125474535146705</v>
      </c>
      <c r="CS163">
        <f t="shared" si="149"/>
        <v>0.1620216585283317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1658327194.5</v>
      </c>
      <c r="CZ163">
        <v>956.09114285714293</v>
      </c>
      <c r="DA163">
        <v>976.39771428571441</v>
      </c>
      <c r="DB163">
        <v>34.184414285714283</v>
      </c>
      <c r="DC163">
        <v>32.538600000000002</v>
      </c>
      <c r="DD163">
        <v>958.68914285714277</v>
      </c>
      <c r="DE163">
        <v>33.594714285714282</v>
      </c>
      <c r="DF163">
        <v>650.28300000000002</v>
      </c>
      <c r="DG163">
        <v>101.1187142857143</v>
      </c>
      <c r="DH163">
        <v>0.1000752857142857</v>
      </c>
      <c r="DI163">
        <v>33.975885714285717</v>
      </c>
      <c r="DJ163">
        <v>999.89999999999986</v>
      </c>
      <c r="DK163">
        <v>34.027528571428583</v>
      </c>
      <c r="DL163">
        <v>0</v>
      </c>
      <c r="DM163">
        <v>0</v>
      </c>
      <c r="DN163">
        <v>9016.3371428571427</v>
      </c>
      <c r="DO163">
        <v>0</v>
      </c>
      <c r="DP163">
        <v>1847.0842857142859</v>
      </c>
      <c r="DQ163">
        <v>-20.30641428571429</v>
      </c>
      <c r="DR163">
        <v>989.93157142857149</v>
      </c>
      <c r="DS163">
        <v>1009.235714285714</v>
      </c>
      <c r="DT163">
        <v>1.6458142857142859</v>
      </c>
      <c r="DU163">
        <v>976.39771428571441</v>
      </c>
      <c r="DV163">
        <v>32.538600000000002</v>
      </c>
      <c r="DW163">
        <v>3.4566800000000009</v>
      </c>
      <c r="DX163">
        <v>3.2902585714285708</v>
      </c>
      <c r="DY163">
        <v>26.408457142857149</v>
      </c>
      <c r="DZ163">
        <v>25.574628571428569</v>
      </c>
      <c r="EA163">
        <v>1200.004285714286</v>
      </c>
      <c r="EB163">
        <v>0.95800299999999994</v>
      </c>
      <c r="EC163">
        <v>4.1997500000000007E-2</v>
      </c>
      <c r="ED163">
        <v>0</v>
      </c>
      <c r="EE163">
        <v>627.37100000000009</v>
      </c>
      <c r="EF163">
        <v>5.0001600000000002</v>
      </c>
      <c r="EG163">
        <v>9062.9</v>
      </c>
      <c r="EH163">
        <v>9515.2157142857141</v>
      </c>
      <c r="EI163">
        <v>48.311999999999998</v>
      </c>
      <c r="EJ163">
        <v>50.936999999999998</v>
      </c>
      <c r="EK163">
        <v>49.473000000000013</v>
      </c>
      <c r="EL163">
        <v>49.454999999999998</v>
      </c>
      <c r="EM163">
        <v>50</v>
      </c>
      <c r="EN163">
        <v>1144.814285714285</v>
      </c>
      <c r="EO163">
        <v>50.19</v>
      </c>
      <c r="EP163">
        <v>0</v>
      </c>
      <c r="EQ163">
        <v>769707.60000014305</v>
      </c>
      <c r="ER163">
        <v>0</v>
      </c>
      <c r="ES163">
        <v>627.35696000000007</v>
      </c>
      <c r="ET163">
        <v>5.53076741415807E-2</v>
      </c>
      <c r="EU163">
        <v>-12.19846149039267</v>
      </c>
      <c r="EV163">
        <v>9064.1740000000009</v>
      </c>
      <c r="EW163">
        <v>15</v>
      </c>
      <c r="EX163">
        <v>1658316094</v>
      </c>
      <c r="EY163" t="s">
        <v>416</v>
      </c>
      <c r="EZ163">
        <v>1658316090.5</v>
      </c>
      <c r="FA163">
        <v>1658316094</v>
      </c>
      <c r="FB163">
        <v>11</v>
      </c>
      <c r="FC163">
        <v>-0.13300000000000001</v>
      </c>
      <c r="FD163">
        <v>0.107</v>
      </c>
      <c r="FE163">
        <v>-1.72</v>
      </c>
      <c r="FF163">
        <v>0.44</v>
      </c>
      <c r="FG163">
        <v>415</v>
      </c>
      <c r="FH163">
        <v>29</v>
      </c>
      <c r="FI163">
        <v>0.15</v>
      </c>
      <c r="FJ163">
        <v>0.28000000000000003</v>
      </c>
      <c r="FK163">
        <v>-20.26735609756097</v>
      </c>
      <c r="FL163">
        <v>-0.77486550522645326</v>
      </c>
      <c r="FM163">
        <v>0.1035932666819817</v>
      </c>
      <c r="FN163">
        <v>0</v>
      </c>
      <c r="FO163">
        <v>627.36705882352942</v>
      </c>
      <c r="FP163">
        <v>-0.19663866068532951</v>
      </c>
      <c r="FQ163">
        <v>0.1715916735221962</v>
      </c>
      <c r="FR163">
        <v>1</v>
      </c>
      <c r="FS163">
        <v>1.602751463414634</v>
      </c>
      <c r="FT163">
        <v>0.36208912891986189</v>
      </c>
      <c r="FU163">
        <v>3.8266485467750223E-2</v>
      </c>
      <c r="FV163">
        <v>0</v>
      </c>
      <c r="FW163">
        <v>1</v>
      </c>
      <c r="FX163">
        <v>3</v>
      </c>
      <c r="FY163" t="s">
        <v>436</v>
      </c>
      <c r="FZ163">
        <v>3.3693200000000001</v>
      </c>
      <c r="GA163">
        <v>2.8938999999999999</v>
      </c>
      <c r="GB163">
        <v>0.17627699999999999</v>
      </c>
      <c r="GC163">
        <v>0.18083299999999999</v>
      </c>
      <c r="GD163">
        <v>0.140484</v>
      </c>
      <c r="GE163">
        <v>0.13897599999999999</v>
      </c>
      <c r="GF163">
        <v>28424.2</v>
      </c>
      <c r="GG163">
        <v>24585.4</v>
      </c>
      <c r="GH163">
        <v>30850.6</v>
      </c>
      <c r="GI163">
        <v>27981.200000000001</v>
      </c>
      <c r="GJ163">
        <v>34937.300000000003</v>
      </c>
      <c r="GK163">
        <v>33994.5</v>
      </c>
      <c r="GL163">
        <v>40215.300000000003</v>
      </c>
      <c r="GM163">
        <v>39001.300000000003</v>
      </c>
      <c r="GN163">
        <v>2.29853</v>
      </c>
      <c r="GO163">
        <v>1.5873999999999999</v>
      </c>
      <c r="GP163">
        <v>0</v>
      </c>
      <c r="GQ163">
        <v>5.2556400000000003E-2</v>
      </c>
      <c r="GR163">
        <v>999.9</v>
      </c>
      <c r="GS163">
        <v>33.180199999999999</v>
      </c>
      <c r="GT163">
        <v>64</v>
      </c>
      <c r="GU163">
        <v>38</v>
      </c>
      <c r="GV163">
        <v>42.132599999999996</v>
      </c>
      <c r="GW163">
        <v>50.380200000000002</v>
      </c>
      <c r="GX163">
        <v>40.640999999999998</v>
      </c>
      <c r="GY163">
        <v>1</v>
      </c>
      <c r="GZ163">
        <v>0.66298500000000005</v>
      </c>
      <c r="HA163">
        <v>1.81436</v>
      </c>
      <c r="HB163">
        <v>20.199300000000001</v>
      </c>
      <c r="HC163">
        <v>5.2160900000000003</v>
      </c>
      <c r="HD163">
        <v>11.974</v>
      </c>
      <c r="HE163">
        <v>4.9904500000000001</v>
      </c>
      <c r="HF163">
        <v>3.2925</v>
      </c>
      <c r="HG163">
        <v>8357.5</v>
      </c>
      <c r="HH163">
        <v>9999</v>
      </c>
      <c r="HI163">
        <v>9999</v>
      </c>
      <c r="HJ163">
        <v>970.8</v>
      </c>
      <c r="HK163">
        <v>4.9712500000000004</v>
      </c>
      <c r="HL163">
        <v>1.8741099999999999</v>
      </c>
      <c r="HM163">
        <v>1.87042</v>
      </c>
      <c r="HN163">
        <v>1.8700699999999999</v>
      </c>
      <c r="HO163">
        <v>1.87469</v>
      </c>
      <c r="HP163">
        <v>1.8713500000000001</v>
      </c>
      <c r="HQ163">
        <v>1.8668499999999999</v>
      </c>
      <c r="HR163">
        <v>1.8778900000000001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-2.6030000000000002</v>
      </c>
      <c r="IG163">
        <v>0.58979999999999999</v>
      </c>
      <c r="IH163">
        <v>-1.4143203888967211</v>
      </c>
      <c r="II163">
        <v>1.7196870422270779E-5</v>
      </c>
      <c r="IJ163">
        <v>-2.1741833173098589E-6</v>
      </c>
      <c r="IK163">
        <v>9.0595066644434051E-10</v>
      </c>
      <c r="IL163">
        <v>-5.0132855213330413E-2</v>
      </c>
      <c r="IM163">
        <v>-1.2435942757381079E-3</v>
      </c>
      <c r="IN163">
        <v>8.3241555849602686E-4</v>
      </c>
      <c r="IO163">
        <v>-6.8006265696850886E-6</v>
      </c>
      <c r="IP163">
        <v>17</v>
      </c>
      <c r="IQ163">
        <v>2050</v>
      </c>
      <c r="IR163">
        <v>3</v>
      </c>
      <c r="IS163">
        <v>34</v>
      </c>
      <c r="IT163">
        <v>185.1</v>
      </c>
      <c r="IU163">
        <v>185</v>
      </c>
      <c r="IV163">
        <v>2.1227999999999998</v>
      </c>
      <c r="IW163">
        <v>2.5439500000000002</v>
      </c>
      <c r="IX163">
        <v>1.49902</v>
      </c>
      <c r="IY163">
        <v>2.2949199999999998</v>
      </c>
      <c r="IZ163">
        <v>1.69678</v>
      </c>
      <c r="JA163">
        <v>2.3754900000000001</v>
      </c>
      <c r="JB163">
        <v>42.536999999999999</v>
      </c>
      <c r="JC163">
        <v>13.7293</v>
      </c>
      <c r="JD163">
        <v>18</v>
      </c>
      <c r="JE163">
        <v>689.202</v>
      </c>
      <c r="JF163">
        <v>296.459</v>
      </c>
      <c r="JG163">
        <v>30</v>
      </c>
      <c r="JH163">
        <v>35.896099999999997</v>
      </c>
      <c r="JI163">
        <v>30.0002</v>
      </c>
      <c r="JJ163">
        <v>35.729199999999999</v>
      </c>
      <c r="JK163">
        <v>35.7258</v>
      </c>
      <c r="JL163">
        <v>42.563800000000001</v>
      </c>
      <c r="JM163">
        <v>28.829799999999999</v>
      </c>
      <c r="JN163">
        <v>81.484399999999994</v>
      </c>
      <c r="JO163">
        <v>30</v>
      </c>
      <c r="JP163">
        <v>990.02499999999998</v>
      </c>
      <c r="JQ163">
        <v>32.574800000000003</v>
      </c>
      <c r="JR163">
        <v>98.315899999999999</v>
      </c>
      <c r="JS163">
        <v>98.223699999999994</v>
      </c>
    </row>
    <row r="164" spans="1:279" x14ac:dyDescent="0.2">
      <c r="A164">
        <v>149</v>
      </c>
      <c r="B164">
        <v>1658327200.5</v>
      </c>
      <c r="C164">
        <v>591</v>
      </c>
      <c r="D164" t="s">
        <v>717</v>
      </c>
      <c r="E164" t="s">
        <v>718</v>
      </c>
      <c r="F164">
        <v>4</v>
      </c>
      <c r="G164">
        <v>1658327198.1875</v>
      </c>
      <c r="H164">
        <f t="shared" si="100"/>
        <v>1.851575166852495E-3</v>
      </c>
      <c r="I164">
        <f t="shared" si="101"/>
        <v>1.8515751668524949</v>
      </c>
      <c r="J164">
        <f t="shared" si="102"/>
        <v>10.808472267722689</v>
      </c>
      <c r="K164">
        <f t="shared" si="103"/>
        <v>962.20437500000003</v>
      </c>
      <c r="L164">
        <f t="shared" si="104"/>
        <v>753.50892802092017</v>
      </c>
      <c r="M164">
        <f t="shared" si="105"/>
        <v>76.269674183790286</v>
      </c>
      <c r="N164">
        <f t="shared" si="106"/>
        <v>97.393688980192252</v>
      </c>
      <c r="O164">
        <f t="shared" si="107"/>
        <v>9.661899819280606E-2</v>
      </c>
      <c r="P164">
        <f t="shared" si="108"/>
        <v>2.7675401455826485</v>
      </c>
      <c r="Q164">
        <f t="shared" si="109"/>
        <v>9.4783455207638825E-2</v>
      </c>
      <c r="R164">
        <f t="shared" si="110"/>
        <v>5.9401671286203925E-2</v>
      </c>
      <c r="S164">
        <f t="shared" si="111"/>
        <v>194.42839461253809</v>
      </c>
      <c r="T164">
        <f t="shared" si="112"/>
        <v>34.671148836445802</v>
      </c>
      <c r="U164">
        <f t="shared" si="113"/>
        <v>34.030099999999997</v>
      </c>
      <c r="V164">
        <f t="shared" si="114"/>
        <v>5.35198744149608</v>
      </c>
      <c r="W164">
        <f t="shared" si="115"/>
        <v>64.86735473912411</v>
      </c>
      <c r="X164">
        <f t="shared" si="116"/>
        <v>3.4607663147661536</v>
      </c>
      <c r="Y164">
        <f t="shared" si="117"/>
        <v>5.3351432761275008</v>
      </c>
      <c r="Z164">
        <f t="shared" si="118"/>
        <v>1.8912211267299264</v>
      </c>
      <c r="AA164">
        <f t="shared" si="119"/>
        <v>-81.654464858195027</v>
      </c>
      <c r="AB164">
        <f t="shared" si="120"/>
        <v>-8.4318698198724302</v>
      </c>
      <c r="AC164">
        <f t="shared" si="121"/>
        <v>-0.70463486170325762</v>
      </c>
      <c r="AD164">
        <f t="shared" si="122"/>
        <v>103.63742507276737</v>
      </c>
      <c r="AE164">
        <f t="shared" si="123"/>
        <v>20.309934540491902</v>
      </c>
      <c r="AF164">
        <f t="shared" si="124"/>
        <v>1.847968054828576</v>
      </c>
      <c r="AG164">
        <f t="shared" si="125"/>
        <v>10.808472267722689</v>
      </c>
      <c r="AH164">
        <v>1016.393968735277</v>
      </c>
      <c r="AI164">
        <v>999.38026666666656</v>
      </c>
      <c r="AJ164">
        <v>1.717371516602012</v>
      </c>
      <c r="AK164">
        <v>64.097961057381042</v>
      </c>
      <c r="AL164">
        <f t="shared" si="126"/>
        <v>1.8515751668524949</v>
      </c>
      <c r="AM164">
        <v>32.5447155376852</v>
      </c>
      <c r="AN164">
        <v>34.193261818181817</v>
      </c>
      <c r="AO164">
        <v>2.9329477174882369E-4</v>
      </c>
      <c r="AP164">
        <v>90.36402905694564</v>
      </c>
      <c r="AQ164">
        <v>18</v>
      </c>
      <c r="AR164">
        <v>3</v>
      </c>
      <c r="AS164">
        <f t="shared" si="127"/>
        <v>1</v>
      </c>
      <c r="AT164">
        <f t="shared" si="128"/>
        <v>0</v>
      </c>
      <c r="AU164">
        <f t="shared" si="129"/>
        <v>47183.957663847614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1009.5182997992425</v>
      </c>
      <c r="BI164">
        <f t="shared" si="133"/>
        <v>10.808472267722689</v>
      </c>
      <c r="BJ164" t="e">
        <f t="shared" si="134"/>
        <v>#DIV/0!</v>
      </c>
      <c r="BK164">
        <f t="shared" si="135"/>
        <v>1.0706563981922974E-2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253</v>
      </c>
      <c r="CG164">
        <v>1000</v>
      </c>
      <c r="CH164" t="s">
        <v>414</v>
      </c>
      <c r="CI164">
        <v>1110.1500000000001</v>
      </c>
      <c r="CJ164">
        <v>1175.8634999999999</v>
      </c>
      <c r="CK164">
        <v>1152.67</v>
      </c>
      <c r="CL164">
        <v>1.3005735999999999E-4</v>
      </c>
      <c r="CM164">
        <v>6.5004835999999994E-4</v>
      </c>
      <c r="CN164">
        <v>4.7597999359999997E-2</v>
      </c>
      <c r="CO164">
        <v>5.5000000000000003E-4</v>
      </c>
      <c r="CP164">
        <f t="shared" si="146"/>
        <v>1200.0150000000001</v>
      </c>
      <c r="CQ164">
        <f t="shared" si="147"/>
        <v>1009.5182997992425</v>
      </c>
      <c r="CR164">
        <f t="shared" si="148"/>
        <v>0.84125473414852514</v>
      </c>
      <c r="CS164">
        <f t="shared" si="149"/>
        <v>0.16202163690665372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1658327198.1875</v>
      </c>
      <c r="CZ164">
        <v>962.20437500000003</v>
      </c>
      <c r="DA164">
        <v>982.58662499999991</v>
      </c>
      <c r="DB164">
        <v>34.190762499999998</v>
      </c>
      <c r="DC164">
        <v>32.543812499999987</v>
      </c>
      <c r="DD164">
        <v>964.81237499999997</v>
      </c>
      <c r="DE164">
        <v>33.600849999999987</v>
      </c>
      <c r="DF164">
        <v>650.21449999999993</v>
      </c>
      <c r="DG164">
        <v>101.11924999999999</v>
      </c>
      <c r="DH164">
        <v>0.1000870875</v>
      </c>
      <c r="DI164">
        <v>33.973587500000001</v>
      </c>
      <c r="DJ164">
        <v>999.9</v>
      </c>
      <c r="DK164">
        <v>34.030099999999997</v>
      </c>
      <c r="DL164">
        <v>0</v>
      </c>
      <c r="DM164">
        <v>0</v>
      </c>
      <c r="DN164">
        <v>9003.0450000000001</v>
      </c>
      <c r="DO164">
        <v>0</v>
      </c>
      <c r="DP164">
        <v>1846.6837499999999</v>
      </c>
      <c r="DQ164">
        <v>-20.3822875</v>
      </c>
      <c r="DR164">
        <v>996.26762499999995</v>
      </c>
      <c r="DS164">
        <v>1015.63875</v>
      </c>
      <c r="DT164">
        <v>1.64696625</v>
      </c>
      <c r="DU164">
        <v>982.58662499999991</v>
      </c>
      <c r="DV164">
        <v>32.543812499999987</v>
      </c>
      <c r="DW164">
        <v>3.4573462500000001</v>
      </c>
      <c r="DX164">
        <v>3.2908050000000002</v>
      </c>
      <c r="DY164">
        <v>26.411725000000001</v>
      </c>
      <c r="DZ164">
        <v>25.577437499999998</v>
      </c>
      <c r="EA164">
        <v>1200.0150000000001</v>
      </c>
      <c r="EB164">
        <v>0.95800300000000005</v>
      </c>
      <c r="EC164">
        <v>4.19975E-2</v>
      </c>
      <c r="ED164">
        <v>0</v>
      </c>
      <c r="EE164">
        <v>627.33974999999998</v>
      </c>
      <c r="EF164">
        <v>5.0001600000000002</v>
      </c>
      <c r="EG164">
        <v>9061.8787499999999</v>
      </c>
      <c r="EH164">
        <v>9515.3162499999999</v>
      </c>
      <c r="EI164">
        <v>48.319875000000003</v>
      </c>
      <c r="EJ164">
        <v>50.936999999999998</v>
      </c>
      <c r="EK164">
        <v>49.460624999999993</v>
      </c>
      <c r="EL164">
        <v>49.460624999999993</v>
      </c>
      <c r="EM164">
        <v>50.0075</v>
      </c>
      <c r="EN164">
        <v>1144.825</v>
      </c>
      <c r="EO164">
        <v>50.19</v>
      </c>
      <c r="EP164">
        <v>0</v>
      </c>
      <c r="EQ164">
        <v>769711.79999995232</v>
      </c>
      <c r="ER164">
        <v>0</v>
      </c>
      <c r="ES164">
        <v>627.36176923076926</v>
      </c>
      <c r="ET164">
        <v>-0.2289914634830269</v>
      </c>
      <c r="EU164">
        <v>-16.61435895262613</v>
      </c>
      <c r="EV164">
        <v>9063.2703846153854</v>
      </c>
      <c r="EW164">
        <v>15</v>
      </c>
      <c r="EX164">
        <v>1658316094</v>
      </c>
      <c r="EY164" t="s">
        <v>416</v>
      </c>
      <c r="EZ164">
        <v>1658316090.5</v>
      </c>
      <c r="FA164">
        <v>1658316094</v>
      </c>
      <c r="FB164">
        <v>11</v>
      </c>
      <c r="FC164">
        <v>-0.13300000000000001</v>
      </c>
      <c r="FD164">
        <v>0.107</v>
      </c>
      <c r="FE164">
        <v>-1.72</v>
      </c>
      <c r="FF164">
        <v>0.44</v>
      </c>
      <c r="FG164">
        <v>415</v>
      </c>
      <c r="FH164">
        <v>29</v>
      </c>
      <c r="FI164">
        <v>0.15</v>
      </c>
      <c r="FJ164">
        <v>0.28000000000000003</v>
      </c>
      <c r="FK164">
        <v>-20.327375</v>
      </c>
      <c r="FL164">
        <v>-0.21389943714817569</v>
      </c>
      <c r="FM164">
        <v>3.8754572310889981E-2</v>
      </c>
      <c r="FN164">
        <v>1</v>
      </c>
      <c r="FO164">
        <v>627.35291176470582</v>
      </c>
      <c r="FP164">
        <v>0.1094728746556048</v>
      </c>
      <c r="FQ164">
        <v>0.16815353062482111</v>
      </c>
      <c r="FR164">
        <v>1</v>
      </c>
      <c r="FS164">
        <v>1.6251577500000001</v>
      </c>
      <c r="FT164">
        <v>0.24825512195121741</v>
      </c>
      <c r="FU164">
        <v>2.7002249395883679E-2</v>
      </c>
      <c r="FV164">
        <v>0</v>
      </c>
      <c r="FW164">
        <v>2</v>
      </c>
      <c r="FX164">
        <v>3</v>
      </c>
      <c r="FY164" t="s">
        <v>417</v>
      </c>
      <c r="FZ164">
        <v>3.3688400000000001</v>
      </c>
      <c r="GA164">
        <v>2.8936999999999999</v>
      </c>
      <c r="GB164">
        <v>0.17707100000000001</v>
      </c>
      <c r="GC164">
        <v>0.18163799999999999</v>
      </c>
      <c r="GD164">
        <v>0.14050099999999999</v>
      </c>
      <c r="GE164">
        <v>0.13897200000000001</v>
      </c>
      <c r="GF164">
        <v>28395.8</v>
      </c>
      <c r="GG164">
        <v>24560.9</v>
      </c>
      <c r="GH164">
        <v>30849.599999999999</v>
      </c>
      <c r="GI164">
        <v>27980.799999999999</v>
      </c>
      <c r="GJ164">
        <v>34935.800000000003</v>
      </c>
      <c r="GK164">
        <v>33994.300000000003</v>
      </c>
      <c r="GL164">
        <v>40214.300000000003</v>
      </c>
      <c r="GM164">
        <v>39000.9</v>
      </c>
      <c r="GN164">
        <v>2.2987199999999999</v>
      </c>
      <c r="GO164">
        <v>1.5876300000000001</v>
      </c>
      <c r="GP164">
        <v>0</v>
      </c>
      <c r="GQ164">
        <v>5.2433500000000001E-2</v>
      </c>
      <c r="GR164">
        <v>999.9</v>
      </c>
      <c r="GS164">
        <v>33.178800000000003</v>
      </c>
      <c r="GT164">
        <v>64</v>
      </c>
      <c r="GU164">
        <v>38</v>
      </c>
      <c r="GV164">
        <v>42.131700000000002</v>
      </c>
      <c r="GW164">
        <v>50.650199999999998</v>
      </c>
      <c r="GX164">
        <v>40.821300000000001</v>
      </c>
      <c r="GY164">
        <v>1</v>
      </c>
      <c r="GZ164">
        <v>0.59504800000000002</v>
      </c>
      <c r="HA164">
        <v>1.87416</v>
      </c>
      <c r="HB164">
        <v>20.199200000000001</v>
      </c>
      <c r="HC164">
        <v>5.21624</v>
      </c>
      <c r="HD164">
        <v>11.974</v>
      </c>
      <c r="HE164">
        <v>4.9908000000000001</v>
      </c>
      <c r="HF164">
        <v>3.2925800000000001</v>
      </c>
      <c r="HG164">
        <v>8357.5</v>
      </c>
      <c r="HH164">
        <v>9999</v>
      </c>
      <c r="HI164">
        <v>9999</v>
      </c>
      <c r="HJ164">
        <v>970.8</v>
      </c>
      <c r="HK164">
        <v>4.9712899999999998</v>
      </c>
      <c r="HL164">
        <v>1.8741099999999999</v>
      </c>
      <c r="HM164">
        <v>1.87042</v>
      </c>
      <c r="HN164">
        <v>1.87008</v>
      </c>
      <c r="HO164">
        <v>1.87469</v>
      </c>
      <c r="HP164">
        <v>1.87134</v>
      </c>
      <c r="HQ164">
        <v>1.8668899999999999</v>
      </c>
      <c r="HR164">
        <v>1.8778999999999999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-2.6139999999999999</v>
      </c>
      <c r="IG164">
        <v>0.59</v>
      </c>
      <c r="IH164">
        <v>-1.4143203888967211</v>
      </c>
      <c r="II164">
        <v>1.7196870422270779E-5</v>
      </c>
      <c r="IJ164">
        <v>-2.1741833173098589E-6</v>
      </c>
      <c r="IK164">
        <v>9.0595066644434051E-10</v>
      </c>
      <c r="IL164">
        <v>-5.0132855213330413E-2</v>
      </c>
      <c r="IM164">
        <v>-1.2435942757381079E-3</v>
      </c>
      <c r="IN164">
        <v>8.3241555849602686E-4</v>
      </c>
      <c r="IO164">
        <v>-6.8006265696850886E-6</v>
      </c>
      <c r="IP164">
        <v>17</v>
      </c>
      <c r="IQ164">
        <v>2050</v>
      </c>
      <c r="IR164">
        <v>3</v>
      </c>
      <c r="IS164">
        <v>34</v>
      </c>
      <c r="IT164">
        <v>185.2</v>
      </c>
      <c r="IU164">
        <v>185.1</v>
      </c>
      <c r="IV164">
        <v>2.1350099999999999</v>
      </c>
      <c r="IW164">
        <v>2.5366200000000001</v>
      </c>
      <c r="IX164">
        <v>1.49902</v>
      </c>
      <c r="IY164">
        <v>2.2949199999999998</v>
      </c>
      <c r="IZ164">
        <v>1.69678</v>
      </c>
      <c r="JA164">
        <v>2.3730500000000001</v>
      </c>
      <c r="JB164">
        <v>42.536999999999999</v>
      </c>
      <c r="JC164">
        <v>13.7293</v>
      </c>
      <c r="JD164">
        <v>18</v>
      </c>
      <c r="JE164">
        <v>689.34100000000001</v>
      </c>
      <c r="JF164">
        <v>296.55799999999999</v>
      </c>
      <c r="JG164">
        <v>29.999600000000001</v>
      </c>
      <c r="JH164">
        <v>35.896099999999997</v>
      </c>
      <c r="JI164">
        <v>30</v>
      </c>
      <c r="JJ164">
        <v>35.726999999999997</v>
      </c>
      <c r="JK164">
        <v>35.722999999999999</v>
      </c>
      <c r="JL164">
        <v>42.798699999999997</v>
      </c>
      <c r="JM164">
        <v>28.829799999999999</v>
      </c>
      <c r="JN164">
        <v>81.484399999999994</v>
      </c>
      <c r="JO164">
        <v>30</v>
      </c>
      <c r="JP164">
        <v>996.70399999999995</v>
      </c>
      <c r="JQ164">
        <v>32.573799999999999</v>
      </c>
      <c r="JR164">
        <v>98.313100000000006</v>
      </c>
      <c r="JS164">
        <v>98.2226</v>
      </c>
    </row>
    <row r="165" spans="1:279" x14ac:dyDescent="0.2">
      <c r="A165">
        <v>150</v>
      </c>
      <c r="B165">
        <v>1658327204.5</v>
      </c>
      <c r="C165">
        <v>595</v>
      </c>
      <c r="D165" t="s">
        <v>719</v>
      </c>
      <c r="E165" t="s">
        <v>720</v>
      </c>
      <c r="F165">
        <v>4</v>
      </c>
      <c r="G165">
        <v>1658327202.5</v>
      </c>
      <c r="H165">
        <f t="shared" si="100"/>
        <v>1.8637365326791351E-3</v>
      </c>
      <c r="I165">
        <f t="shared" si="101"/>
        <v>1.8637365326791351</v>
      </c>
      <c r="J165">
        <f t="shared" si="102"/>
        <v>10.806835874376992</v>
      </c>
      <c r="K165">
        <f t="shared" si="103"/>
        <v>969.39114285714288</v>
      </c>
      <c r="L165">
        <f t="shared" si="104"/>
        <v>761.72312180062556</v>
      </c>
      <c r="M165">
        <f t="shared" si="105"/>
        <v>77.099736599701188</v>
      </c>
      <c r="N165">
        <f t="shared" si="106"/>
        <v>98.119381750803043</v>
      </c>
      <c r="O165">
        <f t="shared" si="107"/>
        <v>9.729128770344872E-2</v>
      </c>
      <c r="P165">
        <f t="shared" si="108"/>
        <v>2.7641807827536011</v>
      </c>
      <c r="Q165">
        <f t="shared" si="109"/>
        <v>9.5428162090230528E-2</v>
      </c>
      <c r="R165">
        <f t="shared" si="110"/>
        <v>5.9807024017622792E-2</v>
      </c>
      <c r="S165">
        <f t="shared" si="111"/>
        <v>194.43010461254147</v>
      </c>
      <c r="T165">
        <f t="shared" si="112"/>
        <v>34.67077487806241</v>
      </c>
      <c r="U165">
        <f t="shared" si="113"/>
        <v>34.029557142857144</v>
      </c>
      <c r="V165">
        <f t="shared" si="114"/>
        <v>5.3518254172984934</v>
      </c>
      <c r="W165">
        <f t="shared" si="115"/>
        <v>64.865435825142825</v>
      </c>
      <c r="X165">
        <f t="shared" si="116"/>
        <v>3.4610801022775264</v>
      </c>
      <c r="Y165">
        <f t="shared" si="117"/>
        <v>5.335784857142607</v>
      </c>
      <c r="Z165">
        <f t="shared" si="118"/>
        <v>1.890745315020967</v>
      </c>
      <c r="AA165">
        <f t="shared" si="119"/>
        <v>-82.190781091149859</v>
      </c>
      <c r="AB165">
        <f t="shared" si="120"/>
        <v>-8.0195401656216809</v>
      </c>
      <c r="AC165">
        <f t="shared" si="121"/>
        <v>-0.6709970448201914</v>
      </c>
      <c r="AD165">
        <f t="shared" si="122"/>
        <v>103.54878631094975</v>
      </c>
      <c r="AE165">
        <f t="shared" si="123"/>
        <v>20.419167965277207</v>
      </c>
      <c r="AF165">
        <f t="shared" si="124"/>
        <v>1.8658827731553222</v>
      </c>
      <c r="AG165">
        <f t="shared" si="125"/>
        <v>10.806835874376992</v>
      </c>
      <c r="AH165">
        <v>1023.389687985848</v>
      </c>
      <c r="AI165">
        <v>1006.313375757576</v>
      </c>
      <c r="AJ165">
        <v>1.7339839034055291</v>
      </c>
      <c r="AK165">
        <v>64.097961057381042</v>
      </c>
      <c r="AL165">
        <f t="shared" si="126"/>
        <v>1.8637365326791351</v>
      </c>
      <c r="AM165">
        <v>32.534135087448881</v>
      </c>
      <c r="AN165">
        <v>34.194673333333327</v>
      </c>
      <c r="AO165">
        <v>7.6336702379433148E-5</v>
      </c>
      <c r="AP165">
        <v>90.36402905694564</v>
      </c>
      <c r="AQ165">
        <v>18</v>
      </c>
      <c r="AR165">
        <v>3</v>
      </c>
      <c r="AS165">
        <f t="shared" si="127"/>
        <v>1</v>
      </c>
      <c r="AT165">
        <f t="shared" si="128"/>
        <v>0</v>
      </c>
      <c r="AU165">
        <f t="shared" si="129"/>
        <v>47091.527687247311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1009.527299799244</v>
      </c>
      <c r="BI165">
        <f t="shared" si="133"/>
        <v>10.806835874376992</v>
      </c>
      <c r="BJ165" t="e">
        <f t="shared" si="134"/>
        <v>#DIV/0!</v>
      </c>
      <c r="BK165">
        <f t="shared" si="135"/>
        <v>1.0704847582156573E-2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253</v>
      </c>
      <c r="CG165">
        <v>1000</v>
      </c>
      <c r="CH165" t="s">
        <v>414</v>
      </c>
      <c r="CI165">
        <v>1110.1500000000001</v>
      </c>
      <c r="CJ165">
        <v>1175.8634999999999</v>
      </c>
      <c r="CK165">
        <v>1152.67</v>
      </c>
      <c r="CL165">
        <v>1.3005735999999999E-4</v>
      </c>
      <c r="CM165">
        <v>6.5004835999999994E-4</v>
      </c>
      <c r="CN165">
        <v>4.7597999359999997E-2</v>
      </c>
      <c r="CO165">
        <v>5.5000000000000003E-4</v>
      </c>
      <c r="CP165">
        <f t="shared" si="146"/>
        <v>1200.025714285714</v>
      </c>
      <c r="CQ165">
        <f t="shared" si="147"/>
        <v>1009.527299799244</v>
      </c>
      <c r="CR165">
        <f t="shared" si="148"/>
        <v>0.8412547229457833</v>
      </c>
      <c r="CS165">
        <f t="shared" si="149"/>
        <v>0.16202161528536183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1658327202.5</v>
      </c>
      <c r="CZ165">
        <v>969.39114285714288</v>
      </c>
      <c r="DA165">
        <v>989.90200000000004</v>
      </c>
      <c r="DB165">
        <v>34.194471428571433</v>
      </c>
      <c r="DC165">
        <v>32.531599999999997</v>
      </c>
      <c r="DD165">
        <v>972.01100000000008</v>
      </c>
      <c r="DE165">
        <v>33.604471428571422</v>
      </c>
      <c r="DF165">
        <v>650.22942857142857</v>
      </c>
      <c r="DG165">
        <v>101.1175714285714</v>
      </c>
      <c r="DH165">
        <v>9.9963385714285716E-2</v>
      </c>
      <c r="DI165">
        <v>33.975742857142848</v>
      </c>
      <c r="DJ165">
        <v>999.89999999999986</v>
      </c>
      <c r="DK165">
        <v>34.029557142857144</v>
      </c>
      <c r="DL165">
        <v>0</v>
      </c>
      <c r="DM165">
        <v>0</v>
      </c>
      <c r="DN165">
        <v>8985.3557142857153</v>
      </c>
      <c r="DO165">
        <v>0</v>
      </c>
      <c r="DP165">
        <v>1846.241428571429</v>
      </c>
      <c r="DQ165">
        <v>-20.510757142857141</v>
      </c>
      <c r="DR165">
        <v>1003.712857142857</v>
      </c>
      <c r="DS165">
        <v>1023.187142857143</v>
      </c>
      <c r="DT165">
        <v>1.6628671428571431</v>
      </c>
      <c r="DU165">
        <v>989.90200000000004</v>
      </c>
      <c r="DV165">
        <v>32.531599999999997</v>
      </c>
      <c r="DW165">
        <v>3.4576671428571428</v>
      </c>
      <c r="DX165">
        <v>3.2895214285714292</v>
      </c>
      <c r="DY165">
        <v>26.41328571428571</v>
      </c>
      <c r="DZ165">
        <v>25.57085714285714</v>
      </c>
      <c r="EA165">
        <v>1200.025714285714</v>
      </c>
      <c r="EB165">
        <v>0.95800299999999994</v>
      </c>
      <c r="EC165">
        <v>4.1997500000000007E-2</v>
      </c>
      <c r="ED165">
        <v>0</v>
      </c>
      <c r="EE165">
        <v>627.24571428571437</v>
      </c>
      <c r="EF165">
        <v>5.0001600000000002</v>
      </c>
      <c r="EG165">
        <v>9058.591428571428</v>
      </c>
      <c r="EH165">
        <v>9515.397142857144</v>
      </c>
      <c r="EI165">
        <v>48.311999999999998</v>
      </c>
      <c r="EJ165">
        <v>50.936999999999998</v>
      </c>
      <c r="EK165">
        <v>49.463999999999999</v>
      </c>
      <c r="EL165">
        <v>49.419285714285706</v>
      </c>
      <c r="EM165">
        <v>50</v>
      </c>
      <c r="EN165">
        <v>1144.8357142857139</v>
      </c>
      <c r="EO165">
        <v>50.19</v>
      </c>
      <c r="EP165">
        <v>0</v>
      </c>
      <c r="EQ165">
        <v>769716</v>
      </c>
      <c r="ER165">
        <v>0</v>
      </c>
      <c r="ES165">
        <v>627.33515999999997</v>
      </c>
      <c r="ET165">
        <v>-3.1769241973845307E-2</v>
      </c>
      <c r="EU165">
        <v>-27.610000027123519</v>
      </c>
      <c r="EV165">
        <v>9061.4687999999987</v>
      </c>
      <c r="EW165">
        <v>15</v>
      </c>
      <c r="EX165">
        <v>1658316094</v>
      </c>
      <c r="EY165" t="s">
        <v>416</v>
      </c>
      <c r="EZ165">
        <v>1658316090.5</v>
      </c>
      <c r="FA165">
        <v>1658316094</v>
      </c>
      <c r="FB165">
        <v>11</v>
      </c>
      <c r="FC165">
        <v>-0.13300000000000001</v>
      </c>
      <c r="FD165">
        <v>0.107</v>
      </c>
      <c r="FE165">
        <v>-1.72</v>
      </c>
      <c r="FF165">
        <v>0.44</v>
      </c>
      <c r="FG165">
        <v>415</v>
      </c>
      <c r="FH165">
        <v>29</v>
      </c>
      <c r="FI165">
        <v>0.15</v>
      </c>
      <c r="FJ165">
        <v>0.28000000000000003</v>
      </c>
      <c r="FK165">
        <v>-20.367502500000001</v>
      </c>
      <c r="FL165">
        <v>-0.50709906191368037</v>
      </c>
      <c r="FM165">
        <v>7.0503303069784959E-2</v>
      </c>
      <c r="FN165">
        <v>0</v>
      </c>
      <c r="FO165">
        <v>627.33461764705874</v>
      </c>
      <c r="FP165">
        <v>-0.10653934905201511</v>
      </c>
      <c r="FQ165">
        <v>0.16700070706188461</v>
      </c>
      <c r="FR165">
        <v>1</v>
      </c>
      <c r="FS165">
        <v>1.6417189999999999</v>
      </c>
      <c r="FT165">
        <v>0.13636818011256541</v>
      </c>
      <c r="FU165">
        <v>1.4309927987240191E-2</v>
      </c>
      <c r="FV165">
        <v>0</v>
      </c>
      <c r="FW165">
        <v>1</v>
      </c>
      <c r="FX165">
        <v>3</v>
      </c>
      <c r="FY165" t="s">
        <v>436</v>
      </c>
      <c r="FZ165">
        <v>3.3689399999999998</v>
      </c>
      <c r="GA165">
        <v>2.8934899999999999</v>
      </c>
      <c r="GB165">
        <v>0.177873</v>
      </c>
      <c r="GC165">
        <v>0.18245</v>
      </c>
      <c r="GD165">
        <v>0.14050000000000001</v>
      </c>
      <c r="GE165">
        <v>0.138933</v>
      </c>
      <c r="GF165">
        <v>28368</v>
      </c>
      <c r="GG165">
        <v>24536.2</v>
      </c>
      <c r="GH165">
        <v>30849.599999999999</v>
      </c>
      <c r="GI165">
        <v>27980.5</v>
      </c>
      <c r="GJ165">
        <v>34936.1</v>
      </c>
      <c r="GK165">
        <v>33995.4</v>
      </c>
      <c r="GL165">
        <v>40214.6</v>
      </c>
      <c r="GM165">
        <v>39000.400000000001</v>
      </c>
      <c r="GN165">
        <v>2.2987500000000001</v>
      </c>
      <c r="GO165">
        <v>1.5872999999999999</v>
      </c>
      <c r="GP165">
        <v>0</v>
      </c>
      <c r="GQ165">
        <v>5.3040700000000003E-2</v>
      </c>
      <c r="GR165">
        <v>999.9</v>
      </c>
      <c r="GS165">
        <v>33.171399999999998</v>
      </c>
      <c r="GT165">
        <v>63.9</v>
      </c>
      <c r="GU165">
        <v>38</v>
      </c>
      <c r="GV165">
        <v>42.066600000000001</v>
      </c>
      <c r="GW165">
        <v>50.680199999999999</v>
      </c>
      <c r="GX165">
        <v>41.642600000000002</v>
      </c>
      <c r="GY165">
        <v>1</v>
      </c>
      <c r="GZ165">
        <v>0.66275700000000004</v>
      </c>
      <c r="HA165">
        <v>1.8056700000000001</v>
      </c>
      <c r="HB165">
        <v>20.199300000000001</v>
      </c>
      <c r="HC165">
        <v>5.2157900000000001</v>
      </c>
      <c r="HD165">
        <v>11.974</v>
      </c>
      <c r="HE165">
        <v>4.9907000000000004</v>
      </c>
      <c r="HF165">
        <v>3.2925800000000001</v>
      </c>
      <c r="HG165">
        <v>8357.7000000000007</v>
      </c>
      <c r="HH165">
        <v>9999</v>
      </c>
      <c r="HI165">
        <v>9999</v>
      </c>
      <c r="HJ165">
        <v>970.8</v>
      </c>
      <c r="HK165">
        <v>4.9712699999999996</v>
      </c>
      <c r="HL165">
        <v>1.87412</v>
      </c>
      <c r="HM165">
        <v>1.87042</v>
      </c>
      <c r="HN165">
        <v>1.87008</v>
      </c>
      <c r="HO165">
        <v>1.87469</v>
      </c>
      <c r="HP165">
        <v>1.87134</v>
      </c>
      <c r="HQ165">
        <v>1.8668899999999999</v>
      </c>
      <c r="HR165">
        <v>1.8778999999999999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-2.625</v>
      </c>
      <c r="IG165">
        <v>0.59</v>
      </c>
      <c r="IH165">
        <v>-1.4143203888967211</v>
      </c>
      <c r="II165">
        <v>1.7196870422270779E-5</v>
      </c>
      <c r="IJ165">
        <v>-2.1741833173098589E-6</v>
      </c>
      <c r="IK165">
        <v>9.0595066644434051E-10</v>
      </c>
      <c r="IL165">
        <v>-5.0132855213330413E-2</v>
      </c>
      <c r="IM165">
        <v>-1.2435942757381079E-3</v>
      </c>
      <c r="IN165">
        <v>8.3241555849602686E-4</v>
      </c>
      <c r="IO165">
        <v>-6.8006265696850886E-6</v>
      </c>
      <c r="IP165">
        <v>17</v>
      </c>
      <c r="IQ165">
        <v>2050</v>
      </c>
      <c r="IR165">
        <v>3</v>
      </c>
      <c r="IS165">
        <v>34</v>
      </c>
      <c r="IT165">
        <v>185.2</v>
      </c>
      <c r="IU165">
        <v>185.2</v>
      </c>
      <c r="IV165">
        <v>2.1459999999999999</v>
      </c>
      <c r="IW165">
        <v>2.5476100000000002</v>
      </c>
      <c r="IX165">
        <v>1.49902</v>
      </c>
      <c r="IY165">
        <v>2.2936999999999999</v>
      </c>
      <c r="IZ165">
        <v>1.69678</v>
      </c>
      <c r="JA165">
        <v>2.2863799999999999</v>
      </c>
      <c r="JB165">
        <v>42.563699999999997</v>
      </c>
      <c r="JC165">
        <v>13.720499999999999</v>
      </c>
      <c r="JD165">
        <v>18</v>
      </c>
      <c r="JE165">
        <v>689.34900000000005</v>
      </c>
      <c r="JF165">
        <v>296.38499999999999</v>
      </c>
      <c r="JG165">
        <v>29.998899999999999</v>
      </c>
      <c r="JH165">
        <v>35.896099999999997</v>
      </c>
      <c r="JI165">
        <v>30.0002</v>
      </c>
      <c r="JJ165">
        <v>35.725900000000003</v>
      </c>
      <c r="JK165">
        <v>35.7209</v>
      </c>
      <c r="JL165">
        <v>43.033499999999997</v>
      </c>
      <c r="JM165">
        <v>28.829799999999999</v>
      </c>
      <c r="JN165">
        <v>81.484399999999994</v>
      </c>
      <c r="JO165">
        <v>30</v>
      </c>
      <c r="JP165">
        <v>1003.39</v>
      </c>
      <c r="JQ165">
        <v>32.573799999999999</v>
      </c>
      <c r="JR165">
        <v>98.313500000000005</v>
      </c>
      <c r="JS165">
        <v>98.221400000000003</v>
      </c>
    </row>
    <row r="166" spans="1:279" x14ac:dyDescent="0.2">
      <c r="A166">
        <v>151</v>
      </c>
      <c r="B166">
        <v>1658327208.5</v>
      </c>
      <c r="C166">
        <v>599</v>
      </c>
      <c r="D166" t="s">
        <v>721</v>
      </c>
      <c r="E166" t="s">
        <v>722</v>
      </c>
      <c r="F166">
        <v>4</v>
      </c>
      <c r="G166">
        <v>1658327206.1875</v>
      </c>
      <c r="H166">
        <f t="shared" si="100"/>
        <v>1.8657907338243815E-3</v>
      </c>
      <c r="I166">
        <f t="shared" si="101"/>
        <v>1.8657907338243815</v>
      </c>
      <c r="J166">
        <f t="shared" si="102"/>
        <v>10.782404958878239</v>
      </c>
      <c r="K166">
        <f t="shared" si="103"/>
        <v>975.56437500000004</v>
      </c>
      <c r="L166">
        <f t="shared" si="104"/>
        <v>768.66766565104649</v>
      </c>
      <c r="M166">
        <f t="shared" si="105"/>
        <v>77.803331532151915</v>
      </c>
      <c r="N166">
        <f t="shared" si="106"/>
        <v>98.745090877204959</v>
      </c>
      <c r="O166">
        <f t="shared" si="107"/>
        <v>9.7574954299872674E-2</v>
      </c>
      <c r="P166">
        <f t="shared" si="108"/>
        <v>2.7673073611648302</v>
      </c>
      <c r="Q166">
        <f t="shared" si="109"/>
        <v>9.5703134600335735E-2</v>
      </c>
      <c r="R166">
        <f t="shared" si="110"/>
        <v>5.9979643888348581E-2</v>
      </c>
      <c r="S166">
        <f t="shared" si="111"/>
        <v>194.43238461254614</v>
      </c>
      <c r="T166">
        <f t="shared" si="112"/>
        <v>34.669473540131122</v>
      </c>
      <c r="U166">
        <f t="shared" si="113"/>
        <v>34.018124999999998</v>
      </c>
      <c r="V166">
        <f t="shared" si="114"/>
        <v>5.3484143062121881</v>
      </c>
      <c r="W166">
        <f t="shared" si="115"/>
        <v>64.863515482177178</v>
      </c>
      <c r="X166">
        <f t="shared" si="116"/>
        <v>3.4609717753104263</v>
      </c>
      <c r="Y166">
        <f t="shared" si="117"/>
        <v>5.3357758203244661</v>
      </c>
      <c r="Z166">
        <f t="shared" si="118"/>
        <v>1.8874425309017617</v>
      </c>
      <c r="AA166">
        <f t="shared" si="119"/>
        <v>-82.281371361655218</v>
      </c>
      <c r="AB166">
        <f t="shared" si="120"/>
        <v>-6.3275664453273359</v>
      </c>
      <c r="AC166">
        <f t="shared" si="121"/>
        <v>-0.52880137493487178</v>
      </c>
      <c r="AD166">
        <f t="shared" si="122"/>
        <v>105.29464543062873</v>
      </c>
      <c r="AE166">
        <f t="shared" si="123"/>
        <v>20.384313419808503</v>
      </c>
      <c r="AF166">
        <f t="shared" si="124"/>
        <v>1.8657691094876228</v>
      </c>
      <c r="AG166">
        <f t="shared" si="125"/>
        <v>10.782404958878239</v>
      </c>
      <c r="AH166">
        <v>1030.2561920965311</v>
      </c>
      <c r="AI166">
        <v>1013.233333333333</v>
      </c>
      <c r="AJ166">
        <v>1.7266666666665811</v>
      </c>
      <c r="AK166">
        <v>64.097961057381042</v>
      </c>
      <c r="AL166">
        <f t="shared" si="126"/>
        <v>1.8657907338243815</v>
      </c>
      <c r="AM166">
        <v>32.529501072507337</v>
      </c>
      <c r="AN166">
        <v>34.192519393939378</v>
      </c>
      <c r="AO166">
        <v>-7.0063457309367359E-5</v>
      </c>
      <c r="AP166">
        <v>90.36402905694564</v>
      </c>
      <c r="AQ166">
        <v>18</v>
      </c>
      <c r="AR166">
        <v>3</v>
      </c>
      <c r="AS166">
        <f t="shared" si="127"/>
        <v>1</v>
      </c>
      <c r="AT166">
        <f t="shared" si="128"/>
        <v>0</v>
      </c>
      <c r="AU166">
        <f t="shared" si="129"/>
        <v>47177.242738903289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1009.5392997992466</v>
      </c>
      <c r="BI166">
        <f t="shared" si="133"/>
        <v>10.782404958878239</v>
      </c>
      <c r="BJ166" t="e">
        <f t="shared" si="134"/>
        <v>#DIV/0!</v>
      </c>
      <c r="BK166">
        <f t="shared" si="135"/>
        <v>1.068052027397288E-2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253</v>
      </c>
      <c r="CG166">
        <v>1000</v>
      </c>
      <c r="CH166" t="s">
        <v>414</v>
      </c>
      <c r="CI166">
        <v>1110.1500000000001</v>
      </c>
      <c r="CJ166">
        <v>1175.8634999999999</v>
      </c>
      <c r="CK166">
        <v>1152.67</v>
      </c>
      <c r="CL166">
        <v>1.3005735999999999E-4</v>
      </c>
      <c r="CM166">
        <v>6.5004835999999994E-4</v>
      </c>
      <c r="CN166">
        <v>4.7597999359999997E-2</v>
      </c>
      <c r="CO166">
        <v>5.5000000000000003E-4</v>
      </c>
      <c r="CP166">
        <f t="shared" si="146"/>
        <v>1200.04</v>
      </c>
      <c r="CQ166">
        <f t="shared" si="147"/>
        <v>1009.5392997992466</v>
      </c>
      <c r="CR166">
        <f t="shared" si="148"/>
        <v>0.84125470800910518</v>
      </c>
      <c r="CS166">
        <f t="shared" si="149"/>
        <v>0.1620215864575732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1658327206.1875</v>
      </c>
      <c r="CZ166">
        <v>975.56437500000004</v>
      </c>
      <c r="DA166">
        <v>996.05162500000006</v>
      </c>
      <c r="DB166">
        <v>34.193100000000001</v>
      </c>
      <c r="DC166">
        <v>32.5304875</v>
      </c>
      <c r="DD166">
        <v>978.19412499999999</v>
      </c>
      <c r="DE166">
        <v>33.603137500000003</v>
      </c>
      <c r="DF166">
        <v>650.29200000000003</v>
      </c>
      <c r="DG166">
        <v>101.1185</v>
      </c>
      <c r="DH166">
        <v>9.9926387500000005E-2</v>
      </c>
      <c r="DI166">
        <v>33.9757125</v>
      </c>
      <c r="DJ166">
        <v>999.9</v>
      </c>
      <c r="DK166">
        <v>34.018124999999998</v>
      </c>
      <c r="DL166">
        <v>0</v>
      </c>
      <c r="DM166">
        <v>0</v>
      </c>
      <c r="DN166">
        <v>9001.875</v>
      </c>
      <c r="DO166">
        <v>0</v>
      </c>
      <c r="DP166">
        <v>1847.2762499999999</v>
      </c>
      <c r="DQ166">
        <v>-20.487087500000001</v>
      </c>
      <c r="DR166">
        <v>1010.1025</v>
      </c>
      <c r="DS166">
        <v>1029.5425</v>
      </c>
      <c r="DT166">
        <v>1.66260875</v>
      </c>
      <c r="DU166">
        <v>996.05162500000006</v>
      </c>
      <c r="DV166">
        <v>32.5304875</v>
      </c>
      <c r="DW166">
        <v>3.4575524999999998</v>
      </c>
      <c r="DX166">
        <v>3.2894312499999998</v>
      </c>
      <c r="DY166">
        <v>26.412737499999999</v>
      </c>
      <c r="DZ166">
        <v>25.570425</v>
      </c>
      <c r="EA166">
        <v>1200.04</v>
      </c>
      <c r="EB166">
        <v>0.95800300000000005</v>
      </c>
      <c r="EC166">
        <v>4.19975E-2</v>
      </c>
      <c r="ED166">
        <v>0</v>
      </c>
      <c r="EE166">
        <v>627.17237499999999</v>
      </c>
      <c r="EF166">
        <v>5.0001600000000002</v>
      </c>
      <c r="EG166">
        <v>9057.59</v>
      </c>
      <c r="EH166">
        <v>9515.4974999999995</v>
      </c>
      <c r="EI166">
        <v>48.311999999999998</v>
      </c>
      <c r="EJ166">
        <v>50.936999999999998</v>
      </c>
      <c r="EK166">
        <v>49.460624999999993</v>
      </c>
      <c r="EL166">
        <v>49.437249999999999</v>
      </c>
      <c r="EM166">
        <v>49.984250000000003</v>
      </c>
      <c r="EN166">
        <v>1144.8499999999999</v>
      </c>
      <c r="EO166">
        <v>50.19</v>
      </c>
      <c r="EP166">
        <v>0</v>
      </c>
      <c r="EQ166">
        <v>769719.60000014305</v>
      </c>
      <c r="ER166">
        <v>0</v>
      </c>
      <c r="ES166">
        <v>627.28100000000006</v>
      </c>
      <c r="ET166">
        <v>-1.2051538514920139</v>
      </c>
      <c r="EU166">
        <v>-30.55999994520522</v>
      </c>
      <c r="EV166">
        <v>9059.9748000000018</v>
      </c>
      <c r="EW166">
        <v>15</v>
      </c>
      <c r="EX166">
        <v>1658316094</v>
      </c>
      <c r="EY166" t="s">
        <v>416</v>
      </c>
      <c r="EZ166">
        <v>1658316090.5</v>
      </c>
      <c r="FA166">
        <v>1658316094</v>
      </c>
      <c r="FB166">
        <v>11</v>
      </c>
      <c r="FC166">
        <v>-0.13300000000000001</v>
      </c>
      <c r="FD166">
        <v>0.107</v>
      </c>
      <c r="FE166">
        <v>-1.72</v>
      </c>
      <c r="FF166">
        <v>0.44</v>
      </c>
      <c r="FG166">
        <v>415</v>
      </c>
      <c r="FH166">
        <v>29</v>
      </c>
      <c r="FI166">
        <v>0.15</v>
      </c>
      <c r="FJ166">
        <v>0.28000000000000003</v>
      </c>
      <c r="FK166">
        <v>-20.399680487804879</v>
      </c>
      <c r="FL166">
        <v>-0.730089198606232</v>
      </c>
      <c r="FM166">
        <v>8.4085384071169667E-2</v>
      </c>
      <c r="FN166">
        <v>0</v>
      </c>
      <c r="FO166">
        <v>627.29623529411765</v>
      </c>
      <c r="FP166">
        <v>-0.65515661308001405</v>
      </c>
      <c r="FQ166">
        <v>0.1897661190275971</v>
      </c>
      <c r="FR166">
        <v>1</v>
      </c>
      <c r="FS166">
        <v>1.650741463414634</v>
      </c>
      <c r="FT166">
        <v>9.4048432055751141E-2</v>
      </c>
      <c r="FU166">
        <v>9.9589218637202697E-3</v>
      </c>
      <c r="FV166">
        <v>1</v>
      </c>
      <c r="FW166">
        <v>2</v>
      </c>
      <c r="FX166">
        <v>3</v>
      </c>
      <c r="FY166" t="s">
        <v>417</v>
      </c>
      <c r="FZ166">
        <v>3.3692600000000001</v>
      </c>
      <c r="GA166">
        <v>2.8937900000000001</v>
      </c>
      <c r="GB166">
        <v>0.17866599999999999</v>
      </c>
      <c r="GC166">
        <v>0.183249</v>
      </c>
      <c r="GD166">
        <v>0.14049800000000001</v>
      </c>
      <c r="GE166">
        <v>0.13895099999999999</v>
      </c>
      <c r="GF166">
        <v>28339.8</v>
      </c>
      <c r="GG166">
        <v>24511.8</v>
      </c>
      <c r="GH166">
        <v>30848.799999999999</v>
      </c>
      <c r="GI166">
        <v>27980.1</v>
      </c>
      <c r="GJ166">
        <v>34935.4</v>
      </c>
      <c r="GK166">
        <v>33994.1</v>
      </c>
      <c r="GL166">
        <v>40213.699999999997</v>
      </c>
      <c r="GM166">
        <v>38999.699999999997</v>
      </c>
      <c r="GN166">
        <v>2.2991999999999999</v>
      </c>
      <c r="GO166">
        <v>1.58725</v>
      </c>
      <c r="GP166">
        <v>0</v>
      </c>
      <c r="GQ166">
        <v>5.22397E-2</v>
      </c>
      <c r="GR166">
        <v>999.9</v>
      </c>
      <c r="GS166">
        <v>33.164700000000003</v>
      </c>
      <c r="GT166">
        <v>63.9</v>
      </c>
      <c r="GU166">
        <v>38</v>
      </c>
      <c r="GV166">
        <v>42.064599999999999</v>
      </c>
      <c r="GW166">
        <v>50.740200000000002</v>
      </c>
      <c r="GX166">
        <v>41.466299999999997</v>
      </c>
      <c r="GY166">
        <v>1</v>
      </c>
      <c r="GZ166">
        <v>0.66289900000000002</v>
      </c>
      <c r="HA166">
        <v>1.8026199999999999</v>
      </c>
      <c r="HB166">
        <v>20.199200000000001</v>
      </c>
      <c r="HC166">
        <v>5.2163899999999996</v>
      </c>
      <c r="HD166">
        <v>11.974</v>
      </c>
      <c r="HE166">
        <v>4.9909999999999997</v>
      </c>
      <c r="HF166">
        <v>3.2925800000000001</v>
      </c>
      <c r="HG166">
        <v>8357.7000000000007</v>
      </c>
      <c r="HH166">
        <v>9999</v>
      </c>
      <c r="HI166">
        <v>9999</v>
      </c>
      <c r="HJ166">
        <v>970.8</v>
      </c>
      <c r="HK166">
        <v>4.9713000000000003</v>
      </c>
      <c r="HL166">
        <v>1.87412</v>
      </c>
      <c r="HM166">
        <v>1.87042</v>
      </c>
      <c r="HN166">
        <v>1.8701000000000001</v>
      </c>
      <c r="HO166">
        <v>1.87469</v>
      </c>
      <c r="HP166">
        <v>1.87134</v>
      </c>
      <c r="HQ166">
        <v>1.8668899999999999</v>
      </c>
      <c r="HR166">
        <v>1.8778900000000001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-2.6360000000000001</v>
      </c>
      <c r="IG166">
        <v>0.58989999999999998</v>
      </c>
      <c r="IH166">
        <v>-1.4143203888967211</v>
      </c>
      <c r="II166">
        <v>1.7196870422270779E-5</v>
      </c>
      <c r="IJ166">
        <v>-2.1741833173098589E-6</v>
      </c>
      <c r="IK166">
        <v>9.0595066644434051E-10</v>
      </c>
      <c r="IL166">
        <v>-5.0132855213330413E-2</v>
      </c>
      <c r="IM166">
        <v>-1.2435942757381079E-3</v>
      </c>
      <c r="IN166">
        <v>8.3241555849602686E-4</v>
      </c>
      <c r="IO166">
        <v>-6.8006265696850886E-6</v>
      </c>
      <c r="IP166">
        <v>17</v>
      </c>
      <c r="IQ166">
        <v>2050</v>
      </c>
      <c r="IR166">
        <v>3</v>
      </c>
      <c r="IS166">
        <v>34</v>
      </c>
      <c r="IT166">
        <v>185.3</v>
      </c>
      <c r="IU166">
        <v>185.2</v>
      </c>
      <c r="IV166">
        <v>2.1581999999999999</v>
      </c>
      <c r="IW166">
        <v>2.5512700000000001</v>
      </c>
      <c r="IX166">
        <v>1.49902</v>
      </c>
      <c r="IY166">
        <v>2.2936999999999999</v>
      </c>
      <c r="IZ166">
        <v>1.69678</v>
      </c>
      <c r="JA166">
        <v>2.2680699999999998</v>
      </c>
      <c r="JB166">
        <v>42.563699999999997</v>
      </c>
      <c r="JC166">
        <v>13.7118</v>
      </c>
      <c r="JD166">
        <v>18</v>
      </c>
      <c r="JE166">
        <v>689.68200000000002</v>
      </c>
      <c r="JF166">
        <v>296.35399999999998</v>
      </c>
      <c r="JG166">
        <v>29.999099999999999</v>
      </c>
      <c r="JH166">
        <v>35.896099999999997</v>
      </c>
      <c r="JI166">
        <v>30</v>
      </c>
      <c r="JJ166">
        <v>35.722900000000003</v>
      </c>
      <c r="JK166">
        <v>35.7196</v>
      </c>
      <c r="JL166">
        <v>43.268099999999997</v>
      </c>
      <c r="JM166">
        <v>28.829799999999999</v>
      </c>
      <c r="JN166">
        <v>81.484399999999994</v>
      </c>
      <c r="JO166">
        <v>30</v>
      </c>
      <c r="JP166">
        <v>1010.22</v>
      </c>
      <c r="JQ166">
        <v>32.573900000000002</v>
      </c>
      <c r="JR166">
        <v>98.311199999999999</v>
      </c>
      <c r="JS166">
        <v>98.219800000000006</v>
      </c>
    </row>
    <row r="167" spans="1:279" x14ac:dyDescent="0.2">
      <c r="A167">
        <v>152</v>
      </c>
      <c r="B167">
        <v>1658327212.5</v>
      </c>
      <c r="C167">
        <v>603</v>
      </c>
      <c r="D167" t="s">
        <v>723</v>
      </c>
      <c r="E167" t="s">
        <v>724</v>
      </c>
      <c r="F167">
        <v>4</v>
      </c>
      <c r="G167">
        <v>1658327210.5</v>
      </c>
      <c r="H167">
        <f t="shared" si="100"/>
        <v>1.8623594634121798E-3</v>
      </c>
      <c r="I167">
        <f t="shared" si="101"/>
        <v>1.8623594634121798</v>
      </c>
      <c r="J167">
        <f t="shared" si="102"/>
        <v>10.857443188086906</v>
      </c>
      <c r="K167">
        <f t="shared" si="103"/>
        <v>982.76599999999996</v>
      </c>
      <c r="L167">
        <f t="shared" si="104"/>
        <v>774.08136223640622</v>
      </c>
      <c r="M167">
        <f t="shared" si="105"/>
        <v>78.351667092396056</v>
      </c>
      <c r="N167">
        <f t="shared" si="106"/>
        <v>99.474497408464046</v>
      </c>
      <c r="O167">
        <f t="shared" si="107"/>
        <v>9.7389092717114017E-2</v>
      </c>
      <c r="P167">
        <f t="shared" si="108"/>
        <v>2.7673640318990591</v>
      </c>
      <c r="Q167">
        <f t="shared" si="109"/>
        <v>9.5524361099840124E-2</v>
      </c>
      <c r="R167">
        <f t="shared" si="110"/>
        <v>5.9867290555693689E-2</v>
      </c>
      <c r="S167">
        <f t="shared" si="111"/>
        <v>194.42722332681026</v>
      </c>
      <c r="T167">
        <f t="shared" si="112"/>
        <v>34.667239387679288</v>
      </c>
      <c r="U167">
        <f t="shared" si="113"/>
        <v>34.018928571428567</v>
      </c>
      <c r="V167">
        <f t="shared" si="114"/>
        <v>5.3486540132411156</v>
      </c>
      <c r="W167">
        <f t="shared" si="115"/>
        <v>64.878200550237835</v>
      </c>
      <c r="X167">
        <f t="shared" si="116"/>
        <v>3.4611515025931436</v>
      </c>
      <c r="Y167">
        <f t="shared" si="117"/>
        <v>5.3348450993381551</v>
      </c>
      <c r="Z167">
        <f t="shared" si="118"/>
        <v>1.8875025106479719</v>
      </c>
      <c r="AA167">
        <f t="shared" si="119"/>
        <v>-82.130052336477135</v>
      </c>
      <c r="AB167">
        <f t="shared" si="120"/>
        <v>-6.9140822386724778</v>
      </c>
      <c r="AC167">
        <f t="shared" si="121"/>
        <v>-0.57779872494752638</v>
      </c>
      <c r="AD167">
        <f t="shared" si="122"/>
        <v>104.80529002671314</v>
      </c>
      <c r="AE167">
        <f t="shared" si="123"/>
        <v>20.435209678337472</v>
      </c>
      <c r="AF167">
        <f t="shared" si="124"/>
        <v>1.8591006064115747</v>
      </c>
      <c r="AG167">
        <f t="shared" si="125"/>
        <v>10.857443188086906</v>
      </c>
      <c r="AH167">
        <v>1037.258810756211</v>
      </c>
      <c r="AI167">
        <v>1020.15503030303</v>
      </c>
      <c r="AJ167">
        <v>1.7288957912790439</v>
      </c>
      <c r="AK167">
        <v>64.097961057381042</v>
      </c>
      <c r="AL167">
        <f t="shared" si="126"/>
        <v>1.8623594634121798</v>
      </c>
      <c r="AM167">
        <v>32.536612935988941</v>
      </c>
      <c r="AN167">
        <v>34.195857575757579</v>
      </c>
      <c r="AO167">
        <v>6.7556278030580385E-5</v>
      </c>
      <c r="AP167">
        <v>90.36402905694564</v>
      </c>
      <c r="AQ167">
        <v>18</v>
      </c>
      <c r="AR167">
        <v>3</v>
      </c>
      <c r="AS167">
        <f t="shared" si="127"/>
        <v>1</v>
      </c>
      <c r="AT167">
        <f t="shared" si="128"/>
        <v>0</v>
      </c>
      <c r="AU167">
        <f t="shared" si="129"/>
        <v>47179.279722951986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1009.5117426563785</v>
      </c>
      <c r="BI167">
        <f t="shared" si="133"/>
        <v>10.857443188086906</v>
      </c>
      <c r="BJ167" t="e">
        <f t="shared" si="134"/>
        <v>#DIV/0!</v>
      </c>
      <c r="BK167">
        <f t="shared" si="135"/>
        <v>1.0755143035302566E-2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253</v>
      </c>
      <c r="CG167">
        <v>1000</v>
      </c>
      <c r="CH167" t="s">
        <v>414</v>
      </c>
      <c r="CI167">
        <v>1110.1500000000001</v>
      </c>
      <c r="CJ167">
        <v>1175.8634999999999</v>
      </c>
      <c r="CK167">
        <v>1152.67</v>
      </c>
      <c r="CL167">
        <v>1.3005735999999999E-4</v>
      </c>
      <c r="CM167">
        <v>6.5004835999999994E-4</v>
      </c>
      <c r="CN167">
        <v>4.7597999359999997E-2</v>
      </c>
      <c r="CO167">
        <v>5.5000000000000003E-4</v>
      </c>
      <c r="CP167">
        <f t="shared" si="146"/>
        <v>1200.007142857143</v>
      </c>
      <c r="CQ167">
        <f t="shared" si="147"/>
        <v>1009.5117426563785</v>
      </c>
      <c r="CR167">
        <f t="shared" si="148"/>
        <v>0.84125477807806481</v>
      </c>
      <c r="CS167">
        <f t="shared" si="149"/>
        <v>0.16202172169066514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1658327210.5</v>
      </c>
      <c r="CZ167">
        <v>982.76599999999996</v>
      </c>
      <c r="DA167">
        <v>1003.307142857143</v>
      </c>
      <c r="DB167">
        <v>34.194714285714277</v>
      </c>
      <c r="DC167">
        <v>32.537999999999997</v>
      </c>
      <c r="DD167">
        <v>985.40771428571418</v>
      </c>
      <c r="DE167">
        <v>33.604685714285708</v>
      </c>
      <c r="DF167">
        <v>650.27357142857159</v>
      </c>
      <c r="DG167">
        <v>101.11885714285719</v>
      </c>
      <c r="DH167">
        <v>0.1000468571428571</v>
      </c>
      <c r="DI167">
        <v>33.972585714285707</v>
      </c>
      <c r="DJ167">
        <v>999.89999999999986</v>
      </c>
      <c r="DK167">
        <v>34.018928571428567</v>
      </c>
      <c r="DL167">
        <v>0</v>
      </c>
      <c r="DM167">
        <v>0</v>
      </c>
      <c r="DN167">
        <v>9002.1442857142847</v>
      </c>
      <c r="DO167">
        <v>0</v>
      </c>
      <c r="DP167">
        <v>1847.5942857142859</v>
      </c>
      <c r="DQ167">
        <v>-20.542271428571429</v>
      </c>
      <c r="DR167">
        <v>1017.562857142857</v>
      </c>
      <c r="DS167">
        <v>1037.0514285714289</v>
      </c>
      <c r="DT167">
        <v>1.656688571428572</v>
      </c>
      <c r="DU167">
        <v>1003.307142857143</v>
      </c>
      <c r="DV167">
        <v>32.537999999999997</v>
      </c>
      <c r="DW167">
        <v>3.457728571428571</v>
      </c>
      <c r="DX167">
        <v>3.290205714285714</v>
      </c>
      <c r="DY167">
        <v>26.413599999999999</v>
      </c>
      <c r="DZ167">
        <v>25.574385714285711</v>
      </c>
      <c r="EA167">
        <v>1200.007142857143</v>
      </c>
      <c r="EB167">
        <v>0.95799985714285707</v>
      </c>
      <c r="EC167">
        <v>4.2000557142857151E-2</v>
      </c>
      <c r="ED167">
        <v>0</v>
      </c>
      <c r="EE167">
        <v>627.06757142857145</v>
      </c>
      <c r="EF167">
        <v>5.0001600000000002</v>
      </c>
      <c r="EG167">
        <v>9055.177142857141</v>
      </c>
      <c r="EH167">
        <v>9515.2228571428568</v>
      </c>
      <c r="EI167">
        <v>48.311999999999998</v>
      </c>
      <c r="EJ167">
        <v>50.936999999999998</v>
      </c>
      <c r="EK167">
        <v>49.454999999999998</v>
      </c>
      <c r="EL167">
        <v>49.482000000000014</v>
      </c>
      <c r="EM167">
        <v>50</v>
      </c>
      <c r="EN167">
        <v>1144.815714285714</v>
      </c>
      <c r="EO167">
        <v>50.191428571428567</v>
      </c>
      <c r="EP167">
        <v>0</v>
      </c>
      <c r="EQ167">
        <v>769723.79999995232</v>
      </c>
      <c r="ER167">
        <v>0</v>
      </c>
      <c r="ES167">
        <v>627.22365384615375</v>
      </c>
      <c r="ET167">
        <v>-1.4710085537263311</v>
      </c>
      <c r="EU167">
        <v>-31.23111113939051</v>
      </c>
      <c r="EV167">
        <v>9058.084230769231</v>
      </c>
      <c r="EW167">
        <v>15</v>
      </c>
      <c r="EX167">
        <v>1658316094</v>
      </c>
      <c r="EY167" t="s">
        <v>416</v>
      </c>
      <c r="EZ167">
        <v>1658316090.5</v>
      </c>
      <c r="FA167">
        <v>1658316094</v>
      </c>
      <c r="FB167">
        <v>11</v>
      </c>
      <c r="FC167">
        <v>-0.13300000000000001</v>
      </c>
      <c r="FD167">
        <v>0.107</v>
      </c>
      <c r="FE167">
        <v>-1.72</v>
      </c>
      <c r="FF167">
        <v>0.44</v>
      </c>
      <c r="FG167">
        <v>415</v>
      </c>
      <c r="FH167">
        <v>29</v>
      </c>
      <c r="FI167">
        <v>0.15</v>
      </c>
      <c r="FJ167">
        <v>0.28000000000000003</v>
      </c>
      <c r="FK167">
        <v>-20.435221951219511</v>
      </c>
      <c r="FL167">
        <v>-0.85626271777002771</v>
      </c>
      <c r="FM167">
        <v>9.4188180896452908E-2</v>
      </c>
      <c r="FN167">
        <v>0</v>
      </c>
      <c r="FO167">
        <v>627.27244117647069</v>
      </c>
      <c r="FP167">
        <v>-1.107517192149873</v>
      </c>
      <c r="FQ167">
        <v>0.20004928674711281</v>
      </c>
      <c r="FR167">
        <v>0</v>
      </c>
      <c r="FS167">
        <v>1.653729756097561</v>
      </c>
      <c r="FT167">
        <v>6.7399651567946181E-2</v>
      </c>
      <c r="FU167">
        <v>8.2987029511977731E-3</v>
      </c>
      <c r="FV167">
        <v>1</v>
      </c>
      <c r="FW167">
        <v>1</v>
      </c>
      <c r="FX167">
        <v>3</v>
      </c>
      <c r="FY167" t="s">
        <v>436</v>
      </c>
      <c r="FZ167">
        <v>3.3693900000000001</v>
      </c>
      <c r="GA167">
        <v>2.89377</v>
      </c>
      <c r="GB167">
        <v>0.17946100000000001</v>
      </c>
      <c r="GC167">
        <v>0.184034</v>
      </c>
      <c r="GD167">
        <v>0.14050799999999999</v>
      </c>
      <c r="GE167">
        <v>0.13897599999999999</v>
      </c>
      <c r="GF167">
        <v>28312.6</v>
      </c>
      <c r="GG167">
        <v>24488.5</v>
      </c>
      <c r="GH167">
        <v>30849.1</v>
      </c>
      <c r="GI167">
        <v>27980.5</v>
      </c>
      <c r="GJ167">
        <v>34935.4</v>
      </c>
      <c r="GK167">
        <v>33994.1</v>
      </c>
      <c r="GL167">
        <v>40214.199999999997</v>
      </c>
      <c r="GM167">
        <v>39000.800000000003</v>
      </c>
      <c r="GN167">
        <v>2.2990300000000001</v>
      </c>
      <c r="GO167">
        <v>1.5875300000000001</v>
      </c>
      <c r="GP167">
        <v>0</v>
      </c>
      <c r="GQ167">
        <v>5.3286600000000003E-2</v>
      </c>
      <c r="GR167">
        <v>999.9</v>
      </c>
      <c r="GS167">
        <v>33.160600000000002</v>
      </c>
      <c r="GT167">
        <v>63.9</v>
      </c>
      <c r="GU167">
        <v>38</v>
      </c>
      <c r="GV167">
        <v>42.069299999999998</v>
      </c>
      <c r="GW167">
        <v>50.860199999999999</v>
      </c>
      <c r="GX167">
        <v>40.881399999999999</v>
      </c>
      <c r="GY167">
        <v>1</v>
      </c>
      <c r="GZ167">
        <v>0.66273099999999996</v>
      </c>
      <c r="HA167">
        <v>1.8012900000000001</v>
      </c>
      <c r="HB167">
        <v>20.199100000000001</v>
      </c>
      <c r="HC167">
        <v>5.2163899999999996</v>
      </c>
      <c r="HD167">
        <v>11.974</v>
      </c>
      <c r="HE167">
        <v>4.9906499999999996</v>
      </c>
      <c r="HF167">
        <v>3.2925</v>
      </c>
      <c r="HG167">
        <v>8357.9</v>
      </c>
      <c r="HH167">
        <v>9999</v>
      </c>
      <c r="HI167">
        <v>9999</v>
      </c>
      <c r="HJ167">
        <v>970.8</v>
      </c>
      <c r="HK167">
        <v>4.9712699999999996</v>
      </c>
      <c r="HL167">
        <v>1.87412</v>
      </c>
      <c r="HM167">
        <v>1.87042</v>
      </c>
      <c r="HN167">
        <v>1.87012</v>
      </c>
      <c r="HO167">
        <v>1.87469</v>
      </c>
      <c r="HP167">
        <v>1.87134</v>
      </c>
      <c r="HQ167">
        <v>1.8668800000000001</v>
      </c>
      <c r="HR167">
        <v>1.8778999999999999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-2.6480000000000001</v>
      </c>
      <c r="IG167">
        <v>0.59009999999999996</v>
      </c>
      <c r="IH167">
        <v>-1.4143203888967211</v>
      </c>
      <c r="II167">
        <v>1.7196870422270779E-5</v>
      </c>
      <c r="IJ167">
        <v>-2.1741833173098589E-6</v>
      </c>
      <c r="IK167">
        <v>9.0595066644434051E-10</v>
      </c>
      <c r="IL167">
        <v>-5.0132855213330413E-2</v>
      </c>
      <c r="IM167">
        <v>-1.2435942757381079E-3</v>
      </c>
      <c r="IN167">
        <v>8.3241555849602686E-4</v>
      </c>
      <c r="IO167">
        <v>-6.8006265696850886E-6</v>
      </c>
      <c r="IP167">
        <v>17</v>
      </c>
      <c r="IQ167">
        <v>2050</v>
      </c>
      <c r="IR167">
        <v>3</v>
      </c>
      <c r="IS167">
        <v>34</v>
      </c>
      <c r="IT167">
        <v>185.4</v>
      </c>
      <c r="IU167">
        <v>185.3</v>
      </c>
      <c r="IV167">
        <v>2.17041</v>
      </c>
      <c r="IW167">
        <v>2.5463900000000002</v>
      </c>
      <c r="IX167">
        <v>1.49902</v>
      </c>
      <c r="IY167">
        <v>2.2949199999999998</v>
      </c>
      <c r="IZ167">
        <v>1.69678</v>
      </c>
      <c r="JA167">
        <v>2.3327599999999999</v>
      </c>
      <c r="JB167">
        <v>42.563699999999997</v>
      </c>
      <c r="JC167">
        <v>13.7118</v>
      </c>
      <c r="JD167">
        <v>18</v>
      </c>
      <c r="JE167">
        <v>689.53</v>
      </c>
      <c r="JF167">
        <v>296.47899999999998</v>
      </c>
      <c r="JG167">
        <v>29.999500000000001</v>
      </c>
      <c r="JH167">
        <v>35.894500000000001</v>
      </c>
      <c r="JI167">
        <v>30.0002</v>
      </c>
      <c r="JJ167">
        <v>35.722000000000001</v>
      </c>
      <c r="JK167">
        <v>35.716799999999999</v>
      </c>
      <c r="JL167">
        <v>43.508499999999998</v>
      </c>
      <c r="JM167">
        <v>28.829799999999999</v>
      </c>
      <c r="JN167">
        <v>81.484399999999994</v>
      </c>
      <c r="JO167">
        <v>30</v>
      </c>
      <c r="JP167">
        <v>1016.91</v>
      </c>
      <c r="JQ167">
        <v>32.573900000000002</v>
      </c>
      <c r="JR167">
        <v>98.312299999999993</v>
      </c>
      <c r="JS167">
        <v>98.221999999999994</v>
      </c>
    </row>
    <row r="168" spans="1:279" x14ac:dyDescent="0.2">
      <c r="A168">
        <v>153</v>
      </c>
      <c r="B168">
        <v>1658327216.5</v>
      </c>
      <c r="C168">
        <v>607</v>
      </c>
      <c r="D168" t="s">
        <v>725</v>
      </c>
      <c r="E168" t="s">
        <v>726</v>
      </c>
      <c r="F168">
        <v>4</v>
      </c>
      <c r="G168">
        <v>1658327214.1875</v>
      </c>
      <c r="H168">
        <f t="shared" si="100"/>
        <v>1.8571567033286666E-3</v>
      </c>
      <c r="I168">
        <f t="shared" si="101"/>
        <v>1.8571567033286667</v>
      </c>
      <c r="J168">
        <f t="shared" si="102"/>
        <v>10.770308963536685</v>
      </c>
      <c r="K168">
        <f t="shared" si="103"/>
        <v>988.88650000000007</v>
      </c>
      <c r="L168">
        <f t="shared" si="104"/>
        <v>780.8889002468411</v>
      </c>
      <c r="M168">
        <f t="shared" si="105"/>
        <v>79.041130293856583</v>
      </c>
      <c r="N168">
        <f t="shared" si="106"/>
        <v>100.09452902663665</v>
      </c>
      <c r="O168">
        <f t="shared" si="107"/>
        <v>9.7083577140903765E-2</v>
      </c>
      <c r="P168">
        <f t="shared" si="108"/>
        <v>2.7653951155680621</v>
      </c>
      <c r="Q168">
        <f t="shared" si="109"/>
        <v>9.5229114492646968E-2</v>
      </c>
      <c r="R168">
        <f t="shared" si="110"/>
        <v>5.9681862205361605E-2</v>
      </c>
      <c r="S168">
        <f t="shared" si="111"/>
        <v>194.42826748752802</v>
      </c>
      <c r="T168">
        <f t="shared" si="112"/>
        <v>34.666975411217294</v>
      </c>
      <c r="U168">
        <f t="shared" si="113"/>
        <v>34.021774999999991</v>
      </c>
      <c r="V168">
        <f t="shared" si="114"/>
        <v>5.3495031839641554</v>
      </c>
      <c r="W168">
        <f t="shared" si="115"/>
        <v>64.89136363253327</v>
      </c>
      <c r="X168">
        <f t="shared" si="116"/>
        <v>3.4614388451781646</v>
      </c>
      <c r="Y168">
        <f t="shared" si="117"/>
        <v>5.3342057423536291</v>
      </c>
      <c r="Z168">
        <f t="shared" si="118"/>
        <v>1.8880643387859908</v>
      </c>
      <c r="AA168">
        <f t="shared" si="119"/>
        <v>-81.900610616794197</v>
      </c>
      <c r="AB168">
        <f t="shared" si="120"/>
        <v>-7.6538042487403208</v>
      </c>
      <c r="AC168">
        <f t="shared" si="121"/>
        <v>-0.64007368350232796</v>
      </c>
      <c r="AD168">
        <f t="shared" si="122"/>
        <v>104.23377893849118</v>
      </c>
      <c r="AE168">
        <f t="shared" si="123"/>
        <v>20.343820392319241</v>
      </c>
      <c r="AF168">
        <f t="shared" si="124"/>
        <v>1.8554430420010364</v>
      </c>
      <c r="AG168">
        <f t="shared" si="125"/>
        <v>10.770308963536685</v>
      </c>
      <c r="AH168">
        <v>1044.018526036278</v>
      </c>
      <c r="AI168">
        <v>1027.022242424242</v>
      </c>
      <c r="AJ168">
        <v>1.7224457999228411</v>
      </c>
      <c r="AK168">
        <v>64.097961057381042</v>
      </c>
      <c r="AL168">
        <f t="shared" si="126"/>
        <v>1.8571567033286667</v>
      </c>
      <c r="AM168">
        <v>32.54374892734748</v>
      </c>
      <c r="AN168">
        <v>34.198474545454538</v>
      </c>
      <c r="AO168">
        <v>5.6721026020497241E-5</v>
      </c>
      <c r="AP168">
        <v>90.36402905694564</v>
      </c>
      <c r="AQ168">
        <v>18</v>
      </c>
      <c r="AR168">
        <v>3</v>
      </c>
      <c r="AS168">
        <f t="shared" si="127"/>
        <v>1</v>
      </c>
      <c r="AT168">
        <f t="shared" si="128"/>
        <v>0</v>
      </c>
      <c r="AU168">
        <f t="shared" si="129"/>
        <v>47125.635271229243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1009.5172872992373</v>
      </c>
      <c r="BI168">
        <f t="shared" si="133"/>
        <v>10.770308963536685</v>
      </c>
      <c r="BJ168" t="e">
        <f t="shared" si="134"/>
        <v>#DIV/0!</v>
      </c>
      <c r="BK168">
        <f t="shared" si="135"/>
        <v>1.0668771202869149E-2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253</v>
      </c>
      <c r="CG168">
        <v>1000</v>
      </c>
      <c r="CH168" t="s">
        <v>414</v>
      </c>
      <c r="CI168">
        <v>1110.1500000000001</v>
      </c>
      <c r="CJ168">
        <v>1175.8634999999999</v>
      </c>
      <c r="CK168">
        <v>1152.67</v>
      </c>
      <c r="CL168">
        <v>1.3005735999999999E-4</v>
      </c>
      <c r="CM168">
        <v>6.5004835999999994E-4</v>
      </c>
      <c r="CN168">
        <v>4.7597999359999997E-2</v>
      </c>
      <c r="CO168">
        <v>5.5000000000000003E-4</v>
      </c>
      <c r="CP168">
        <f t="shared" si="146"/>
        <v>1200.0137500000001</v>
      </c>
      <c r="CQ168">
        <f t="shared" si="147"/>
        <v>1009.5172872992373</v>
      </c>
      <c r="CR168">
        <f t="shared" si="148"/>
        <v>0.84125476670516253</v>
      </c>
      <c r="CS168">
        <f t="shared" si="149"/>
        <v>0.16202169974096381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1658327214.1875</v>
      </c>
      <c r="CZ168">
        <v>988.88650000000007</v>
      </c>
      <c r="DA168">
        <v>1009.3512500000001</v>
      </c>
      <c r="DB168">
        <v>34.197374999999987</v>
      </c>
      <c r="DC168">
        <v>32.543862500000003</v>
      </c>
      <c r="DD168">
        <v>991.53800000000001</v>
      </c>
      <c r="DE168">
        <v>33.607275000000001</v>
      </c>
      <c r="DF168">
        <v>650.24912500000005</v>
      </c>
      <c r="DG168">
        <v>101.11937500000001</v>
      </c>
      <c r="DH168">
        <v>0.100056175</v>
      </c>
      <c r="DI168">
        <v>33.970437500000003</v>
      </c>
      <c r="DJ168">
        <v>999.9</v>
      </c>
      <c r="DK168">
        <v>34.021774999999991</v>
      </c>
      <c r="DL168">
        <v>0</v>
      </c>
      <c r="DM168">
        <v>0</v>
      </c>
      <c r="DN168">
        <v>8991.6412500000006</v>
      </c>
      <c r="DO168">
        <v>0</v>
      </c>
      <c r="DP168">
        <v>1847.3362500000001</v>
      </c>
      <c r="DQ168">
        <v>-20.464212499999999</v>
      </c>
      <c r="DR168">
        <v>1023.9</v>
      </c>
      <c r="DS168">
        <v>1043.3050000000001</v>
      </c>
      <c r="DT168">
        <v>1.65350375</v>
      </c>
      <c r="DU168">
        <v>1009.3512500000001</v>
      </c>
      <c r="DV168">
        <v>32.543862500000003</v>
      </c>
      <c r="DW168">
        <v>3.4580175</v>
      </c>
      <c r="DX168">
        <v>3.2908175000000002</v>
      </c>
      <c r="DY168">
        <v>26.4150125</v>
      </c>
      <c r="DZ168">
        <v>25.5774875</v>
      </c>
      <c r="EA168">
        <v>1200.0137500000001</v>
      </c>
      <c r="EB168">
        <v>0.95800025</v>
      </c>
      <c r="EC168">
        <v>4.2000175000000001E-2</v>
      </c>
      <c r="ED168">
        <v>0</v>
      </c>
      <c r="EE168">
        <v>626.99275</v>
      </c>
      <c r="EF168">
        <v>5.0001600000000002</v>
      </c>
      <c r="EG168">
        <v>9054.7075000000004</v>
      </c>
      <c r="EH168">
        <v>9515.2912500000002</v>
      </c>
      <c r="EI168">
        <v>48.296499999999988</v>
      </c>
      <c r="EJ168">
        <v>50.936999999999998</v>
      </c>
      <c r="EK168">
        <v>49.444875000000003</v>
      </c>
      <c r="EL168">
        <v>49.468499999999999</v>
      </c>
      <c r="EM168">
        <v>49.999749999999999</v>
      </c>
      <c r="EN168">
        <v>1144.8225</v>
      </c>
      <c r="EO168">
        <v>50.191249999999997</v>
      </c>
      <c r="EP168">
        <v>0</v>
      </c>
      <c r="EQ168">
        <v>769728</v>
      </c>
      <c r="ER168">
        <v>0</v>
      </c>
      <c r="ES168">
        <v>627.12584000000004</v>
      </c>
      <c r="ET168">
        <v>-1.259923090517272</v>
      </c>
      <c r="EU168">
        <v>-19.423076961773919</v>
      </c>
      <c r="EV168">
        <v>9056.0644000000011</v>
      </c>
      <c r="EW168">
        <v>15</v>
      </c>
      <c r="EX168">
        <v>1658316094</v>
      </c>
      <c r="EY168" t="s">
        <v>416</v>
      </c>
      <c r="EZ168">
        <v>1658316090.5</v>
      </c>
      <c r="FA168">
        <v>1658316094</v>
      </c>
      <c r="FB168">
        <v>11</v>
      </c>
      <c r="FC168">
        <v>-0.13300000000000001</v>
      </c>
      <c r="FD168">
        <v>0.107</v>
      </c>
      <c r="FE168">
        <v>-1.72</v>
      </c>
      <c r="FF168">
        <v>0.44</v>
      </c>
      <c r="FG168">
        <v>415</v>
      </c>
      <c r="FH168">
        <v>29</v>
      </c>
      <c r="FI168">
        <v>0.15</v>
      </c>
      <c r="FJ168">
        <v>0.28000000000000003</v>
      </c>
      <c r="FK168">
        <v>-20.471914999999999</v>
      </c>
      <c r="FL168">
        <v>-0.40562926829266033</v>
      </c>
      <c r="FM168">
        <v>6.9875605721882617E-2</v>
      </c>
      <c r="FN168">
        <v>1</v>
      </c>
      <c r="FO168">
        <v>627.2018823529412</v>
      </c>
      <c r="FP168">
        <v>-1.1501909889997941</v>
      </c>
      <c r="FQ168">
        <v>0.20549334678021261</v>
      </c>
      <c r="FR168">
        <v>0</v>
      </c>
      <c r="FS168">
        <v>1.6561222499999999</v>
      </c>
      <c r="FT168">
        <v>1.8892120075046051E-2</v>
      </c>
      <c r="FU168">
        <v>6.4818722169987146E-3</v>
      </c>
      <c r="FV168">
        <v>1</v>
      </c>
      <c r="FW168">
        <v>2</v>
      </c>
      <c r="FX168">
        <v>3</v>
      </c>
      <c r="FY168" t="s">
        <v>417</v>
      </c>
      <c r="FZ168">
        <v>3.3691300000000002</v>
      </c>
      <c r="GA168">
        <v>2.89377</v>
      </c>
      <c r="GB168">
        <v>0.180252</v>
      </c>
      <c r="GC168">
        <v>0.18481500000000001</v>
      </c>
      <c r="GD168">
        <v>0.14051900000000001</v>
      </c>
      <c r="GE168">
        <v>0.13899</v>
      </c>
      <c r="GF168">
        <v>28284.9</v>
      </c>
      <c r="GG168">
        <v>24465.3</v>
      </c>
      <c r="GH168">
        <v>30848.799999999999</v>
      </c>
      <c r="GI168">
        <v>27980.9</v>
      </c>
      <c r="GJ168">
        <v>34934.699999999997</v>
      </c>
      <c r="GK168">
        <v>33994.1</v>
      </c>
      <c r="GL168">
        <v>40213.800000000003</v>
      </c>
      <c r="GM168">
        <v>39001.4</v>
      </c>
      <c r="GN168">
        <v>2.2991299999999999</v>
      </c>
      <c r="GO168">
        <v>1.5870200000000001</v>
      </c>
      <c r="GP168">
        <v>0</v>
      </c>
      <c r="GQ168">
        <v>5.33871E-2</v>
      </c>
      <c r="GR168">
        <v>999.9</v>
      </c>
      <c r="GS168">
        <v>33.1584</v>
      </c>
      <c r="GT168">
        <v>63.9</v>
      </c>
      <c r="GU168">
        <v>38</v>
      </c>
      <c r="GV168">
        <v>42.072400000000002</v>
      </c>
      <c r="GW168">
        <v>50.770200000000003</v>
      </c>
      <c r="GX168">
        <v>40.725200000000001</v>
      </c>
      <c r="GY168">
        <v>1</v>
      </c>
      <c r="GZ168">
        <v>0.66287099999999999</v>
      </c>
      <c r="HA168">
        <v>1.7991900000000001</v>
      </c>
      <c r="HB168">
        <v>20.199200000000001</v>
      </c>
      <c r="HC168">
        <v>5.2159399999999998</v>
      </c>
      <c r="HD168">
        <v>11.974</v>
      </c>
      <c r="HE168">
        <v>4.9904000000000002</v>
      </c>
      <c r="HF168">
        <v>3.2924799999999999</v>
      </c>
      <c r="HG168">
        <v>8357.9</v>
      </c>
      <c r="HH168">
        <v>9999</v>
      </c>
      <c r="HI168">
        <v>9999</v>
      </c>
      <c r="HJ168">
        <v>970.8</v>
      </c>
      <c r="HK168">
        <v>4.9713099999999999</v>
      </c>
      <c r="HL168">
        <v>1.8741300000000001</v>
      </c>
      <c r="HM168">
        <v>1.87042</v>
      </c>
      <c r="HN168">
        <v>1.8701000000000001</v>
      </c>
      <c r="HO168">
        <v>1.87469</v>
      </c>
      <c r="HP168">
        <v>1.87134</v>
      </c>
      <c r="HQ168">
        <v>1.8669</v>
      </c>
      <c r="HR168">
        <v>1.8778999999999999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-2.6579999999999999</v>
      </c>
      <c r="IG168">
        <v>0.59009999999999996</v>
      </c>
      <c r="IH168">
        <v>-1.4143203888967211</v>
      </c>
      <c r="II168">
        <v>1.7196870422270779E-5</v>
      </c>
      <c r="IJ168">
        <v>-2.1741833173098589E-6</v>
      </c>
      <c r="IK168">
        <v>9.0595066644434051E-10</v>
      </c>
      <c r="IL168">
        <v>-5.0132855213330413E-2</v>
      </c>
      <c r="IM168">
        <v>-1.2435942757381079E-3</v>
      </c>
      <c r="IN168">
        <v>8.3241555849602686E-4</v>
      </c>
      <c r="IO168">
        <v>-6.8006265696850886E-6</v>
      </c>
      <c r="IP168">
        <v>17</v>
      </c>
      <c r="IQ168">
        <v>2050</v>
      </c>
      <c r="IR168">
        <v>3</v>
      </c>
      <c r="IS168">
        <v>34</v>
      </c>
      <c r="IT168">
        <v>185.4</v>
      </c>
      <c r="IU168">
        <v>185.4</v>
      </c>
      <c r="IV168">
        <v>2.18262</v>
      </c>
      <c r="IW168">
        <v>2.5366200000000001</v>
      </c>
      <c r="IX168">
        <v>1.49902</v>
      </c>
      <c r="IY168">
        <v>2.2936999999999999</v>
      </c>
      <c r="IZ168">
        <v>1.69678</v>
      </c>
      <c r="JA168">
        <v>2.3962400000000001</v>
      </c>
      <c r="JB168">
        <v>42.563699999999997</v>
      </c>
      <c r="JC168">
        <v>13.7293</v>
      </c>
      <c r="JD168">
        <v>18</v>
      </c>
      <c r="JE168">
        <v>689.58299999999997</v>
      </c>
      <c r="JF168">
        <v>296.226</v>
      </c>
      <c r="JG168">
        <v>29.999500000000001</v>
      </c>
      <c r="JH168">
        <v>35.892699999999998</v>
      </c>
      <c r="JI168">
        <v>30</v>
      </c>
      <c r="JJ168">
        <v>35.719299999999997</v>
      </c>
      <c r="JK168">
        <v>35.7164</v>
      </c>
      <c r="JL168">
        <v>43.752499999999998</v>
      </c>
      <c r="JM168">
        <v>28.829799999999999</v>
      </c>
      <c r="JN168">
        <v>81.105099999999993</v>
      </c>
      <c r="JO168">
        <v>30</v>
      </c>
      <c r="JP168">
        <v>1023.6</v>
      </c>
      <c r="JQ168">
        <v>32.573900000000002</v>
      </c>
      <c r="JR168">
        <v>98.311400000000006</v>
      </c>
      <c r="JS168">
        <v>98.223399999999998</v>
      </c>
    </row>
    <row r="169" spans="1:279" x14ac:dyDescent="0.2">
      <c r="A169">
        <v>154</v>
      </c>
      <c r="B169">
        <v>1658327220.5</v>
      </c>
      <c r="C169">
        <v>611</v>
      </c>
      <c r="D169" t="s">
        <v>727</v>
      </c>
      <c r="E169" t="s">
        <v>728</v>
      </c>
      <c r="F169">
        <v>4</v>
      </c>
      <c r="G169">
        <v>1658327218.5</v>
      </c>
      <c r="H169">
        <f t="shared" si="100"/>
        <v>1.8626804681956693E-3</v>
      </c>
      <c r="I169">
        <f t="shared" si="101"/>
        <v>1.8626804681956692</v>
      </c>
      <c r="J169">
        <f t="shared" si="102"/>
        <v>10.719055919646982</v>
      </c>
      <c r="K169">
        <f t="shared" si="103"/>
        <v>996.15057142857131</v>
      </c>
      <c r="L169">
        <f t="shared" si="104"/>
        <v>789.11095421291941</v>
      </c>
      <c r="M169">
        <f t="shared" si="105"/>
        <v>79.873427502968227</v>
      </c>
      <c r="N169">
        <f t="shared" si="106"/>
        <v>100.82987699543673</v>
      </c>
      <c r="O169">
        <f t="shared" si="107"/>
        <v>9.7281204708698873E-2</v>
      </c>
      <c r="P169">
        <f t="shared" si="108"/>
        <v>2.7720965518555793</v>
      </c>
      <c r="Q169">
        <f t="shared" si="109"/>
        <v>9.5423670898017843E-2</v>
      </c>
      <c r="R169">
        <f t="shared" si="110"/>
        <v>5.980373212324383E-2</v>
      </c>
      <c r="S169">
        <f t="shared" si="111"/>
        <v>194.42964861254057</v>
      </c>
      <c r="T169">
        <f t="shared" si="112"/>
        <v>34.66054663508416</v>
      </c>
      <c r="U169">
        <f t="shared" si="113"/>
        <v>34.028885714285707</v>
      </c>
      <c r="V169">
        <f t="shared" si="114"/>
        <v>5.3516250248492181</v>
      </c>
      <c r="W169">
        <f t="shared" si="115"/>
        <v>64.910916098978049</v>
      </c>
      <c r="X169">
        <f t="shared" si="116"/>
        <v>3.4618288519885709</v>
      </c>
      <c r="Y169">
        <f t="shared" si="117"/>
        <v>5.3331998068088788</v>
      </c>
      <c r="Z169">
        <f t="shared" si="118"/>
        <v>1.8897961728606472</v>
      </c>
      <c r="AA169">
        <f t="shared" si="119"/>
        <v>-82.144208647429011</v>
      </c>
      <c r="AB169">
        <f t="shared" si="120"/>
        <v>-9.2402348220865829</v>
      </c>
      <c r="AC169">
        <f t="shared" si="121"/>
        <v>-0.77088995196541477</v>
      </c>
      <c r="AD169">
        <f t="shared" si="122"/>
        <v>102.27431519105957</v>
      </c>
      <c r="AE169">
        <f t="shared" si="123"/>
        <v>20.430144835803123</v>
      </c>
      <c r="AF169">
        <f t="shared" si="124"/>
        <v>1.8641117713510658</v>
      </c>
      <c r="AG169">
        <f t="shared" si="125"/>
        <v>10.719055919646982</v>
      </c>
      <c r="AH169">
        <v>1051.111121526792</v>
      </c>
      <c r="AI169">
        <v>1034.0515757575761</v>
      </c>
      <c r="AJ169">
        <v>1.7513911384154821</v>
      </c>
      <c r="AK169">
        <v>64.097961057381042</v>
      </c>
      <c r="AL169">
        <f t="shared" si="126"/>
        <v>1.8626804681956692</v>
      </c>
      <c r="AM169">
        <v>32.54278139665594</v>
      </c>
      <c r="AN169">
        <v>34.202152121212123</v>
      </c>
      <c r="AO169">
        <v>8.9954493146365635E-5</v>
      </c>
      <c r="AP169">
        <v>90.36402905694564</v>
      </c>
      <c r="AQ169">
        <v>18</v>
      </c>
      <c r="AR169">
        <v>3</v>
      </c>
      <c r="AS169">
        <f t="shared" si="127"/>
        <v>1</v>
      </c>
      <c r="AT169">
        <f t="shared" si="128"/>
        <v>0</v>
      </c>
      <c r="AU169">
        <f t="shared" si="129"/>
        <v>47309.961781190606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1009.5248997992436</v>
      </c>
      <c r="BI169">
        <f t="shared" si="133"/>
        <v>10.719055919646982</v>
      </c>
      <c r="BJ169" t="e">
        <f t="shared" si="134"/>
        <v>#DIV/0!</v>
      </c>
      <c r="BK169">
        <f t="shared" si="135"/>
        <v>1.0617921283346847E-2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253</v>
      </c>
      <c r="CG169">
        <v>1000</v>
      </c>
      <c r="CH169" t="s">
        <v>414</v>
      </c>
      <c r="CI169">
        <v>1110.1500000000001</v>
      </c>
      <c r="CJ169">
        <v>1175.8634999999999</v>
      </c>
      <c r="CK169">
        <v>1152.67</v>
      </c>
      <c r="CL169">
        <v>1.3005735999999999E-4</v>
      </c>
      <c r="CM169">
        <v>6.5004835999999994E-4</v>
      </c>
      <c r="CN169">
        <v>4.7597999359999997E-2</v>
      </c>
      <c r="CO169">
        <v>5.5000000000000003E-4</v>
      </c>
      <c r="CP169">
        <f t="shared" si="146"/>
        <v>1200.022857142857</v>
      </c>
      <c r="CQ169">
        <f t="shared" si="147"/>
        <v>1009.5248997992436</v>
      </c>
      <c r="CR169">
        <f t="shared" si="148"/>
        <v>0.84125472593316153</v>
      </c>
      <c r="CS169">
        <f t="shared" si="149"/>
        <v>0.1620216210510019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1658327218.5</v>
      </c>
      <c r="CZ169">
        <v>996.15057142857131</v>
      </c>
      <c r="DA169">
        <v>1016.714285714286</v>
      </c>
      <c r="DB169">
        <v>34.201199999999993</v>
      </c>
      <c r="DC169">
        <v>32.540057142857137</v>
      </c>
      <c r="DD169">
        <v>998.81328571428571</v>
      </c>
      <c r="DE169">
        <v>33.610971428571418</v>
      </c>
      <c r="DF169">
        <v>650.28371428571427</v>
      </c>
      <c r="DG169">
        <v>101.11971428571429</v>
      </c>
      <c r="DH169">
        <v>9.98E-2</v>
      </c>
      <c r="DI169">
        <v>33.967057142857144</v>
      </c>
      <c r="DJ169">
        <v>999.89999999999986</v>
      </c>
      <c r="DK169">
        <v>34.028885714285707</v>
      </c>
      <c r="DL169">
        <v>0</v>
      </c>
      <c r="DM169">
        <v>0</v>
      </c>
      <c r="DN169">
        <v>9027.2314285714292</v>
      </c>
      <c r="DO169">
        <v>0</v>
      </c>
      <c r="DP169">
        <v>1846.778571428571</v>
      </c>
      <c r="DQ169">
        <v>-20.564542857142861</v>
      </c>
      <c r="DR169">
        <v>1031.4257142857141</v>
      </c>
      <c r="DS169">
        <v>1050.9128571428571</v>
      </c>
      <c r="DT169">
        <v>1.661134285714285</v>
      </c>
      <c r="DU169">
        <v>1016.714285714286</v>
      </c>
      <c r="DV169">
        <v>32.540057142857137</v>
      </c>
      <c r="DW169">
        <v>3.458418571428572</v>
      </c>
      <c r="DX169">
        <v>3.2904471428571429</v>
      </c>
      <c r="DY169">
        <v>26.417000000000002</v>
      </c>
      <c r="DZ169">
        <v>25.575600000000001</v>
      </c>
      <c r="EA169">
        <v>1200.022857142857</v>
      </c>
      <c r="EB169">
        <v>0.95800142857142845</v>
      </c>
      <c r="EC169">
        <v>4.1999028571428572E-2</v>
      </c>
      <c r="ED169">
        <v>0</v>
      </c>
      <c r="EE169">
        <v>627.02099999999996</v>
      </c>
      <c r="EF169">
        <v>5.0001600000000002</v>
      </c>
      <c r="EG169">
        <v>9053.584285714287</v>
      </c>
      <c r="EH169">
        <v>9515.3457142857133</v>
      </c>
      <c r="EI169">
        <v>48.267714285714291</v>
      </c>
      <c r="EJ169">
        <v>50.936999999999998</v>
      </c>
      <c r="EK169">
        <v>49.473000000000013</v>
      </c>
      <c r="EL169">
        <v>49.454999999999998</v>
      </c>
      <c r="EM169">
        <v>49.963999999999999</v>
      </c>
      <c r="EN169">
        <v>1144.8328571428569</v>
      </c>
      <c r="EO169">
        <v>50.19</v>
      </c>
      <c r="EP169">
        <v>0</v>
      </c>
      <c r="EQ169">
        <v>769731.60000014305</v>
      </c>
      <c r="ER169">
        <v>0</v>
      </c>
      <c r="ES169">
        <v>627.04344000000003</v>
      </c>
      <c r="ET169">
        <v>-0.85200000284737409</v>
      </c>
      <c r="EU169">
        <v>-17.26846155146491</v>
      </c>
      <c r="EV169">
        <v>9054.9524000000001</v>
      </c>
      <c r="EW169">
        <v>15</v>
      </c>
      <c r="EX169">
        <v>1658316094</v>
      </c>
      <c r="EY169" t="s">
        <v>416</v>
      </c>
      <c r="EZ169">
        <v>1658316090.5</v>
      </c>
      <c r="FA169">
        <v>1658316094</v>
      </c>
      <c r="FB169">
        <v>11</v>
      </c>
      <c r="FC169">
        <v>-0.13300000000000001</v>
      </c>
      <c r="FD169">
        <v>0.107</v>
      </c>
      <c r="FE169">
        <v>-1.72</v>
      </c>
      <c r="FF169">
        <v>0.44</v>
      </c>
      <c r="FG169">
        <v>415</v>
      </c>
      <c r="FH169">
        <v>29</v>
      </c>
      <c r="FI169">
        <v>0.15</v>
      </c>
      <c r="FJ169">
        <v>0.28000000000000003</v>
      </c>
      <c r="FK169">
        <v>-20.506592682926829</v>
      </c>
      <c r="FL169">
        <v>-0.1683094076654876</v>
      </c>
      <c r="FM169">
        <v>5.6595032921083213E-2</v>
      </c>
      <c r="FN169">
        <v>1</v>
      </c>
      <c r="FO169">
        <v>627.11570588235293</v>
      </c>
      <c r="FP169">
        <v>-1.252498091813562</v>
      </c>
      <c r="FQ169">
        <v>0.21267035101464499</v>
      </c>
      <c r="FR169">
        <v>0</v>
      </c>
      <c r="FS169">
        <v>1.658740243902439</v>
      </c>
      <c r="FT169">
        <v>-1.1001951219508879E-2</v>
      </c>
      <c r="FU169">
        <v>4.7744873241850946E-3</v>
      </c>
      <c r="FV169">
        <v>1</v>
      </c>
      <c r="FW169">
        <v>2</v>
      </c>
      <c r="FX169">
        <v>3</v>
      </c>
      <c r="FY169" t="s">
        <v>417</v>
      </c>
      <c r="FZ169">
        <v>3.36897</v>
      </c>
      <c r="GA169">
        <v>2.8937900000000001</v>
      </c>
      <c r="GB169">
        <v>0.18104899999999999</v>
      </c>
      <c r="GC169">
        <v>0.18564</v>
      </c>
      <c r="GD169">
        <v>0.14052799999999999</v>
      </c>
      <c r="GE169">
        <v>0.13895199999999999</v>
      </c>
      <c r="GF169">
        <v>28257.1</v>
      </c>
      <c r="GG169">
        <v>24440.400000000001</v>
      </c>
      <c r="GH169">
        <v>30848.6</v>
      </c>
      <c r="GI169">
        <v>27980.9</v>
      </c>
      <c r="GJ169">
        <v>34934.199999999997</v>
      </c>
      <c r="GK169">
        <v>33995.5</v>
      </c>
      <c r="GL169">
        <v>40213.599999999999</v>
      </c>
      <c r="GM169">
        <v>39001.4</v>
      </c>
      <c r="GN169">
        <v>2.2990300000000001</v>
      </c>
      <c r="GO169">
        <v>1.5874200000000001</v>
      </c>
      <c r="GP169">
        <v>0</v>
      </c>
      <c r="GQ169">
        <v>5.4217899999999999E-2</v>
      </c>
      <c r="GR169">
        <v>999.9</v>
      </c>
      <c r="GS169">
        <v>33.156199999999998</v>
      </c>
      <c r="GT169">
        <v>63.9</v>
      </c>
      <c r="GU169">
        <v>38</v>
      </c>
      <c r="GV169">
        <v>42.067300000000003</v>
      </c>
      <c r="GW169">
        <v>50.470199999999998</v>
      </c>
      <c r="GX169">
        <v>41.402200000000001</v>
      </c>
      <c r="GY169">
        <v>1</v>
      </c>
      <c r="GZ169">
        <v>0.66255299999999995</v>
      </c>
      <c r="HA169">
        <v>1.7998000000000001</v>
      </c>
      <c r="HB169">
        <v>20.199300000000001</v>
      </c>
      <c r="HC169">
        <v>5.2156399999999996</v>
      </c>
      <c r="HD169">
        <v>11.974</v>
      </c>
      <c r="HE169">
        <v>4.9904000000000002</v>
      </c>
      <c r="HF169">
        <v>3.29243</v>
      </c>
      <c r="HG169">
        <v>8357.9</v>
      </c>
      <c r="HH169">
        <v>9999</v>
      </c>
      <c r="HI169">
        <v>9999</v>
      </c>
      <c r="HJ169">
        <v>970.8</v>
      </c>
      <c r="HK169">
        <v>4.9712899999999998</v>
      </c>
      <c r="HL169">
        <v>1.8741000000000001</v>
      </c>
      <c r="HM169">
        <v>1.87042</v>
      </c>
      <c r="HN169">
        <v>1.87008</v>
      </c>
      <c r="HO169">
        <v>1.87469</v>
      </c>
      <c r="HP169">
        <v>1.87134</v>
      </c>
      <c r="HQ169">
        <v>1.8668899999999999</v>
      </c>
      <c r="HR169">
        <v>1.8778900000000001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-2.665</v>
      </c>
      <c r="IG169">
        <v>0.59030000000000005</v>
      </c>
      <c r="IH169">
        <v>-1.4143203888967211</v>
      </c>
      <c r="II169">
        <v>1.7196870422270779E-5</v>
      </c>
      <c r="IJ169">
        <v>-2.1741833173098589E-6</v>
      </c>
      <c r="IK169">
        <v>9.0595066644434051E-10</v>
      </c>
      <c r="IL169">
        <v>-5.0132855213330413E-2</v>
      </c>
      <c r="IM169">
        <v>-1.2435942757381079E-3</v>
      </c>
      <c r="IN169">
        <v>8.3241555849602686E-4</v>
      </c>
      <c r="IO169">
        <v>-6.8006265696850886E-6</v>
      </c>
      <c r="IP169">
        <v>17</v>
      </c>
      <c r="IQ169">
        <v>2050</v>
      </c>
      <c r="IR169">
        <v>3</v>
      </c>
      <c r="IS169">
        <v>34</v>
      </c>
      <c r="IT169">
        <v>185.5</v>
      </c>
      <c r="IU169">
        <v>185.4</v>
      </c>
      <c r="IV169">
        <v>2.1936</v>
      </c>
      <c r="IW169">
        <v>2.5402800000000001</v>
      </c>
      <c r="IX169">
        <v>1.49902</v>
      </c>
      <c r="IY169">
        <v>2.2936999999999999</v>
      </c>
      <c r="IZ169">
        <v>1.69678</v>
      </c>
      <c r="JA169">
        <v>2.3156699999999999</v>
      </c>
      <c r="JB169">
        <v>42.563699999999997</v>
      </c>
      <c r="JC169">
        <v>13.720499999999999</v>
      </c>
      <c r="JD169">
        <v>18</v>
      </c>
      <c r="JE169">
        <v>689.5</v>
      </c>
      <c r="JF169">
        <v>296.41300000000001</v>
      </c>
      <c r="JG169">
        <v>29.9999</v>
      </c>
      <c r="JH169">
        <v>35.892699999999998</v>
      </c>
      <c r="JI169">
        <v>30.0001</v>
      </c>
      <c r="JJ169">
        <v>35.719299999999997</v>
      </c>
      <c r="JK169">
        <v>35.713500000000003</v>
      </c>
      <c r="JL169">
        <v>43.979300000000002</v>
      </c>
      <c r="JM169">
        <v>28.829799999999999</v>
      </c>
      <c r="JN169">
        <v>81.105099999999993</v>
      </c>
      <c r="JO169">
        <v>30</v>
      </c>
      <c r="JP169">
        <v>1030.29</v>
      </c>
      <c r="JQ169">
        <v>32.573900000000002</v>
      </c>
      <c r="JR169">
        <v>98.3108</v>
      </c>
      <c r="JS169">
        <v>98.223399999999998</v>
      </c>
    </row>
    <row r="170" spans="1:279" x14ac:dyDescent="0.2">
      <c r="A170">
        <v>155</v>
      </c>
      <c r="B170">
        <v>1658327224.5</v>
      </c>
      <c r="C170">
        <v>615</v>
      </c>
      <c r="D170" t="s">
        <v>729</v>
      </c>
      <c r="E170" t="s">
        <v>730</v>
      </c>
      <c r="F170">
        <v>4</v>
      </c>
      <c r="G170">
        <v>1658327222.1875</v>
      </c>
      <c r="H170">
        <f t="shared" si="100"/>
        <v>1.8747403510045394E-3</v>
      </c>
      <c r="I170">
        <f t="shared" si="101"/>
        <v>1.8747403510045395</v>
      </c>
      <c r="J170">
        <f t="shared" si="102"/>
        <v>10.658615320708504</v>
      </c>
      <c r="K170">
        <f t="shared" si="103"/>
        <v>1002.421875</v>
      </c>
      <c r="L170">
        <f t="shared" si="104"/>
        <v>797.29061650915332</v>
      </c>
      <c r="M170">
        <f t="shared" si="105"/>
        <v>80.700401018297214</v>
      </c>
      <c r="N170">
        <f t="shared" si="106"/>
        <v>101.46343833344824</v>
      </c>
      <c r="O170">
        <f t="shared" si="107"/>
        <v>9.7908425274410876E-2</v>
      </c>
      <c r="P170">
        <f t="shared" si="108"/>
        <v>2.7748977593903419</v>
      </c>
      <c r="Q170">
        <f t="shared" si="109"/>
        <v>9.6028970836391225E-2</v>
      </c>
      <c r="R170">
        <f t="shared" si="110"/>
        <v>6.0183963309906566E-2</v>
      </c>
      <c r="S170">
        <f t="shared" si="111"/>
        <v>194.4192176125195</v>
      </c>
      <c r="T170">
        <f t="shared" si="112"/>
        <v>34.658158917046755</v>
      </c>
      <c r="U170">
        <f t="shared" si="113"/>
        <v>34.02975</v>
      </c>
      <c r="V170">
        <f t="shared" si="114"/>
        <v>5.3518829780380806</v>
      </c>
      <c r="W170">
        <f t="shared" si="115"/>
        <v>64.905818399285494</v>
      </c>
      <c r="X170">
        <f t="shared" si="116"/>
        <v>3.4618670403492717</v>
      </c>
      <c r="Y170">
        <f t="shared" si="117"/>
        <v>5.3336775126270979</v>
      </c>
      <c r="Z170">
        <f t="shared" si="118"/>
        <v>1.8900159376888088</v>
      </c>
      <c r="AA170">
        <f t="shared" si="119"/>
        <v>-82.67604947930019</v>
      </c>
      <c r="AB170">
        <f t="shared" si="120"/>
        <v>-9.1387075934607083</v>
      </c>
      <c r="AC170">
        <f t="shared" si="121"/>
        <v>-0.76165932815861181</v>
      </c>
      <c r="AD170">
        <f t="shared" si="122"/>
        <v>101.8428012116</v>
      </c>
      <c r="AE170">
        <f t="shared" si="123"/>
        <v>20.474882653454948</v>
      </c>
      <c r="AF170">
        <f t="shared" si="124"/>
        <v>1.874311139748307</v>
      </c>
      <c r="AG170">
        <f t="shared" si="125"/>
        <v>10.658615320708504</v>
      </c>
      <c r="AH170">
        <v>1058.2073126338071</v>
      </c>
      <c r="AI170">
        <v>1041.130727272727</v>
      </c>
      <c r="AJ170">
        <v>1.7707554075076331</v>
      </c>
      <c r="AK170">
        <v>64.097961057381042</v>
      </c>
      <c r="AL170">
        <f t="shared" si="126"/>
        <v>1.8747403510045395</v>
      </c>
      <c r="AM170">
        <v>32.530981056746</v>
      </c>
      <c r="AN170">
        <v>34.201595151515143</v>
      </c>
      <c r="AO170">
        <v>-1.2439745695729931E-5</v>
      </c>
      <c r="AP170">
        <v>90.36402905694564</v>
      </c>
      <c r="AQ170">
        <v>18</v>
      </c>
      <c r="AR170">
        <v>3</v>
      </c>
      <c r="AS170">
        <f t="shared" si="127"/>
        <v>1</v>
      </c>
      <c r="AT170">
        <f t="shared" si="128"/>
        <v>0</v>
      </c>
      <c r="AU170">
        <f t="shared" si="129"/>
        <v>47386.603170052324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1009.4699997992328</v>
      </c>
      <c r="BI170">
        <f t="shared" si="133"/>
        <v>10.658615320708504</v>
      </c>
      <c r="BJ170" t="e">
        <f t="shared" si="134"/>
        <v>#DIV/0!</v>
      </c>
      <c r="BK170">
        <f t="shared" si="135"/>
        <v>1.0558625142726707E-2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253</v>
      </c>
      <c r="CG170">
        <v>1000</v>
      </c>
      <c r="CH170" t="s">
        <v>414</v>
      </c>
      <c r="CI170">
        <v>1110.1500000000001</v>
      </c>
      <c r="CJ170">
        <v>1175.8634999999999</v>
      </c>
      <c r="CK170">
        <v>1152.67</v>
      </c>
      <c r="CL170">
        <v>1.3005735999999999E-4</v>
      </c>
      <c r="CM170">
        <v>6.5004835999999994E-4</v>
      </c>
      <c r="CN170">
        <v>4.7597999359999997E-2</v>
      </c>
      <c r="CO170">
        <v>5.5000000000000003E-4</v>
      </c>
      <c r="CP170">
        <f t="shared" si="146"/>
        <v>1199.9575</v>
      </c>
      <c r="CQ170">
        <f t="shared" si="147"/>
        <v>1009.4699997992328</v>
      </c>
      <c r="CR170">
        <f t="shared" si="148"/>
        <v>0.8412547942733245</v>
      </c>
      <c r="CS170">
        <f t="shared" si="149"/>
        <v>0.16202175294751647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1658327222.1875</v>
      </c>
      <c r="CZ170">
        <v>1002.421875</v>
      </c>
      <c r="DA170">
        <v>1023.04625</v>
      </c>
      <c r="DB170">
        <v>34.201987500000001</v>
      </c>
      <c r="DC170">
        <v>32.531824999999998</v>
      </c>
      <c r="DD170">
        <v>1005.0962500000001</v>
      </c>
      <c r="DE170">
        <v>33.611737499999997</v>
      </c>
      <c r="DF170">
        <v>650.31012499999997</v>
      </c>
      <c r="DG170">
        <v>101.118375</v>
      </c>
      <c r="DH170">
        <v>9.9925262500000001E-2</v>
      </c>
      <c r="DI170">
        <v>33.968662499999994</v>
      </c>
      <c r="DJ170">
        <v>999.9</v>
      </c>
      <c r="DK170">
        <v>34.02975</v>
      </c>
      <c r="DL170">
        <v>0</v>
      </c>
      <c r="DM170">
        <v>0</v>
      </c>
      <c r="DN170">
        <v>9042.2649999999994</v>
      </c>
      <c r="DO170">
        <v>0</v>
      </c>
      <c r="DP170">
        <v>1847.7075</v>
      </c>
      <c r="DQ170">
        <v>-20.624637499999999</v>
      </c>
      <c r="DR170">
        <v>1037.9212500000001</v>
      </c>
      <c r="DS170">
        <v>1057.4475</v>
      </c>
      <c r="DT170">
        <v>1.6701699999999999</v>
      </c>
      <c r="DU170">
        <v>1023.04625</v>
      </c>
      <c r="DV170">
        <v>32.531824999999998</v>
      </c>
      <c r="DW170">
        <v>3.4584487500000001</v>
      </c>
      <c r="DX170">
        <v>3.2895650000000001</v>
      </c>
      <c r="DY170">
        <v>26.417137499999999</v>
      </c>
      <c r="DZ170">
        <v>25.571087500000001</v>
      </c>
      <c r="EA170">
        <v>1199.9575</v>
      </c>
      <c r="EB170">
        <v>0.95799887500000003</v>
      </c>
      <c r="EC170">
        <v>4.2001512499999998E-2</v>
      </c>
      <c r="ED170">
        <v>0</v>
      </c>
      <c r="EE170">
        <v>626.87962500000003</v>
      </c>
      <c r="EF170">
        <v>5.0001600000000002</v>
      </c>
      <c r="EG170">
        <v>9049.3487499999992</v>
      </c>
      <c r="EH170">
        <v>9514.8474999999999</v>
      </c>
      <c r="EI170">
        <v>48.273249999999997</v>
      </c>
      <c r="EJ170">
        <v>50.921499999999988</v>
      </c>
      <c r="EK170">
        <v>49.460624999999993</v>
      </c>
      <c r="EL170">
        <v>49.436999999999998</v>
      </c>
      <c r="EM170">
        <v>49.960624999999993</v>
      </c>
      <c r="EN170">
        <v>1144.7674999999999</v>
      </c>
      <c r="EO170">
        <v>50.19</v>
      </c>
      <c r="EP170">
        <v>0</v>
      </c>
      <c r="EQ170">
        <v>769735.79999995232</v>
      </c>
      <c r="ER170">
        <v>0</v>
      </c>
      <c r="ES170">
        <v>626.99653846153842</v>
      </c>
      <c r="ET170">
        <v>-0.84054700556603068</v>
      </c>
      <c r="EU170">
        <v>-29.55452994085082</v>
      </c>
      <c r="EV170">
        <v>9052.964230769232</v>
      </c>
      <c r="EW170">
        <v>15</v>
      </c>
      <c r="EX170">
        <v>1658316094</v>
      </c>
      <c r="EY170" t="s">
        <v>416</v>
      </c>
      <c r="EZ170">
        <v>1658316090.5</v>
      </c>
      <c r="FA170">
        <v>1658316094</v>
      </c>
      <c r="FB170">
        <v>11</v>
      </c>
      <c r="FC170">
        <v>-0.13300000000000001</v>
      </c>
      <c r="FD170">
        <v>0.107</v>
      </c>
      <c r="FE170">
        <v>-1.72</v>
      </c>
      <c r="FF170">
        <v>0.44</v>
      </c>
      <c r="FG170">
        <v>415</v>
      </c>
      <c r="FH170">
        <v>29</v>
      </c>
      <c r="FI170">
        <v>0.15</v>
      </c>
      <c r="FJ170">
        <v>0.28000000000000003</v>
      </c>
      <c r="FK170">
        <v>-20.53535121951219</v>
      </c>
      <c r="FL170">
        <v>-0.375018815331015</v>
      </c>
      <c r="FM170">
        <v>7.5706336113835732E-2</v>
      </c>
      <c r="FN170">
        <v>1</v>
      </c>
      <c r="FO170">
        <v>627.05641176470579</v>
      </c>
      <c r="FP170">
        <v>-1.29977081494036</v>
      </c>
      <c r="FQ170">
        <v>0.23034183263487509</v>
      </c>
      <c r="FR170">
        <v>0</v>
      </c>
      <c r="FS170">
        <v>1.660663658536585</v>
      </c>
      <c r="FT170">
        <v>1.07885017421599E-2</v>
      </c>
      <c r="FU170">
        <v>6.0629594142639943E-3</v>
      </c>
      <c r="FV170">
        <v>1</v>
      </c>
      <c r="FW170">
        <v>2</v>
      </c>
      <c r="FX170">
        <v>3</v>
      </c>
      <c r="FY170" t="s">
        <v>417</v>
      </c>
      <c r="FZ170">
        <v>3.3693200000000001</v>
      </c>
      <c r="GA170">
        <v>2.8940299999999999</v>
      </c>
      <c r="GB170">
        <v>0.181843</v>
      </c>
      <c r="GC170">
        <v>0.186413</v>
      </c>
      <c r="GD170">
        <v>0.14052300000000001</v>
      </c>
      <c r="GE170">
        <v>0.13894999999999999</v>
      </c>
      <c r="GF170">
        <v>28230.1</v>
      </c>
      <c r="GG170">
        <v>24417.1</v>
      </c>
      <c r="GH170">
        <v>30849.200000000001</v>
      </c>
      <c r="GI170">
        <v>27980.9</v>
      </c>
      <c r="GJ170">
        <v>34935</v>
      </c>
      <c r="GK170">
        <v>33995.300000000003</v>
      </c>
      <c r="GL170">
        <v>40214.300000000003</v>
      </c>
      <c r="GM170">
        <v>39000.9</v>
      </c>
      <c r="GN170">
        <v>2.2991799999999998</v>
      </c>
      <c r="GO170">
        <v>1.58718</v>
      </c>
      <c r="GP170">
        <v>0</v>
      </c>
      <c r="GQ170">
        <v>5.3986899999999997E-2</v>
      </c>
      <c r="GR170">
        <v>999.9</v>
      </c>
      <c r="GS170">
        <v>33.153500000000001</v>
      </c>
      <c r="GT170">
        <v>63.9</v>
      </c>
      <c r="GU170">
        <v>38</v>
      </c>
      <c r="GV170">
        <v>42.067599999999999</v>
      </c>
      <c r="GW170">
        <v>49.990200000000002</v>
      </c>
      <c r="GX170">
        <v>41.586500000000001</v>
      </c>
      <c r="GY170">
        <v>1</v>
      </c>
      <c r="GZ170">
        <v>0.66295499999999996</v>
      </c>
      <c r="HA170">
        <v>1.79908</v>
      </c>
      <c r="HB170">
        <v>20.199400000000001</v>
      </c>
      <c r="HC170">
        <v>5.2160900000000003</v>
      </c>
      <c r="HD170">
        <v>11.974</v>
      </c>
      <c r="HE170">
        <v>4.9907000000000004</v>
      </c>
      <c r="HF170">
        <v>3.2925800000000001</v>
      </c>
      <c r="HG170">
        <v>8358.2000000000007</v>
      </c>
      <c r="HH170">
        <v>9999</v>
      </c>
      <c r="HI170">
        <v>9999</v>
      </c>
      <c r="HJ170">
        <v>970.8</v>
      </c>
      <c r="HK170">
        <v>4.9712899999999998</v>
      </c>
      <c r="HL170">
        <v>1.8741099999999999</v>
      </c>
      <c r="HM170">
        <v>1.87042</v>
      </c>
      <c r="HN170">
        <v>1.87009</v>
      </c>
      <c r="HO170">
        <v>1.87469</v>
      </c>
      <c r="HP170">
        <v>1.87134</v>
      </c>
      <c r="HQ170">
        <v>1.8668800000000001</v>
      </c>
      <c r="HR170">
        <v>1.8778900000000001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-2.68</v>
      </c>
      <c r="IG170">
        <v>0.59030000000000005</v>
      </c>
      <c r="IH170">
        <v>-1.4143203888967211</v>
      </c>
      <c r="II170">
        <v>1.7196870422270779E-5</v>
      </c>
      <c r="IJ170">
        <v>-2.1741833173098589E-6</v>
      </c>
      <c r="IK170">
        <v>9.0595066644434051E-10</v>
      </c>
      <c r="IL170">
        <v>-5.0132855213330413E-2</v>
      </c>
      <c r="IM170">
        <v>-1.2435942757381079E-3</v>
      </c>
      <c r="IN170">
        <v>8.3241555849602686E-4</v>
      </c>
      <c r="IO170">
        <v>-6.8006265696850886E-6</v>
      </c>
      <c r="IP170">
        <v>17</v>
      </c>
      <c r="IQ170">
        <v>2050</v>
      </c>
      <c r="IR170">
        <v>3</v>
      </c>
      <c r="IS170">
        <v>34</v>
      </c>
      <c r="IT170">
        <v>185.6</v>
      </c>
      <c r="IU170">
        <v>185.5</v>
      </c>
      <c r="IV170">
        <v>2.2033700000000001</v>
      </c>
      <c r="IW170">
        <v>2.5488300000000002</v>
      </c>
      <c r="IX170">
        <v>1.49902</v>
      </c>
      <c r="IY170">
        <v>2.2936999999999999</v>
      </c>
      <c r="IZ170">
        <v>1.69678</v>
      </c>
      <c r="JA170">
        <v>2.2424300000000001</v>
      </c>
      <c r="JB170">
        <v>42.563699999999997</v>
      </c>
      <c r="JC170">
        <v>13.702999999999999</v>
      </c>
      <c r="JD170">
        <v>18</v>
      </c>
      <c r="JE170">
        <v>689.59900000000005</v>
      </c>
      <c r="JF170">
        <v>296.28500000000003</v>
      </c>
      <c r="JG170">
        <v>29.9999</v>
      </c>
      <c r="JH170">
        <v>35.892699999999998</v>
      </c>
      <c r="JI170">
        <v>30.0001</v>
      </c>
      <c r="JJ170">
        <v>35.717100000000002</v>
      </c>
      <c r="JK170">
        <v>35.713099999999997</v>
      </c>
      <c r="JL170">
        <v>44.200899999999997</v>
      </c>
      <c r="JM170">
        <v>28.829799999999999</v>
      </c>
      <c r="JN170">
        <v>81.105099999999993</v>
      </c>
      <c r="JO170">
        <v>30</v>
      </c>
      <c r="JP170">
        <v>1036.98</v>
      </c>
      <c r="JQ170">
        <v>32.573900000000002</v>
      </c>
      <c r="JR170">
        <v>98.312600000000003</v>
      </c>
      <c r="JS170">
        <v>98.222700000000003</v>
      </c>
    </row>
    <row r="171" spans="1:279" x14ac:dyDescent="0.2">
      <c r="A171">
        <v>156</v>
      </c>
      <c r="B171">
        <v>1658327228.5</v>
      </c>
      <c r="C171">
        <v>619</v>
      </c>
      <c r="D171" t="s">
        <v>731</v>
      </c>
      <c r="E171" t="s">
        <v>732</v>
      </c>
      <c r="F171">
        <v>4</v>
      </c>
      <c r="G171">
        <v>1658327226.5</v>
      </c>
      <c r="H171">
        <f t="shared" si="100"/>
        <v>1.869118890445199E-3</v>
      </c>
      <c r="I171">
        <f t="shared" si="101"/>
        <v>1.869118890445199</v>
      </c>
      <c r="J171">
        <f t="shared" si="102"/>
        <v>10.934366317303235</v>
      </c>
      <c r="K171">
        <f t="shared" si="103"/>
        <v>1009.615714285714</v>
      </c>
      <c r="L171">
        <f t="shared" si="104"/>
        <v>799.1894826175137</v>
      </c>
      <c r="M171">
        <f t="shared" si="105"/>
        <v>80.892482482712936</v>
      </c>
      <c r="N171">
        <f t="shared" si="106"/>
        <v>102.1914367724677</v>
      </c>
      <c r="O171">
        <f t="shared" si="107"/>
        <v>9.7598953784884299E-2</v>
      </c>
      <c r="P171">
        <f t="shared" si="108"/>
        <v>2.7734293101225931</v>
      </c>
      <c r="Q171">
        <f t="shared" si="109"/>
        <v>9.573027119355744E-2</v>
      </c>
      <c r="R171">
        <f t="shared" si="110"/>
        <v>5.9996333149869033E-2</v>
      </c>
      <c r="S171">
        <f t="shared" si="111"/>
        <v>194.42189661252499</v>
      </c>
      <c r="T171">
        <f t="shared" si="112"/>
        <v>34.662964547724243</v>
      </c>
      <c r="U171">
        <f t="shared" si="113"/>
        <v>34.030014285714287</v>
      </c>
      <c r="V171">
        <f t="shared" si="114"/>
        <v>5.3519618584444615</v>
      </c>
      <c r="W171">
        <f t="shared" si="115"/>
        <v>64.89277689450752</v>
      </c>
      <c r="X171">
        <f t="shared" si="116"/>
        <v>3.4617359870728741</v>
      </c>
      <c r="Y171">
        <f t="shared" si="117"/>
        <v>5.3345474685116656</v>
      </c>
      <c r="Z171">
        <f t="shared" si="118"/>
        <v>1.8902258713715874</v>
      </c>
      <c r="AA171">
        <f t="shared" si="119"/>
        <v>-82.428143068633275</v>
      </c>
      <c r="AB171">
        <f t="shared" si="120"/>
        <v>-8.7363054965185807</v>
      </c>
      <c r="AC171">
        <f t="shared" si="121"/>
        <v>-0.72851826505577855</v>
      </c>
      <c r="AD171">
        <f t="shared" si="122"/>
        <v>102.52892978231735</v>
      </c>
      <c r="AE171">
        <f t="shared" si="123"/>
        <v>20.283422836690356</v>
      </c>
      <c r="AF171">
        <f t="shared" si="124"/>
        <v>1.868508392912553</v>
      </c>
      <c r="AG171">
        <f t="shared" si="125"/>
        <v>10.934366317303235</v>
      </c>
      <c r="AH171">
        <v>1064.9232426311701</v>
      </c>
      <c r="AI171">
        <v>1047.899272727273</v>
      </c>
      <c r="AJ171">
        <v>1.689711099585872</v>
      </c>
      <c r="AK171">
        <v>64.097961057381042</v>
      </c>
      <c r="AL171">
        <f t="shared" si="126"/>
        <v>1.869118890445199</v>
      </c>
      <c r="AM171">
        <v>32.534417064079371</v>
      </c>
      <c r="AN171">
        <v>34.200125454545443</v>
      </c>
      <c r="AO171">
        <v>-1.669408973787659E-5</v>
      </c>
      <c r="AP171">
        <v>90.36402905694564</v>
      </c>
      <c r="AQ171">
        <v>18</v>
      </c>
      <c r="AR171">
        <v>3</v>
      </c>
      <c r="AS171">
        <f t="shared" si="127"/>
        <v>1</v>
      </c>
      <c r="AT171">
        <f t="shared" si="128"/>
        <v>0</v>
      </c>
      <c r="AU171">
        <f t="shared" si="129"/>
        <v>47345.833599780708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1009.4840997992358</v>
      </c>
      <c r="BI171">
        <f t="shared" si="133"/>
        <v>10.934366317303235</v>
      </c>
      <c r="BJ171" t="e">
        <f t="shared" si="134"/>
        <v>#DIV/0!</v>
      </c>
      <c r="BK171">
        <f t="shared" si="135"/>
        <v>1.0831637981695641E-2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253</v>
      </c>
      <c r="CG171">
        <v>1000</v>
      </c>
      <c r="CH171" t="s">
        <v>414</v>
      </c>
      <c r="CI171">
        <v>1110.1500000000001</v>
      </c>
      <c r="CJ171">
        <v>1175.8634999999999</v>
      </c>
      <c r="CK171">
        <v>1152.67</v>
      </c>
      <c r="CL171">
        <v>1.3005735999999999E-4</v>
      </c>
      <c r="CM171">
        <v>6.5004835999999994E-4</v>
      </c>
      <c r="CN171">
        <v>4.7597999359999997E-2</v>
      </c>
      <c r="CO171">
        <v>5.5000000000000003E-4</v>
      </c>
      <c r="CP171">
        <f t="shared" si="146"/>
        <v>1199.974285714286</v>
      </c>
      <c r="CQ171">
        <f t="shared" si="147"/>
        <v>1009.4840997992358</v>
      </c>
      <c r="CR171">
        <f t="shared" si="148"/>
        <v>0.84125477672076887</v>
      </c>
      <c r="CS171">
        <f t="shared" si="149"/>
        <v>0.1620217190710842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1658327226.5</v>
      </c>
      <c r="CZ171">
        <v>1009.615714285714</v>
      </c>
      <c r="DA171">
        <v>1030.0714285714289</v>
      </c>
      <c r="DB171">
        <v>34.200742857142863</v>
      </c>
      <c r="DC171">
        <v>32.535671428571433</v>
      </c>
      <c r="DD171">
        <v>1012.3</v>
      </c>
      <c r="DE171">
        <v>33.610557142857139</v>
      </c>
      <c r="DF171">
        <v>650.27985714285717</v>
      </c>
      <c r="DG171">
        <v>101.1181428571429</v>
      </c>
      <c r="DH171">
        <v>0.1000090857142857</v>
      </c>
      <c r="DI171">
        <v>33.971585714285723</v>
      </c>
      <c r="DJ171">
        <v>999.89999999999986</v>
      </c>
      <c r="DK171">
        <v>34.030014285714287</v>
      </c>
      <c r="DL171">
        <v>0</v>
      </c>
      <c r="DM171">
        <v>0</v>
      </c>
      <c r="DN171">
        <v>9034.4657142857141</v>
      </c>
      <c r="DO171">
        <v>0</v>
      </c>
      <c r="DP171">
        <v>1847.741428571429</v>
      </c>
      <c r="DQ171">
        <v>-20.45775714285714</v>
      </c>
      <c r="DR171">
        <v>1045.3685714285709</v>
      </c>
      <c r="DS171">
        <v>1064.7157142857141</v>
      </c>
      <c r="DT171">
        <v>1.665068571428572</v>
      </c>
      <c r="DU171">
        <v>1030.0714285714289</v>
      </c>
      <c r="DV171">
        <v>32.535671428571433</v>
      </c>
      <c r="DW171">
        <v>3.4583185714285709</v>
      </c>
      <c r="DX171">
        <v>3.289951428571428</v>
      </c>
      <c r="DY171">
        <v>26.416499999999999</v>
      </c>
      <c r="DZ171">
        <v>25.573071428571431</v>
      </c>
      <c r="EA171">
        <v>1199.974285714286</v>
      </c>
      <c r="EB171">
        <v>0.95799985714285707</v>
      </c>
      <c r="EC171">
        <v>4.2000557142857151E-2</v>
      </c>
      <c r="ED171">
        <v>0</v>
      </c>
      <c r="EE171">
        <v>627.00099999999998</v>
      </c>
      <c r="EF171">
        <v>5.0001600000000002</v>
      </c>
      <c r="EG171">
        <v>9052.312857142857</v>
      </c>
      <c r="EH171">
        <v>9514.9657142857159</v>
      </c>
      <c r="EI171">
        <v>48.276571428571437</v>
      </c>
      <c r="EJ171">
        <v>50.919285714285721</v>
      </c>
      <c r="EK171">
        <v>49.463999999999999</v>
      </c>
      <c r="EL171">
        <v>49.446000000000012</v>
      </c>
      <c r="EM171">
        <v>49.98171428571429</v>
      </c>
      <c r="EN171">
        <v>1144.784285714285</v>
      </c>
      <c r="EO171">
        <v>50.19</v>
      </c>
      <c r="EP171">
        <v>0</v>
      </c>
      <c r="EQ171">
        <v>769740</v>
      </c>
      <c r="ER171">
        <v>0</v>
      </c>
      <c r="ES171">
        <v>626.94376</v>
      </c>
      <c r="ET171">
        <v>-0.724230754958469</v>
      </c>
      <c r="EU171">
        <v>-10.060000089988741</v>
      </c>
      <c r="EV171">
        <v>9052.2760000000017</v>
      </c>
      <c r="EW171">
        <v>15</v>
      </c>
      <c r="EX171">
        <v>1658316094</v>
      </c>
      <c r="EY171" t="s">
        <v>416</v>
      </c>
      <c r="EZ171">
        <v>1658316090.5</v>
      </c>
      <c r="FA171">
        <v>1658316094</v>
      </c>
      <c r="FB171">
        <v>11</v>
      </c>
      <c r="FC171">
        <v>-0.13300000000000001</v>
      </c>
      <c r="FD171">
        <v>0.107</v>
      </c>
      <c r="FE171">
        <v>-1.72</v>
      </c>
      <c r="FF171">
        <v>0.44</v>
      </c>
      <c r="FG171">
        <v>415</v>
      </c>
      <c r="FH171">
        <v>29</v>
      </c>
      <c r="FI171">
        <v>0.15</v>
      </c>
      <c r="FJ171">
        <v>0.28000000000000003</v>
      </c>
      <c r="FK171">
        <v>-20.533484999999999</v>
      </c>
      <c r="FL171">
        <v>-4.1612757973719411E-2</v>
      </c>
      <c r="FM171">
        <v>7.797442385167061E-2</v>
      </c>
      <c r="FN171">
        <v>1</v>
      </c>
      <c r="FO171">
        <v>627.00123529411758</v>
      </c>
      <c r="FP171">
        <v>-0.36666157206367889</v>
      </c>
      <c r="FQ171">
        <v>0.19920696580419411</v>
      </c>
      <c r="FR171">
        <v>1</v>
      </c>
      <c r="FS171">
        <v>1.661219</v>
      </c>
      <c r="FT171">
        <v>4.995377110694206E-2</v>
      </c>
      <c r="FU171">
        <v>6.570189418882837E-3</v>
      </c>
      <c r="FV171">
        <v>1</v>
      </c>
      <c r="FW171">
        <v>3</v>
      </c>
      <c r="FX171">
        <v>3</v>
      </c>
      <c r="FY171" t="s">
        <v>733</v>
      </c>
      <c r="FZ171">
        <v>3.3693</v>
      </c>
      <c r="GA171">
        <v>2.89391</v>
      </c>
      <c r="GB171">
        <v>0.182613</v>
      </c>
      <c r="GC171">
        <v>0.18715999999999999</v>
      </c>
      <c r="GD171">
        <v>0.14052200000000001</v>
      </c>
      <c r="GE171">
        <v>0.13896800000000001</v>
      </c>
      <c r="GF171">
        <v>28203.599999999999</v>
      </c>
      <c r="GG171">
        <v>24394.799999999999</v>
      </c>
      <c r="GH171">
        <v>30849.3</v>
      </c>
      <c r="GI171">
        <v>27981.1</v>
      </c>
      <c r="GJ171">
        <v>34935.5</v>
      </c>
      <c r="GK171">
        <v>33995</v>
      </c>
      <c r="GL171">
        <v>40214.9</v>
      </c>
      <c r="GM171">
        <v>39001.4</v>
      </c>
      <c r="GN171">
        <v>2.2990699999999999</v>
      </c>
      <c r="GO171">
        <v>1.5874200000000001</v>
      </c>
      <c r="GP171">
        <v>0</v>
      </c>
      <c r="GQ171">
        <v>5.4318499999999999E-2</v>
      </c>
      <c r="GR171">
        <v>999.9</v>
      </c>
      <c r="GS171">
        <v>33.153199999999998</v>
      </c>
      <c r="GT171">
        <v>63.9</v>
      </c>
      <c r="GU171">
        <v>38</v>
      </c>
      <c r="GV171">
        <v>42.072699999999998</v>
      </c>
      <c r="GW171">
        <v>50.110199999999999</v>
      </c>
      <c r="GX171">
        <v>41.017600000000002</v>
      </c>
      <c r="GY171">
        <v>1</v>
      </c>
      <c r="GZ171">
        <v>0.66282799999999997</v>
      </c>
      <c r="HA171">
        <v>1.7989900000000001</v>
      </c>
      <c r="HB171">
        <v>20.199300000000001</v>
      </c>
      <c r="HC171">
        <v>5.2159399999999998</v>
      </c>
      <c r="HD171">
        <v>11.974</v>
      </c>
      <c r="HE171">
        <v>4.9907000000000004</v>
      </c>
      <c r="HF171">
        <v>3.2926500000000001</v>
      </c>
      <c r="HG171">
        <v>8358.2000000000007</v>
      </c>
      <c r="HH171">
        <v>9999</v>
      </c>
      <c r="HI171">
        <v>9999</v>
      </c>
      <c r="HJ171">
        <v>970.8</v>
      </c>
      <c r="HK171">
        <v>4.9712800000000001</v>
      </c>
      <c r="HL171">
        <v>1.87409</v>
      </c>
      <c r="HM171">
        <v>1.87042</v>
      </c>
      <c r="HN171">
        <v>1.8701099999999999</v>
      </c>
      <c r="HO171">
        <v>1.87469</v>
      </c>
      <c r="HP171">
        <v>1.8713500000000001</v>
      </c>
      <c r="HQ171">
        <v>1.8668899999999999</v>
      </c>
      <c r="HR171">
        <v>1.8778999999999999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-2.69</v>
      </c>
      <c r="IG171">
        <v>0.59019999999999995</v>
      </c>
      <c r="IH171">
        <v>-1.4143203888967211</v>
      </c>
      <c r="II171">
        <v>1.7196870422270779E-5</v>
      </c>
      <c r="IJ171">
        <v>-2.1741833173098589E-6</v>
      </c>
      <c r="IK171">
        <v>9.0595066644434051E-10</v>
      </c>
      <c r="IL171">
        <v>-5.0132855213330413E-2</v>
      </c>
      <c r="IM171">
        <v>-1.2435942757381079E-3</v>
      </c>
      <c r="IN171">
        <v>8.3241555849602686E-4</v>
      </c>
      <c r="IO171">
        <v>-6.8006265696850886E-6</v>
      </c>
      <c r="IP171">
        <v>17</v>
      </c>
      <c r="IQ171">
        <v>2050</v>
      </c>
      <c r="IR171">
        <v>3</v>
      </c>
      <c r="IS171">
        <v>34</v>
      </c>
      <c r="IT171">
        <v>185.6</v>
      </c>
      <c r="IU171">
        <v>185.6</v>
      </c>
      <c r="IV171">
        <v>2.2143600000000001</v>
      </c>
      <c r="IW171">
        <v>2.5439500000000002</v>
      </c>
      <c r="IX171">
        <v>1.49902</v>
      </c>
      <c r="IY171">
        <v>2.2936999999999999</v>
      </c>
      <c r="IZ171">
        <v>1.69678</v>
      </c>
      <c r="JA171">
        <v>2.3315399999999999</v>
      </c>
      <c r="JB171">
        <v>42.563699999999997</v>
      </c>
      <c r="JC171">
        <v>13.7118</v>
      </c>
      <c r="JD171">
        <v>18</v>
      </c>
      <c r="JE171">
        <v>689.505</v>
      </c>
      <c r="JF171">
        <v>296.41000000000003</v>
      </c>
      <c r="JG171">
        <v>30</v>
      </c>
      <c r="JH171">
        <v>35.892699999999998</v>
      </c>
      <c r="JI171">
        <v>30.0002</v>
      </c>
      <c r="JJ171">
        <v>35.716000000000001</v>
      </c>
      <c r="JK171">
        <v>35.713099999999997</v>
      </c>
      <c r="JL171">
        <v>44.4206</v>
      </c>
      <c r="JM171">
        <v>28.829799999999999</v>
      </c>
      <c r="JN171">
        <v>81.105099999999993</v>
      </c>
      <c r="JO171">
        <v>30</v>
      </c>
      <c r="JP171">
        <v>1043.6600000000001</v>
      </c>
      <c r="JQ171">
        <v>32.573900000000002</v>
      </c>
      <c r="JR171">
        <v>98.313500000000005</v>
      </c>
      <c r="JS171">
        <v>98.223699999999994</v>
      </c>
    </row>
    <row r="172" spans="1:279" x14ac:dyDescent="0.2">
      <c r="A172">
        <v>157</v>
      </c>
      <c r="B172">
        <v>1658327232.5</v>
      </c>
      <c r="C172">
        <v>623</v>
      </c>
      <c r="D172" t="s">
        <v>734</v>
      </c>
      <c r="E172" t="s">
        <v>735</v>
      </c>
      <c r="F172">
        <v>4</v>
      </c>
      <c r="G172">
        <v>1658327230.1875</v>
      </c>
      <c r="H172">
        <f t="shared" si="100"/>
        <v>1.8625816914492276E-3</v>
      </c>
      <c r="I172">
        <f t="shared" si="101"/>
        <v>1.8625816914492277</v>
      </c>
      <c r="J172">
        <f t="shared" si="102"/>
        <v>10.873995235423974</v>
      </c>
      <c r="K172">
        <f t="shared" si="103"/>
        <v>1015.5575</v>
      </c>
      <c r="L172">
        <f t="shared" si="104"/>
        <v>805.28047316327638</v>
      </c>
      <c r="M172">
        <f t="shared" si="105"/>
        <v>81.510176038162655</v>
      </c>
      <c r="N172">
        <f t="shared" si="106"/>
        <v>102.79433484424312</v>
      </c>
      <c r="O172">
        <f t="shared" si="107"/>
        <v>9.7242133110281931E-2</v>
      </c>
      <c r="P172">
        <f t="shared" si="108"/>
        <v>2.7632605391562284</v>
      </c>
      <c r="Q172">
        <f t="shared" si="109"/>
        <v>9.5380263169356536E-2</v>
      </c>
      <c r="R172">
        <f t="shared" si="110"/>
        <v>5.9776976878881172E-2</v>
      </c>
      <c r="S172">
        <f t="shared" si="111"/>
        <v>194.42201061252516</v>
      </c>
      <c r="T172">
        <f t="shared" si="112"/>
        <v>34.669636792994631</v>
      </c>
      <c r="U172">
        <f t="shared" si="113"/>
        <v>34.030912499999999</v>
      </c>
      <c r="V172">
        <f t="shared" si="114"/>
        <v>5.3522299527879387</v>
      </c>
      <c r="W172">
        <f t="shared" si="115"/>
        <v>64.882469714632322</v>
      </c>
      <c r="X172">
        <f t="shared" si="116"/>
        <v>3.4616765260313724</v>
      </c>
      <c r="Y172">
        <f t="shared" si="117"/>
        <v>5.3353032664394613</v>
      </c>
      <c r="Z172">
        <f t="shared" si="118"/>
        <v>1.8905534267565662</v>
      </c>
      <c r="AA172">
        <f t="shared" si="119"/>
        <v>-82.139852592910941</v>
      </c>
      <c r="AB172">
        <f t="shared" si="120"/>
        <v>-8.4597986829435285</v>
      </c>
      <c r="AC172">
        <f t="shared" si="121"/>
        <v>-0.70806841230223794</v>
      </c>
      <c r="AD172">
        <f t="shared" si="122"/>
        <v>103.11429092436846</v>
      </c>
      <c r="AE172">
        <f t="shared" si="123"/>
        <v>20.015255338718116</v>
      </c>
      <c r="AF172">
        <f t="shared" si="124"/>
        <v>1.8614110864296514</v>
      </c>
      <c r="AG172">
        <f t="shared" si="125"/>
        <v>10.873995235423974</v>
      </c>
      <c r="AH172">
        <v>1071.2457737476191</v>
      </c>
      <c r="AI172">
        <v>1054.484848484848</v>
      </c>
      <c r="AJ172">
        <v>1.6369205648856049</v>
      </c>
      <c r="AK172">
        <v>64.097961057381042</v>
      </c>
      <c r="AL172">
        <f t="shared" si="126"/>
        <v>1.8625816914492277</v>
      </c>
      <c r="AM172">
        <v>32.540124396346123</v>
      </c>
      <c r="AN172">
        <v>34.200253333333329</v>
      </c>
      <c r="AO172">
        <v>-5.2108409180233848E-5</v>
      </c>
      <c r="AP172">
        <v>90.36402905694564</v>
      </c>
      <c r="AQ172">
        <v>18</v>
      </c>
      <c r="AR172">
        <v>3</v>
      </c>
      <c r="AS172">
        <f t="shared" si="127"/>
        <v>1</v>
      </c>
      <c r="AT172">
        <f t="shared" si="128"/>
        <v>0</v>
      </c>
      <c r="AU172">
        <f t="shared" si="129"/>
        <v>47066.572425294726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1009.4846997992357</v>
      </c>
      <c r="BI172">
        <f t="shared" si="133"/>
        <v>10.873995235423974</v>
      </c>
      <c r="BJ172" t="e">
        <f t="shared" si="134"/>
        <v>#DIV/0!</v>
      </c>
      <c r="BK172">
        <f t="shared" si="135"/>
        <v>1.0771827683556346E-2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253</v>
      </c>
      <c r="CG172">
        <v>1000</v>
      </c>
      <c r="CH172" t="s">
        <v>414</v>
      </c>
      <c r="CI172">
        <v>1110.1500000000001</v>
      </c>
      <c r="CJ172">
        <v>1175.8634999999999</v>
      </c>
      <c r="CK172">
        <v>1152.67</v>
      </c>
      <c r="CL172">
        <v>1.3005735999999999E-4</v>
      </c>
      <c r="CM172">
        <v>6.5004835999999994E-4</v>
      </c>
      <c r="CN172">
        <v>4.7597999359999997E-2</v>
      </c>
      <c r="CO172">
        <v>5.5000000000000003E-4</v>
      </c>
      <c r="CP172">
        <f t="shared" si="146"/>
        <v>1199.9749999999999</v>
      </c>
      <c r="CQ172">
        <f t="shared" si="147"/>
        <v>1009.4846997992357</v>
      </c>
      <c r="CR172">
        <f t="shared" si="148"/>
        <v>0.84125477597386267</v>
      </c>
      <c r="CS172">
        <f t="shared" si="149"/>
        <v>0.16202171762955492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1658327230.1875</v>
      </c>
      <c r="CZ172">
        <v>1015.5575</v>
      </c>
      <c r="DA172">
        <v>1035.77</v>
      </c>
      <c r="DB172">
        <v>34.199662500000002</v>
      </c>
      <c r="DC172">
        <v>32.540862500000003</v>
      </c>
      <c r="DD172">
        <v>1018.24875</v>
      </c>
      <c r="DE172">
        <v>33.609462499999999</v>
      </c>
      <c r="DF172">
        <v>650.25974999999994</v>
      </c>
      <c r="DG172">
        <v>101.11937500000001</v>
      </c>
      <c r="DH172">
        <v>0.10023575</v>
      </c>
      <c r="DI172">
        <v>33.974125000000001</v>
      </c>
      <c r="DJ172">
        <v>999.9</v>
      </c>
      <c r="DK172">
        <v>34.030912499999999</v>
      </c>
      <c r="DL172">
        <v>0</v>
      </c>
      <c r="DM172">
        <v>0</v>
      </c>
      <c r="DN172">
        <v>8980.3125</v>
      </c>
      <c r="DO172">
        <v>0</v>
      </c>
      <c r="DP172">
        <v>1849.365</v>
      </c>
      <c r="DQ172">
        <v>-20.214912500000001</v>
      </c>
      <c r="DR172">
        <v>1051.5162499999999</v>
      </c>
      <c r="DS172">
        <v>1070.6075000000001</v>
      </c>
      <c r="DT172">
        <v>1.6587762500000001</v>
      </c>
      <c r="DU172">
        <v>1035.77</v>
      </c>
      <c r="DV172">
        <v>32.540862500000003</v>
      </c>
      <c r="DW172">
        <v>3.4582462500000002</v>
      </c>
      <c r="DX172">
        <v>3.2905150000000001</v>
      </c>
      <c r="DY172">
        <v>26.416137500000001</v>
      </c>
      <c r="DZ172">
        <v>25.575962499999999</v>
      </c>
      <c r="EA172">
        <v>1199.9749999999999</v>
      </c>
      <c r="EB172">
        <v>0.95800025</v>
      </c>
      <c r="EC172">
        <v>4.2000175000000001E-2</v>
      </c>
      <c r="ED172">
        <v>0</v>
      </c>
      <c r="EE172">
        <v>626.60775000000001</v>
      </c>
      <c r="EF172">
        <v>5.0001600000000002</v>
      </c>
      <c r="EG172">
        <v>9053.1412500000006</v>
      </c>
      <c r="EH172">
        <v>9514.9737499999992</v>
      </c>
      <c r="EI172">
        <v>48.280999999999999</v>
      </c>
      <c r="EJ172">
        <v>50.905999999999999</v>
      </c>
      <c r="EK172">
        <v>49.452749999999988</v>
      </c>
      <c r="EL172">
        <v>49.460624999999993</v>
      </c>
      <c r="EM172">
        <v>49.960624999999993</v>
      </c>
      <c r="EN172">
        <v>1144.7850000000001</v>
      </c>
      <c r="EO172">
        <v>50.19</v>
      </c>
      <c r="EP172">
        <v>0</v>
      </c>
      <c r="EQ172">
        <v>769743.60000014305</v>
      </c>
      <c r="ER172">
        <v>0</v>
      </c>
      <c r="ES172">
        <v>626.81040000000007</v>
      </c>
      <c r="ET172">
        <v>-1.914076908293233</v>
      </c>
      <c r="EU172">
        <v>6.4415383954185126</v>
      </c>
      <c r="EV172">
        <v>9051.8772000000008</v>
      </c>
      <c r="EW172">
        <v>15</v>
      </c>
      <c r="EX172">
        <v>1658316094</v>
      </c>
      <c r="EY172" t="s">
        <v>416</v>
      </c>
      <c r="EZ172">
        <v>1658316090.5</v>
      </c>
      <c r="FA172">
        <v>1658316094</v>
      </c>
      <c r="FB172">
        <v>11</v>
      </c>
      <c r="FC172">
        <v>-0.13300000000000001</v>
      </c>
      <c r="FD172">
        <v>0.107</v>
      </c>
      <c r="FE172">
        <v>-1.72</v>
      </c>
      <c r="FF172">
        <v>0.44</v>
      </c>
      <c r="FG172">
        <v>415</v>
      </c>
      <c r="FH172">
        <v>29</v>
      </c>
      <c r="FI172">
        <v>0.15</v>
      </c>
      <c r="FJ172">
        <v>0.28000000000000003</v>
      </c>
      <c r="FK172">
        <v>-20.468722499999998</v>
      </c>
      <c r="FL172">
        <v>0.80238236397752749</v>
      </c>
      <c r="FM172">
        <v>0.14857777338400921</v>
      </c>
      <c r="FN172">
        <v>0</v>
      </c>
      <c r="FO172">
        <v>626.9048529411765</v>
      </c>
      <c r="FP172">
        <v>-1.3969289464201311</v>
      </c>
      <c r="FQ172">
        <v>0.27278941806637952</v>
      </c>
      <c r="FR172">
        <v>0</v>
      </c>
      <c r="FS172">
        <v>1.6615985</v>
      </c>
      <c r="FT172">
        <v>2.810409005628756E-2</v>
      </c>
      <c r="FU172">
        <v>6.4109521718696376E-3</v>
      </c>
      <c r="FV172">
        <v>1</v>
      </c>
      <c r="FW172">
        <v>1</v>
      </c>
      <c r="FX172">
        <v>3</v>
      </c>
      <c r="FY172" t="s">
        <v>436</v>
      </c>
      <c r="FZ172">
        <v>3.3692299999999999</v>
      </c>
      <c r="GA172">
        <v>2.8937599999999999</v>
      </c>
      <c r="GB172">
        <v>0.18335899999999999</v>
      </c>
      <c r="GC172">
        <v>0.187893</v>
      </c>
      <c r="GD172">
        <v>0.14052400000000001</v>
      </c>
      <c r="GE172">
        <v>0.138986</v>
      </c>
      <c r="GF172">
        <v>28177.7</v>
      </c>
      <c r="GG172">
        <v>24371.9</v>
      </c>
      <c r="GH172">
        <v>30849.3</v>
      </c>
      <c r="GI172">
        <v>27980.2</v>
      </c>
      <c r="GJ172">
        <v>34935.300000000003</v>
      </c>
      <c r="GK172">
        <v>33993.1</v>
      </c>
      <c r="GL172">
        <v>40214.699999999997</v>
      </c>
      <c r="GM172">
        <v>39000</v>
      </c>
      <c r="GN172">
        <v>2.2990699999999999</v>
      </c>
      <c r="GO172">
        <v>1.58728</v>
      </c>
      <c r="GP172">
        <v>0</v>
      </c>
      <c r="GQ172">
        <v>5.4307300000000003E-2</v>
      </c>
      <c r="GR172">
        <v>999.9</v>
      </c>
      <c r="GS172">
        <v>33.150599999999997</v>
      </c>
      <c r="GT172">
        <v>63.9</v>
      </c>
      <c r="GU172">
        <v>38</v>
      </c>
      <c r="GV172">
        <v>42.070399999999999</v>
      </c>
      <c r="GW172">
        <v>50.290199999999999</v>
      </c>
      <c r="GX172">
        <v>40.685099999999998</v>
      </c>
      <c r="GY172">
        <v>1</v>
      </c>
      <c r="GZ172">
        <v>0.66294200000000003</v>
      </c>
      <c r="HA172">
        <v>1.7986200000000001</v>
      </c>
      <c r="HB172">
        <v>20.199200000000001</v>
      </c>
      <c r="HC172">
        <v>5.2165400000000002</v>
      </c>
      <c r="HD172">
        <v>11.974</v>
      </c>
      <c r="HE172">
        <v>4.9909999999999997</v>
      </c>
      <c r="HF172">
        <v>3.2926500000000001</v>
      </c>
      <c r="HG172">
        <v>8358.2000000000007</v>
      </c>
      <c r="HH172">
        <v>9999</v>
      </c>
      <c r="HI172">
        <v>9999</v>
      </c>
      <c r="HJ172">
        <v>970.8</v>
      </c>
      <c r="HK172">
        <v>4.9713000000000003</v>
      </c>
      <c r="HL172">
        <v>1.87409</v>
      </c>
      <c r="HM172">
        <v>1.87042</v>
      </c>
      <c r="HN172">
        <v>1.8701000000000001</v>
      </c>
      <c r="HO172">
        <v>1.87469</v>
      </c>
      <c r="HP172">
        <v>1.8713500000000001</v>
      </c>
      <c r="HQ172">
        <v>1.8668899999999999</v>
      </c>
      <c r="HR172">
        <v>1.8778999999999999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-2.7</v>
      </c>
      <c r="IG172">
        <v>0.59019999999999995</v>
      </c>
      <c r="IH172">
        <v>-1.4143203888967211</v>
      </c>
      <c r="II172">
        <v>1.7196870422270779E-5</v>
      </c>
      <c r="IJ172">
        <v>-2.1741833173098589E-6</v>
      </c>
      <c r="IK172">
        <v>9.0595066644434051E-10</v>
      </c>
      <c r="IL172">
        <v>-5.0132855213330413E-2</v>
      </c>
      <c r="IM172">
        <v>-1.2435942757381079E-3</v>
      </c>
      <c r="IN172">
        <v>8.3241555849602686E-4</v>
      </c>
      <c r="IO172">
        <v>-6.8006265696850886E-6</v>
      </c>
      <c r="IP172">
        <v>17</v>
      </c>
      <c r="IQ172">
        <v>2050</v>
      </c>
      <c r="IR172">
        <v>3</v>
      </c>
      <c r="IS172">
        <v>34</v>
      </c>
      <c r="IT172">
        <v>185.7</v>
      </c>
      <c r="IU172">
        <v>185.6</v>
      </c>
      <c r="IV172">
        <v>2.2265600000000001</v>
      </c>
      <c r="IW172">
        <v>2.5390600000000001</v>
      </c>
      <c r="IX172">
        <v>1.49902</v>
      </c>
      <c r="IY172">
        <v>2.2936999999999999</v>
      </c>
      <c r="IZ172">
        <v>1.69678</v>
      </c>
      <c r="JA172">
        <v>2.3950200000000001</v>
      </c>
      <c r="JB172">
        <v>42.563699999999997</v>
      </c>
      <c r="JC172">
        <v>13.720499999999999</v>
      </c>
      <c r="JD172">
        <v>18</v>
      </c>
      <c r="JE172">
        <v>689.50599999999997</v>
      </c>
      <c r="JF172">
        <v>296.33499999999998</v>
      </c>
      <c r="JG172">
        <v>30</v>
      </c>
      <c r="JH172">
        <v>35.892699999999998</v>
      </c>
      <c r="JI172">
        <v>30.0001</v>
      </c>
      <c r="JJ172">
        <v>35.716000000000001</v>
      </c>
      <c r="JK172">
        <v>35.713099999999997</v>
      </c>
      <c r="JL172">
        <v>44.652000000000001</v>
      </c>
      <c r="JM172">
        <v>28.829799999999999</v>
      </c>
      <c r="JN172">
        <v>80.7273</v>
      </c>
      <c r="JO172">
        <v>30</v>
      </c>
      <c r="JP172">
        <v>1050.3499999999999</v>
      </c>
      <c r="JQ172">
        <v>32.573900000000002</v>
      </c>
      <c r="JR172">
        <v>98.313199999999995</v>
      </c>
      <c r="JS172">
        <v>98.220399999999998</v>
      </c>
    </row>
    <row r="173" spans="1:279" x14ac:dyDescent="0.2">
      <c r="A173">
        <v>158</v>
      </c>
      <c r="B173">
        <v>1658327236.5</v>
      </c>
      <c r="C173">
        <v>627</v>
      </c>
      <c r="D173" t="s">
        <v>736</v>
      </c>
      <c r="E173" t="s">
        <v>737</v>
      </c>
      <c r="F173">
        <v>4</v>
      </c>
      <c r="G173">
        <v>1658327234.5</v>
      </c>
      <c r="H173">
        <f t="shared" si="100"/>
        <v>1.8653247479508035E-3</v>
      </c>
      <c r="I173">
        <f t="shared" si="101"/>
        <v>1.8653247479508035</v>
      </c>
      <c r="J173">
        <f t="shared" si="102"/>
        <v>10.763401270784659</v>
      </c>
      <c r="K173">
        <f t="shared" si="103"/>
        <v>1022.495714285714</v>
      </c>
      <c r="L173">
        <f t="shared" si="104"/>
        <v>814.101227682885</v>
      </c>
      <c r="M173">
        <f t="shared" si="105"/>
        <v>82.40270757238865</v>
      </c>
      <c r="N173">
        <f t="shared" si="106"/>
        <v>103.49623913247133</v>
      </c>
      <c r="O173">
        <f t="shared" si="107"/>
        <v>9.7395299065494309E-2</v>
      </c>
      <c r="P173">
        <f t="shared" si="108"/>
        <v>2.7610421954915552</v>
      </c>
      <c r="Q173">
        <f t="shared" si="109"/>
        <v>9.5526150416963385E-2</v>
      </c>
      <c r="R173">
        <f t="shared" si="110"/>
        <v>5.986879181931138E-2</v>
      </c>
      <c r="S173">
        <f t="shared" si="111"/>
        <v>194.42463261253036</v>
      </c>
      <c r="T173">
        <f t="shared" si="112"/>
        <v>34.673234649446023</v>
      </c>
      <c r="U173">
        <f t="shared" si="113"/>
        <v>34.031971428571417</v>
      </c>
      <c r="V173">
        <f t="shared" si="114"/>
        <v>5.3525460312976367</v>
      </c>
      <c r="W173">
        <f t="shared" si="115"/>
        <v>64.876857720358785</v>
      </c>
      <c r="X173">
        <f t="shared" si="116"/>
        <v>3.4621144538504045</v>
      </c>
      <c r="Y173">
        <f t="shared" si="117"/>
        <v>5.3364397961030878</v>
      </c>
      <c r="Z173">
        <f t="shared" si="118"/>
        <v>1.8904315774472322</v>
      </c>
      <c r="AA173">
        <f t="shared" si="119"/>
        <v>-82.260821384630432</v>
      </c>
      <c r="AB173">
        <f t="shared" si="120"/>
        <v>-8.0423315211628257</v>
      </c>
      <c r="AC173">
        <f t="shared" si="121"/>
        <v>-0.67368410863563921</v>
      </c>
      <c r="AD173">
        <f t="shared" si="122"/>
        <v>103.44779559810148</v>
      </c>
      <c r="AE173">
        <f t="shared" si="123"/>
        <v>20.053877468058353</v>
      </c>
      <c r="AF173">
        <f t="shared" si="124"/>
        <v>1.8679949412516252</v>
      </c>
      <c r="AG173">
        <f t="shared" si="125"/>
        <v>10.763401270784659</v>
      </c>
      <c r="AH173">
        <v>1078.0247856140461</v>
      </c>
      <c r="AI173">
        <v>1061.219151515151</v>
      </c>
      <c r="AJ173">
        <v>1.6755397800557621</v>
      </c>
      <c r="AK173">
        <v>64.097961057381042</v>
      </c>
      <c r="AL173">
        <f t="shared" si="126"/>
        <v>1.8653247479508035</v>
      </c>
      <c r="AM173">
        <v>32.543674928745283</v>
      </c>
      <c r="AN173">
        <v>34.205315151515151</v>
      </c>
      <c r="AO173">
        <v>1.0767255175229559E-4</v>
      </c>
      <c r="AP173">
        <v>90.36402905694564</v>
      </c>
      <c r="AQ173">
        <v>18</v>
      </c>
      <c r="AR173">
        <v>3</v>
      </c>
      <c r="AS173">
        <f t="shared" si="127"/>
        <v>1</v>
      </c>
      <c r="AT173">
        <f t="shared" si="128"/>
        <v>0</v>
      </c>
      <c r="AU173">
        <f t="shared" si="129"/>
        <v>47005.21861651427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1009.4984997992381</v>
      </c>
      <c r="BI173">
        <f t="shared" si="133"/>
        <v>10.763401270784659</v>
      </c>
      <c r="BJ173" t="e">
        <f t="shared" si="134"/>
        <v>#DIV/0!</v>
      </c>
      <c r="BK173">
        <f t="shared" si="135"/>
        <v>1.0662127059054775E-2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253</v>
      </c>
      <c r="CG173">
        <v>1000</v>
      </c>
      <c r="CH173" t="s">
        <v>414</v>
      </c>
      <c r="CI173">
        <v>1110.1500000000001</v>
      </c>
      <c r="CJ173">
        <v>1175.8634999999999</v>
      </c>
      <c r="CK173">
        <v>1152.67</v>
      </c>
      <c r="CL173">
        <v>1.3005735999999999E-4</v>
      </c>
      <c r="CM173">
        <v>6.5004835999999994E-4</v>
      </c>
      <c r="CN173">
        <v>4.7597999359999997E-2</v>
      </c>
      <c r="CO173">
        <v>5.5000000000000003E-4</v>
      </c>
      <c r="CP173">
        <f t="shared" si="146"/>
        <v>1199.9914285714281</v>
      </c>
      <c r="CQ173">
        <f t="shared" si="147"/>
        <v>1009.4984997992381</v>
      </c>
      <c r="CR173">
        <f t="shared" si="148"/>
        <v>0.84125475879526157</v>
      </c>
      <c r="CS173">
        <f t="shared" si="149"/>
        <v>0.16202168447485496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1658327234.5</v>
      </c>
      <c r="CZ173">
        <v>1022.495714285714</v>
      </c>
      <c r="DA173">
        <v>1042.761428571428</v>
      </c>
      <c r="DB173">
        <v>34.204114285714283</v>
      </c>
      <c r="DC173">
        <v>32.539499999999997</v>
      </c>
      <c r="DD173">
        <v>1025.201428571429</v>
      </c>
      <c r="DE173">
        <v>33.613785714285719</v>
      </c>
      <c r="DF173">
        <v>650.27742857142857</v>
      </c>
      <c r="DG173">
        <v>101.1191428571429</v>
      </c>
      <c r="DH173">
        <v>0.1000971714285714</v>
      </c>
      <c r="DI173">
        <v>33.977942857142857</v>
      </c>
      <c r="DJ173">
        <v>999.89999999999986</v>
      </c>
      <c r="DK173">
        <v>34.031971428571417</v>
      </c>
      <c r="DL173">
        <v>0</v>
      </c>
      <c r="DM173">
        <v>0</v>
      </c>
      <c r="DN173">
        <v>8968.5685714285719</v>
      </c>
      <c r="DO173">
        <v>0</v>
      </c>
      <c r="DP173">
        <v>1849.1357142857139</v>
      </c>
      <c r="DQ173">
        <v>-20.264028571428572</v>
      </c>
      <c r="DR173">
        <v>1058.708571428572</v>
      </c>
      <c r="DS173">
        <v>1077.8328571428569</v>
      </c>
      <c r="DT173">
        <v>1.664617142857143</v>
      </c>
      <c r="DU173">
        <v>1042.761428571428</v>
      </c>
      <c r="DV173">
        <v>32.539499999999997</v>
      </c>
      <c r="DW173">
        <v>3.4586842857142859</v>
      </c>
      <c r="DX173">
        <v>3.2903600000000002</v>
      </c>
      <c r="DY173">
        <v>26.418299999999999</v>
      </c>
      <c r="DZ173">
        <v>25.57517142857143</v>
      </c>
      <c r="EA173">
        <v>1199.9914285714281</v>
      </c>
      <c r="EB173">
        <v>0.95800142857142856</v>
      </c>
      <c r="EC173">
        <v>4.1999028571428572E-2</v>
      </c>
      <c r="ED173">
        <v>0</v>
      </c>
      <c r="EE173">
        <v>626.69985714285735</v>
      </c>
      <c r="EF173">
        <v>5.0001600000000002</v>
      </c>
      <c r="EG173">
        <v>9050.8642857142859</v>
      </c>
      <c r="EH173">
        <v>9515.1071428571431</v>
      </c>
      <c r="EI173">
        <v>48.25</v>
      </c>
      <c r="EJ173">
        <v>50.919285714285721</v>
      </c>
      <c r="EK173">
        <v>49.463999999999999</v>
      </c>
      <c r="EL173">
        <v>49.419285714285706</v>
      </c>
      <c r="EM173">
        <v>49.954999999999998</v>
      </c>
      <c r="EN173">
        <v>1144.801428571428</v>
      </c>
      <c r="EO173">
        <v>50.19</v>
      </c>
      <c r="EP173">
        <v>0</v>
      </c>
      <c r="EQ173">
        <v>769747.79999995232</v>
      </c>
      <c r="ER173">
        <v>0</v>
      </c>
      <c r="ES173">
        <v>626.75796153846159</v>
      </c>
      <c r="ET173">
        <v>-1.8329914450489599</v>
      </c>
      <c r="EU173">
        <v>9.1199999674117613</v>
      </c>
      <c r="EV173">
        <v>9051.3846153846152</v>
      </c>
      <c r="EW173">
        <v>15</v>
      </c>
      <c r="EX173">
        <v>1658316094</v>
      </c>
      <c r="EY173" t="s">
        <v>416</v>
      </c>
      <c r="EZ173">
        <v>1658316090.5</v>
      </c>
      <c r="FA173">
        <v>1658316094</v>
      </c>
      <c r="FB173">
        <v>11</v>
      </c>
      <c r="FC173">
        <v>-0.13300000000000001</v>
      </c>
      <c r="FD173">
        <v>0.107</v>
      </c>
      <c r="FE173">
        <v>-1.72</v>
      </c>
      <c r="FF173">
        <v>0.44</v>
      </c>
      <c r="FG173">
        <v>415</v>
      </c>
      <c r="FH173">
        <v>29</v>
      </c>
      <c r="FI173">
        <v>0.15</v>
      </c>
      <c r="FJ173">
        <v>0.28000000000000003</v>
      </c>
      <c r="FK173">
        <v>-20.424902500000002</v>
      </c>
      <c r="FL173">
        <v>1.4101362101313279</v>
      </c>
      <c r="FM173">
        <v>0.17218028413192379</v>
      </c>
      <c r="FN173">
        <v>0</v>
      </c>
      <c r="FO173">
        <v>626.82914705882342</v>
      </c>
      <c r="FP173">
        <v>-1.326676845977232</v>
      </c>
      <c r="FQ173">
        <v>0.27877717565794041</v>
      </c>
      <c r="FR173">
        <v>0</v>
      </c>
      <c r="FS173">
        <v>1.6631687500000001</v>
      </c>
      <c r="FT173">
        <v>-4.0877673546026276E-3</v>
      </c>
      <c r="FU173">
        <v>5.5358861926072958E-3</v>
      </c>
      <c r="FV173">
        <v>1</v>
      </c>
      <c r="FW173">
        <v>1</v>
      </c>
      <c r="FX173">
        <v>3</v>
      </c>
      <c r="FY173" t="s">
        <v>436</v>
      </c>
      <c r="FZ173">
        <v>3.3691300000000002</v>
      </c>
      <c r="GA173">
        <v>2.8935900000000001</v>
      </c>
      <c r="GB173">
        <v>0.18410899999999999</v>
      </c>
      <c r="GC173">
        <v>0.18865499999999999</v>
      </c>
      <c r="GD173">
        <v>0.14053299999999999</v>
      </c>
      <c r="GE173">
        <v>0.138937</v>
      </c>
      <c r="GF173">
        <v>28151.1</v>
      </c>
      <c r="GG173">
        <v>24348.5</v>
      </c>
      <c r="GH173">
        <v>30848.6</v>
      </c>
      <c r="GI173">
        <v>27979.599999999999</v>
      </c>
      <c r="GJ173">
        <v>34934.199999999997</v>
      </c>
      <c r="GK173">
        <v>33994.300000000003</v>
      </c>
      <c r="GL173">
        <v>40213.800000000003</v>
      </c>
      <c r="GM173">
        <v>38999.199999999997</v>
      </c>
      <c r="GN173">
        <v>2.2991000000000001</v>
      </c>
      <c r="GO173">
        <v>1.58687</v>
      </c>
      <c r="GP173">
        <v>0</v>
      </c>
      <c r="GQ173">
        <v>5.4564300000000003E-2</v>
      </c>
      <c r="GR173">
        <v>999.9</v>
      </c>
      <c r="GS173">
        <v>33.151000000000003</v>
      </c>
      <c r="GT173">
        <v>63.9</v>
      </c>
      <c r="GU173">
        <v>38</v>
      </c>
      <c r="GV173">
        <v>42.072099999999999</v>
      </c>
      <c r="GW173">
        <v>50.740200000000002</v>
      </c>
      <c r="GX173">
        <v>40.813299999999998</v>
      </c>
      <c r="GY173">
        <v>1</v>
      </c>
      <c r="GZ173">
        <v>0.66298800000000002</v>
      </c>
      <c r="HA173">
        <v>1.79877</v>
      </c>
      <c r="HB173">
        <v>20.199400000000001</v>
      </c>
      <c r="HC173">
        <v>5.2168400000000004</v>
      </c>
      <c r="HD173">
        <v>11.974</v>
      </c>
      <c r="HE173">
        <v>4.9911000000000003</v>
      </c>
      <c r="HF173">
        <v>3.2927300000000002</v>
      </c>
      <c r="HG173">
        <v>8358.4</v>
      </c>
      <c r="HH173">
        <v>9999</v>
      </c>
      <c r="HI173">
        <v>9999</v>
      </c>
      <c r="HJ173">
        <v>970.8</v>
      </c>
      <c r="HK173">
        <v>4.9712899999999998</v>
      </c>
      <c r="HL173">
        <v>1.87412</v>
      </c>
      <c r="HM173">
        <v>1.87042</v>
      </c>
      <c r="HN173">
        <v>1.87008</v>
      </c>
      <c r="HO173">
        <v>1.87469</v>
      </c>
      <c r="HP173">
        <v>1.87134</v>
      </c>
      <c r="HQ173">
        <v>1.8668800000000001</v>
      </c>
      <c r="HR173">
        <v>1.8778999999999999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-2.71</v>
      </c>
      <c r="IG173">
        <v>0.59030000000000005</v>
      </c>
      <c r="IH173">
        <v>-1.4143203888967211</v>
      </c>
      <c r="II173">
        <v>1.7196870422270779E-5</v>
      </c>
      <c r="IJ173">
        <v>-2.1741833173098589E-6</v>
      </c>
      <c r="IK173">
        <v>9.0595066644434051E-10</v>
      </c>
      <c r="IL173">
        <v>-5.0132855213330413E-2</v>
      </c>
      <c r="IM173">
        <v>-1.2435942757381079E-3</v>
      </c>
      <c r="IN173">
        <v>8.3241555849602686E-4</v>
      </c>
      <c r="IO173">
        <v>-6.8006265696850886E-6</v>
      </c>
      <c r="IP173">
        <v>17</v>
      </c>
      <c r="IQ173">
        <v>2050</v>
      </c>
      <c r="IR173">
        <v>3</v>
      </c>
      <c r="IS173">
        <v>34</v>
      </c>
      <c r="IT173">
        <v>185.8</v>
      </c>
      <c r="IU173">
        <v>185.7</v>
      </c>
      <c r="IV173">
        <v>2.2375500000000001</v>
      </c>
      <c r="IW173">
        <v>2.5402800000000001</v>
      </c>
      <c r="IX173">
        <v>1.49902</v>
      </c>
      <c r="IY173">
        <v>2.2936999999999999</v>
      </c>
      <c r="IZ173">
        <v>1.69678</v>
      </c>
      <c r="JA173">
        <v>2.4011200000000001</v>
      </c>
      <c r="JB173">
        <v>42.563699999999997</v>
      </c>
      <c r="JC173">
        <v>13.702999999999999</v>
      </c>
      <c r="JD173">
        <v>18</v>
      </c>
      <c r="JE173">
        <v>689.52499999999998</v>
      </c>
      <c r="JF173">
        <v>296.13400000000001</v>
      </c>
      <c r="JG173">
        <v>30.0001</v>
      </c>
      <c r="JH173">
        <v>35.892699999999998</v>
      </c>
      <c r="JI173">
        <v>30.0001</v>
      </c>
      <c r="JJ173">
        <v>35.716000000000001</v>
      </c>
      <c r="JK173">
        <v>35.713099999999997</v>
      </c>
      <c r="JL173">
        <v>44.890599999999999</v>
      </c>
      <c r="JM173">
        <v>28.829799999999999</v>
      </c>
      <c r="JN173">
        <v>80.7273</v>
      </c>
      <c r="JO173">
        <v>30</v>
      </c>
      <c r="JP173">
        <v>1057.19</v>
      </c>
      <c r="JQ173">
        <v>32.573900000000002</v>
      </c>
      <c r="JR173">
        <v>98.311099999999996</v>
      </c>
      <c r="JS173">
        <v>98.218299999999999</v>
      </c>
    </row>
    <row r="174" spans="1:279" x14ac:dyDescent="0.2">
      <c r="A174">
        <v>159</v>
      </c>
      <c r="B174">
        <v>1658327240.5</v>
      </c>
      <c r="C174">
        <v>631</v>
      </c>
      <c r="D174" t="s">
        <v>738</v>
      </c>
      <c r="E174" t="s">
        <v>739</v>
      </c>
      <c r="F174">
        <v>4</v>
      </c>
      <c r="G174">
        <v>1658327238.1875</v>
      </c>
      <c r="H174">
        <f t="shared" si="100"/>
        <v>1.8764532297447238E-3</v>
      </c>
      <c r="I174">
        <f t="shared" si="101"/>
        <v>1.8764532297447238</v>
      </c>
      <c r="J174">
        <f t="shared" si="102"/>
        <v>10.737271762738377</v>
      </c>
      <c r="K174">
        <f t="shared" si="103"/>
        <v>1028.4625000000001</v>
      </c>
      <c r="L174">
        <f t="shared" si="104"/>
        <v>821.27933446514442</v>
      </c>
      <c r="M174">
        <f t="shared" si="105"/>
        <v>83.129718573178252</v>
      </c>
      <c r="N174">
        <f t="shared" si="106"/>
        <v>104.10075427472704</v>
      </c>
      <c r="O174">
        <f t="shared" si="107"/>
        <v>9.7942734005588408E-2</v>
      </c>
      <c r="P174">
        <f t="shared" si="108"/>
        <v>2.7661092545283168</v>
      </c>
      <c r="Q174">
        <f t="shared" si="109"/>
        <v>9.6056124284631575E-2</v>
      </c>
      <c r="R174">
        <f t="shared" si="110"/>
        <v>6.0201555229051879E-2</v>
      </c>
      <c r="S174">
        <f t="shared" si="111"/>
        <v>194.42280861252678</v>
      </c>
      <c r="T174">
        <f t="shared" si="112"/>
        <v>34.670379819928918</v>
      </c>
      <c r="U174">
        <f t="shared" si="113"/>
        <v>34.032912499999988</v>
      </c>
      <c r="V174">
        <f t="shared" si="114"/>
        <v>5.3528269443713432</v>
      </c>
      <c r="W174">
        <f t="shared" si="115"/>
        <v>64.862195123900122</v>
      </c>
      <c r="X174">
        <f t="shared" si="116"/>
        <v>3.4615964865514912</v>
      </c>
      <c r="Y174">
        <f t="shared" si="117"/>
        <v>5.3368475734426353</v>
      </c>
      <c r="Z174">
        <f t="shared" si="118"/>
        <v>1.891230457819852</v>
      </c>
      <c r="AA174">
        <f t="shared" si="119"/>
        <v>-82.751587431742323</v>
      </c>
      <c r="AB174">
        <f t="shared" si="120"/>
        <v>-7.9931794421733269</v>
      </c>
      <c r="AC174">
        <f t="shared" si="121"/>
        <v>-0.66834778228266589</v>
      </c>
      <c r="AD174">
        <f t="shared" si="122"/>
        <v>103.00969395632846</v>
      </c>
      <c r="AE174">
        <f t="shared" si="123"/>
        <v>20.288612443738597</v>
      </c>
      <c r="AF174">
        <f t="shared" si="124"/>
        <v>1.8834453396361968</v>
      </c>
      <c r="AG174">
        <f t="shared" si="125"/>
        <v>10.737271762738377</v>
      </c>
      <c r="AH174">
        <v>1084.986483118239</v>
      </c>
      <c r="AI174">
        <v>1068.0026666666661</v>
      </c>
      <c r="AJ174">
        <v>1.7275643036671391</v>
      </c>
      <c r="AK174">
        <v>64.097961057381042</v>
      </c>
      <c r="AL174">
        <f t="shared" si="126"/>
        <v>1.8764532297447238</v>
      </c>
      <c r="AM174">
        <v>32.520565960878344</v>
      </c>
      <c r="AN174">
        <v>34.193364242424238</v>
      </c>
      <c r="AO174">
        <v>-1.1035479582922561E-4</v>
      </c>
      <c r="AP174">
        <v>90.36402905694564</v>
      </c>
      <c r="AQ174">
        <v>18</v>
      </c>
      <c r="AR174">
        <v>3</v>
      </c>
      <c r="AS174">
        <f t="shared" si="127"/>
        <v>1</v>
      </c>
      <c r="AT174">
        <f t="shared" si="128"/>
        <v>0</v>
      </c>
      <c r="AU174">
        <f t="shared" si="129"/>
        <v>47143.85175977803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1009.4888997992367</v>
      </c>
      <c r="BI174">
        <f t="shared" si="133"/>
        <v>10.737271762738377</v>
      </c>
      <c r="BJ174" t="e">
        <f t="shared" si="134"/>
        <v>#DIV/0!</v>
      </c>
      <c r="BK174">
        <f t="shared" si="135"/>
        <v>1.0636344555025582E-2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253</v>
      </c>
      <c r="CG174">
        <v>1000</v>
      </c>
      <c r="CH174" t="s">
        <v>414</v>
      </c>
      <c r="CI174">
        <v>1110.1500000000001</v>
      </c>
      <c r="CJ174">
        <v>1175.8634999999999</v>
      </c>
      <c r="CK174">
        <v>1152.67</v>
      </c>
      <c r="CL174">
        <v>1.3005735999999999E-4</v>
      </c>
      <c r="CM174">
        <v>6.5004835999999994E-4</v>
      </c>
      <c r="CN174">
        <v>4.7597999359999997E-2</v>
      </c>
      <c r="CO174">
        <v>5.5000000000000003E-4</v>
      </c>
      <c r="CP174">
        <f t="shared" si="146"/>
        <v>1199.98</v>
      </c>
      <c r="CQ174">
        <f t="shared" si="147"/>
        <v>1009.4888997992367</v>
      </c>
      <c r="CR174">
        <f t="shared" si="148"/>
        <v>0.841254770745543</v>
      </c>
      <c r="CS174">
        <f t="shared" si="149"/>
        <v>0.16202170753889797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1658327238.1875</v>
      </c>
      <c r="CZ174">
        <v>1028.4625000000001</v>
      </c>
      <c r="DA174">
        <v>1048.97</v>
      </c>
      <c r="DB174">
        <v>34.198812500000003</v>
      </c>
      <c r="DC174">
        <v>32.520400000000002</v>
      </c>
      <c r="DD174">
        <v>1031.17875</v>
      </c>
      <c r="DE174">
        <v>33.608687500000002</v>
      </c>
      <c r="DF174">
        <v>650.26937500000008</v>
      </c>
      <c r="DG174">
        <v>101.11987499999999</v>
      </c>
      <c r="DH174">
        <v>9.991111250000001E-2</v>
      </c>
      <c r="DI174">
        <v>33.979312499999999</v>
      </c>
      <c r="DJ174">
        <v>999.9</v>
      </c>
      <c r="DK174">
        <v>34.032912499999988</v>
      </c>
      <c r="DL174">
        <v>0</v>
      </c>
      <c r="DM174">
        <v>0</v>
      </c>
      <c r="DN174">
        <v>8995.3887500000019</v>
      </c>
      <c r="DO174">
        <v>0</v>
      </c>
      <c r="DP174">
        <v>1848.425</v>
      </c>
      <c r="DQ174">
        <v>-20.508312499999999</v>
      </c>
      <c r="DR174">
        <v>1064.8787500000001</v>
      </c>
      <c r="DS174">
        <v>1084.22875</v>
      </c>
      <c r="DT174">
        <v>1.67844375</v>
      </c>
      <c r="DU174">
        <v>1048.97</v>
      </c>
      <c r="DV174">
        <v>32.520400000000002</v>
      </c>
      <c r="DW174">
        <v>3.4581824999999999</v>
      </c>
      <c r="DX174">
        <v>3.2884600000000002</v>
      </c>
      <c r="DY174">
        <v>26.415825000000002</v>
      </c>
      <c r="DZ174">
        <v>25.565437500000002</v>
      </c>
      <c r="EA174">
        <v>1199.98</v>
      </c>
      <c r="EB174">
        <v>0.95800162500000008</v>
      </c>
      <c r="EC174">
        <v>4.1998837499999997E-2</v>
      </c>
      <c r="ED174">
        <v>0</v>
      </c>
      <c r="EE174">
        <v>626.48125000000005</v>
      </c>
      <c r="EF174">
        <v>5.0001600000000002</v>
      </c>
      <c r="EG174">
        <v>9050.1350000000002</v>
      </c>
      <c r="EH174">
        <v>9515.0174999999999</v>
      </c>
      <c r="EI174">
        <v>48.273249999999997</v>
      </c>
      <c r="EJ174">
        <v>50.921499999999988</v>
      </c>
      <c r="EK174">
        <v>49.491999999999997</v>
      </c>
      <c r="EL174">
        <v>49.421499999999988</v>
      </c>
      <c r="EM174">
        <v>49.976374999999997</v>
      </c>
      <c r="EN174">
        <v>1144.79</v>
      </c>
      <c r="EO174">
        <v>50.19</v>
      </c>
      <c r="EP174">
        <v>0</v>
      </c>
      <c r="EQ174">
        <v>769752</v>
      </c>
      <c r="ER174">
        <v>0</v>
      </c>
      <c r="ES174">
        <v>626.62439999999992</v>
      </c>
      <c r="ET174">
        <v>-1.628076926340134</v>
      </c>
      <c r="EU174">
        <v>-19.629230822987129</v>
      </c>
      <c r="EV174">
        <v>9051.7327999999998</v>
      </c>
      <c r="EW174">
        <v>15</v>
      </c>
      <c r="EX174">
        <v>1658316094</v>
      </c>
      <c r="EY174" t="s">
        <v>416</v>
      </c>
      <c r="EZ174">
        <v>1658316090.5</v>
      </c>
      <c r="FA174">
        <v>1658316094</v>
      </c>
      <c r="FB174">
        <v>11</v>
      </c>
      <c r="FC174">
        <v>-0.13300000000000001</v>
      </c>
      <c r="FD174">
        <v>0.107</v>
      </c>
      <c r="FE174">
        <v>-1.72</v>
      </c>
      <c r="FF174">
        <v>0.44</v>
      </c>
      <c r="FG174">
        <v>415</v>
      </c>
      <c r="FH174">
        <v>29</v>
      </c>
      <c r="FI174">
        <v>0.15</v>
      </c>
      <c r="FJ174">
        <v>0.28000000000000003</v>
      </c>
      <c r="FK174">
        <v>-20.416372500000001</v>
      </c>
      <c r="FL174">
        <v>0.81334671669799419</v>
      </c>
      <c r="FM174">
        <v>0.17462106829861629</v>
      </c>
      <c r="FN174">
        <v>0</v>
      </c>
      <c r="FO174">
        <v>626.7378235294118</v>
      </c>
      <c r="FP174">
        <v>-1.461512605314911</v>
      </c>
      <c r="FQ174">
        <v>0.27280487215204791</v>
      </c>
      <c r="FR174">
        <v>0</v>
      </c>
      <c r="FS174">
        <v>1.6671612499999999</v>
      </c>
      <c r="FT174">
        <v>1.7472833020637239E-2</v>
      </c>
      <c r="FU174">
        <v>7.2768190809927424E-3</v>
      </c>
      <c r="FV174">
        <v>1</v>
      </c>
      <c r="FW174">
        <v>1</v>
      </c>
      <c r="FX174">
        <v>3</v>
      </c>
      <c r="FY174" t="s">
        <v>436</v>
      </c>
      <c r="FZ174">
        <v>3.3690699999999998</v>
      </c>
      <c r="GA174">
        <v>2.8937499999999998</v>
      </c>
      <c r="GB174">
        <v>0.18487999999999999</v>
      </c>
      <c r="GC174">
        <v>0.18945300000000001</v>
      </c>
      <c r="GD174">
        <v>0.14050799999999999</v>
      </c>
      <c r="GE174">
        <v>0.13891000000000001</v>
      </c>
      <c r="GF174">
        <v>28124.3</v>
      </c>
      <c r="GG174">
        <v>24324.5</v>
      </c>
      <c r="GH174">
        <v>30848.6</v>
      </c>
      <c r="GI174">
        <v>27979.8</v>
      </c>
      <c r="GJ174">
        <v>34935.1</v>
      </c>
      <c r="GK174">
        <v>33995.5</v>
      </c>
      <c r="GL174">
        <v>40213.599999999999</v>
      </c>
      <c r="GM174">
        <v>38999.4</v>
      </c>
      <c r="GN174">
        <v>2.2991999999999999</v>
      </c>
      <c r="GO174">
        <v>1.5868</v>
      </c>
      <c r="GP174">
        <v>0</v>
      </c>
      <c r="GQ174">
        <v>5.4545700000000003E-2</v>
      </c>
      <c r="GR174">
        <v>999.9</v>
      </c>
      <c r="GS174">
        <v>33.1539</v>
      </c>
      <c r="GT174">
        <v>63.9</v>
      </c>
      <c r="GU174">
        <v>38</v>
      </c>
      <c r="GV174">
        <v>42.063600000000001</v>
      </c>
      <c r="GW174">
        <v>50.530200000000001</v>
      </c>
      <c r="GX174">
        <v>41.534500000000001</v>
      </c>
      <c r="GY174">
        <v>1</v>
      </c>
      <c r="GZ174">
        <v>0.66310999999999998</v>
      </c>
      <c r="HA174">
        <v>1.80288</v>
      </c>
      <c r="HB174">
        <v>20.199400000000001</v>
      </c>
      <c r="HC174">
        <v>5.2159399999999998</v>
      </c>
      <c r="HD174">
        <v>11.974</v>
      </c>
      <c r="HE174">
        <v>4.9904999999999999</v>
      </c>
      <c r="HF174">
        <v>3.2925800000000001</v>
      </c>
      <c r="HG174">
        <v>8358.4</v>
      </c>
      <c r="HH174">
        <v>9999</v>
      </c>
      <c r="HI174">
        <v>9999</v>
      </c>
      <c r="HJ174">
        <v>970.8</v>
      </c>
      <c r="HK174">
        <v>4.9712899999999998</v>
      </c>
      <c r="HL174">
        <v>1.87412</v>
      </c>
      <c r="HM174">
        <v>1.87042</v>
      </c>
      <c r="HN174">
        <v>1.87008</v>
      </c>
      <c r="HO174">
        <v>1.87469</v>
      </c>
      <c r="HP174">
        <v>1.87134</v>
      </c>
      <c r="HQ174">
        <v>1.8669</v>
      </c>
      <c r="HR174">
        <v>1.87788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-2.72</v>
      </c>
      <c r="IG174">
        <v>0.59</v>
      </c>
      <c r="IH174">
        <v>-1.4143203888967211</v>
      </c>
      <c r="II174">
        <v>1.7196870422270779E-5</v>
      </c>
      <c r="IJ174">
        <v>-2.1741833173098589E-6</v>
      </c>
      <c r="IK174">
        <v>9.0595066644434051E-10</v>
      </c>
      <c r="IL174">
        <v>-5.0132855213330413E-2</v>
      </c>
      <c r="IM174">
        <v>-1.2435942757381079E-3</v>
      </c>
      <c r="IN174">
        <v>8.3241555849602686E-4</v>
      </c>
      <c r="IO174">
        <v>-6.8006265696850886E-6</v>
      </c>
      <c r="IP174">
        <v>17</v>
      </c>
      <c r="IQ174">
        <v>2050</v>
      </c>
      <c r="IR174">
        <v>3</v>
      </c>
      <c r="IS174">
        <v>34</v>
      </c>
      <c r="IT174">
        <v>185.8</v>
      </c>
      <c r="IU174">
        <v>185.8</v>
      </c>
      <c r="IV174">
        <v>2.2497600000000002</v>
      </c>
      <c r="IW174">
        <v>2.5390600000000001</v>
      </c>
      <c r="IX174">
        <v>1.49902</v>
      </c>
      <c r="IY174">
        <v>2.2936999999999999</v>
      </c>
      <c r="IZ174">
        <v>1.69678</v>
      </c>
      <c r="JA174">
        <v>2.2973599999999998</v>
      </c>
      <c r="JB174">
        <v>42.590400000000002</v>
      </c>
      <c r="JC174">
        <v>13.702999999999999</v>
      </c>
      <c r="JD174">
        <v>18</v>
      </c>
      <c r="JE174">
        <v>689.60799999999995</v>
      </c>
      <c r="JF174">
        <v>296.084</v>
      </c>
      <c r="JG174">
        <v>30.000800000000002</v>
      </c>
      <c r="JH174">
        <v>35.893500000000003</v>
      </c>
      <c r="JI174">
        <v>30.000299999999999</v>
      </c>
      <c r="JJ174">
        <v>35.716000000000001</v>
      </c>
      <c r="JK174">
        <v>35.7102</v>
      </c>
      <c r="JL174">
        <v>45.127400000000002</v>
      </c>
      <c r="JM174">
        <v>28.829799999999999</v>
      </c>
      <c r="JN174">
        <v>80.7273</v>
      </c>
      <c r="JO174">
        <v>30</v>
      </c>
      <c r="JP174">
        <v>1063.8699999999999</v>
      </c>
      <c r="JQ174">
        <v>32.573900000000002</v>
      </c>
      <c r="JR174">
        <v>98.3108</v>
      </c>
      <c r="JS174">
        <v>98.218800000000002</v>
      </c>
    </row>
    <row r="175" spans="1:279" x14ac:dyDescent="0.2">
      <c r="A175">
        <v>160</v>
      </c>
      <c r="B175">
        <v>1658327244.5</v>
      </c>
      <c r="C175">
        <v>635</v>
      </c>
      <c r="D175" t="s">
        <v>740</v>
      </c>
      <c r="E175" t="s">
        <v>741</v>
      </c>
      <c r="F175">
        <v>4</v>
      </c>
      <c r="G175">
        <v>1658327242.5</v>
      </c>
      <c r="H175">
        <f t="shared" si="100"/>
        <v>1.8785592464568934E-3</v>
      </c>
      <c r="I175">
        <f t="shared" si="101"/>
        <v>1.8785592464568934</v>
      </c>
      <c r="J175">
        <f t="shared" si="102"/>
        <v>10.788388498043791</v>
      </c>
      <c r="K175">
        <f t="shared" si="103"/>
        <v>1035.6414285714291</v>
      </c>
      <c r="L175">
        <f t="shared" si="104"/>
        <v>827.2499135389329</v>
      </c>
      <c r="M175">
        <f t="shared" si="105"/>
        <v>83.735138908062908</v>
      </c>
      <c r="N175">
        <f t="shared" si="106"/>
        <v>104.82875544754231</v>
      </c>
      <c r="O175">
        <f t="shared" si="107"/>
        <v>9.78824637746636E-2</v>
      </c>
      <c r="P175">
        <f t="shared" si="108"/>
        <v>2.76963624075771</v>
      </c>
      <c r="Q175">
        <f t="shared" si="109"/>
        <v>9.6000501010722411E-2</v>
      </c>
      <c r="R175">
        <f t="shared" si="110"/>
        <v>6.0166386208294377E-2</v>
      </c>
      <c r="S175">
        <f t="shared" si="111"/>
        <v>194.42782461253682</v>
      </c>
      <c r="T175">
        <f t="shared" si="112"/>
        <v>34.669611716297247</v>
      </c>
      <c r="U175">
        <f t="shared" si="113"/>
        <v>34.041814285714288</v>
      </c>
      <c r="V175">
        <f t="shared" si="114"/>
        <v>5.3554847924264823</v>
      </c>
      <c r="W175">
        <f t="shared" si="115"/>
        <v>64.849448108808005</v>
      </c>
      <c r="X175">
        <f t="shared" si="116"/>
        <v>3.4610296336867798</v>
      </c>
      <c r="Y175">
        <f t="shared" si="117"/>
        <v>5.3370224953644509</v>
      </c>
      <c r="Z175">
        <f t="shared" si="118"/>
        <v>1.8944551587397025</v>
      </c>
      <c r="AA175">
        <f t="shared" si="119"/>
        <v>-82.844462768748997</v>
      </c>
      <c r="AB175">
        <f t="shared" si="120"/>
        <v>-9.2448324305265146</v>
      </c>
      <c r="AC175">
        <f t="shared" si="121"/>
        <v>-0.77205586240732293</v>
      </c>
      <c r="AD175">
        <f t="shared" si="122"/>
        <v>101.566473550854</v>
      </c>
      <c r="AE175">
        <f t="shared" si="123"/>
        <v>20.256752795535661</v>
      </c>
      <c r="AF175">
        <f t="shared" si="124"/>
        <v>1.8764445272717789</v>
      </c>
      <c r="AG175">
        <f t="shared" si="125"/>
        <v>10.788388498043791</v>
      </c>
      <c r="AH175">
        <v>1091.8175923276749</v>
      </c>
      <c r="AI175">
        <v>1074.8667272727271</v>
      </c>
      <c r="AJ175">
        <v>1.706833919760995</v>
      </c>
      <c r="AK175">
        <v>64.097961057381042</v>
      </c>
      <c r="AL175">
        <f t="shared" si="126"/>
        <v>1.8785592464568934</v>
      </c>
      <c r="AM175">
        <v>32.5191728232504</v>
      </c>
      <c r="AN175">
        <v>34.193333939393931</v>
      </c>
      <c r="AO175">
        <v>-3.2285720498023439E-5</v>
      </c>
      <c r="AP175">
        <v>90.36402905694564</v>
      </c>
      <c r="AQ175">
        <v>18</v>
      </c>
      <c r="AR175">
        <v>3</v>
      </c>
      <c r="AS175">
        <f t="shared" si="127"/>
        <v>1</v>
      </c>
      <c r="AT175">
        <f t="shared" si="128"/>
        <v>0</v>
      </c>
      <c r="AU175">
        <f t="shared" si="129"/>
        <v>47240.488101031071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1009.5152997992413</v>
      </c>
      <c r="BI175">
        <f t="shared" si="133"/>
        <v>10.788388498043791</v>
      </c>
      <c r="BJ175" t="e">
        <f t="shared" si="134"/>
        <v>#DIV/0!</v>
      </c>
      <c r="BK175">
        <f t="shared" si="135"/>
        <v>1.0686701331014238E-2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253</v>
      </c>
      <c r="CG175">
        <v>1000</v>
      </c>
      <c r="CH175" t="s">
        <v>414</v>
      </c>
      <c r="CI175">
        <v>1110.1500000000001</v>
      </c>
      <c r="CJ175">
        <v>1175.8634999999999</v>
      </c>
      <c r="CK175">
        <v>1152.67</v>
      </c>
      <c r="CL175">
        <v>1.3005735999999999E-4</v>
      </c>
      <c r="CM175">
        <v>6.5004835999999994E-4</v>
      </c>
      <c r="CN175">
        <v>4.7597999359999997E-2</v>
      </c>
      <c r="CO175">
        <v>5.5000000000000003E-4</v>
      </c>
      <c r="CP175">
        <f t="shared" si="146"/>
        <v>1200.011428571428</v>
      </c>
      <c r="CQ175">
        <f t="shared" si="147"/>
        <v>1009.5152997992413</v>
      </c>
      <c r="CR175">
        <f t="shared" si="148"/>
        <v>0.84125473788281691</v>
      </c>
      <c r="CS175">
        <f t="shared" si="149"/>
        <v>0.16202164411383682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1658327242.5</v>
      </c>
      <c r="CZ175">
        <v>1035.6414285714291</v>
      </c>
      <c r="DA175">
        <v>1056.1242857142861</v>
      </c>
      <c r="DB175">
        <v>34.192771428571433</v>
      </c>
      <c r="DC175">
        <v>32.520671428571433</v>
      </c>
      <c r="DD175">
        <v>1038.3671428571431</v>
      </c>
      <c r="DE175">
        <v>33.60277142857143</v>
      </c>
      <c r="DF175">
        <v>650.30214285714283</v>
      </c>
      <c r="DG175">
        <v>101.1211428571429</v>
      </c>
      <c r="DH175">
        <v>9.994829999999999E-2</v>
      </c>
      <c r="DI175">
        <v>33.979900000000001</v>
      </c>
      <c r="DJ175">
        <v>999.89999999999986</v>
      </c>
      <c r="DK175">
        <v>34.041814285714288</v>
      </c>
      <c r="DL175">
        <v>0</v>
      </c>
      <c r="DM175">
        <v>0</v>
      </c>
      <c r="DN175">
        <v>9014.017142857143</v>
      </c>
      <c r="DO175">
        <v>0</v>
      </c>
      <c r="DP175">
        <v>1848.56</v>
      </c>
      <c r="DQ175">
        <v>-20.48198571428571</v>
      </c>
      <c r="DR175">
        <v>1072.31</v>
      </c>
      <c r="DS175">
        <v>1091.6271428571431</v>
      </c>
      <c r="DT175">
        <v>1.6720885714285709</v>
      </c>
      <c r="DU175">
        <v>1056.1242857142861</v>
      </c>
      <c r="DV175">
        <v>32.520671428571433</v>
      </c>
      <c r="DW175">
        <v>3.4575999999999998</v>
      </c>
      <c r="DX175">
        <v>3.288518571428571</v>
      </c>
      <c r="DY175">
        <v>26.412985714285711</v>
      </c>
      <c r="DZ175">
        <v>25.565742857142862</v>
      </c>
      <c r="EA175">
        <v>1200.011428571428</v>
      </c>
      <c r="EB175">
        <v>0.95800299999999994</v>
      </c>
      <c r="EC175">
        <v>4.1997500000000007E-2</v>
      </c>
      <c r="ED175">
        <v>0</v>
      </c>
      <c r="EE175">
        <v>626.42485714285715</v>
      </c>
      <c r="EF175">
        <v>5.0001600000000002</v>
      </c>
      <c r="EG175">
        <v>9048.6314285714288</v>
      </c>
      <c r="EH175">
        <v>9515.2585714285706</v>
      </c>
      <c r="EI175">
        <v>48.294285714285706</v>
      </c>
      <c r="EJ175">
        <v>50.919285714285706</v>
      </c>
      <c r="EK175">
        <v>49.482000000000014</v>
      </c>
      <c r="EL175">
        <v>49.419285714285706</v>
      </c>
      <c r="EM175">
        <v>49.955000000000013</v>
      </c>
      <c r="EN175">
        <v>1144.821428571428</v>
      </c>
      <c r="EO175">
        <v>50.19</v>
      </c>
      <c r="EP175">
        <v>0</v>
      </c>
      <c r="EQ175">
        <v>769755.60000014305</v>
      </c>
      <c r="ER175">
        <v>0</v>
      </c>
      <c r="ES175">
        <v>626.48952000000008</v>
      </c>
      <c r="ET175">
        <v>-0.98023078182852152</v>
      </c>
      <c r="EU175">
        <v>-18.434615344203841</v>
      </c>
      <c r="EV175">
        <v>9050.4675999999999</v>
      </c>
      <c r="EW175">
        <v>15</v>
      </c>
      <c r="EX175">
        <v>1658316094</v>
      </c>
      <c r="EY175" t="s">
        <v>416</v>
      </c>
      <c r="EZ175">
        <v>1658316090.5</v>
      </c>
      <c r="FA175">
        <v>1658316094</v>
      </c>
      <c r="FB175">
        <v>11</v>
      </c>
      <c r="FC175">
        <v>-0.13300000000000001</v>
      </c>
      <c r="FD175">
        <v>0.107</v>
      </c>
      <c r="FE175">
        <v>-1.72</v>
      </c>
      <c r="FF175">
        <v>0.44</v>
      </c>
      <c r="FG175">
        <v>415</v>
      </c>
      <c r="FH175">
        <v>29</v>
      </c>
      <c r="FI175">
        <v>0.15</v>
      </c>
      <c r="FJ175">
        <v>0.28000000000000003</v>
      </c>
      <c r="FK175">
        <v>-20.388627499999998</v>
      </c>
      <c r="FL175">
        <v>-0.44254671669788409</v>
      </c>
      <c r="FM175">
        <v>0.1439304901462857</v>
      </c>
      <c r="FN175">
        <v>1</v>
      </c>
      <c r="FO175">
        <v>626.62600000000009</v>
      </c>
      <c r="FP175">
        <v>-2.1204889254146591</v>
      </c>
      <c r="FQ175">
        <v>0.3020457698078543</v>
      </c>
      <c r="FR175">
        <v>0</v>
      </c>
      <c r="FS175">
        <v>1.667834</v>
      </c>
      <c r="FT175">
        <v>4.8012382739204898E-2</v>
      </c>
      <c r="FU175">
        <v>7.725732586622451E-3</v>
      </c>
      <c r="FV175">
        <v>1</v>
      </c>
      <c r="FW175">
        <v>2</v>
      </c>
      <c r="FX175">
        <v>3</v>
      </c>
      <c r="FY175" t="s">
        <v>417</v>
      </c>
      <c r="FZ175">
        <v>3.3691</v>
      </c>
      <c r="GA175">
        <v>2.8936500000000001</v>
      </c>
      <c r="GB175">
        <v>0.185645</v>
      </c>
      <c r="GC175">
        <v>0.19020599999999999</v>
      </c>
      <c r="GD175">
        <v>0.14050499999999999</v>
      </c>
      <c r="GE175">
        <v>0.138932</v>
      </c>
      <c r="GF175">
        <v>28097.9</v>
      </c>
      <c r="GG175">
        <v>24301.200000000001</v>
      </c>
      <c r="GH175">
        <v>30848.6</v>
      </c>
      <c r="GI175">
        <v>27979</v>
      </c>
      <c r="GJ175">
        <v>34935.4</v>
      </c>
      <c r="GK175">
        <v>33993.699999999997</v>
      </c>
      <c r="GL175">
        <v>40213.800000000003</v>
      </c>
      <c r="GM175">
        <v>38998.199999999997</v>
      </c>
      <c r="GN175">
        <v>2.2990300000000001</v>
      </c>
      <c r="GO175">
        <v>1.58697</v>
      </c>
      <c r="GP175">
        <v>0</v>
      </c>
      <c r="GQ175">
        <v>5.51566E-2</v>
      </c>
      <c r="GR175">
        <v>999.9</v>
      </c>
      <c r="GS175">
        <v>33.156500000000001</v>
      </c>
      <c r="GT175">
        <v>63.8</v>
      </c>
      <c r="GU175">
        <v>38</v>
      </c>
      <c r="GV175">
        <v>42.006900000000002</v>
      </c>
      <c r="GW175">
        <v>50.560200000000002</v>
      </c>
      <c r="GX175">
        <v>41.586500000000001</v>
      </c>
      <c r="GY175">
        <v>1</v>
      </c>
      <c r="GZ175">
        <v>0.66325199999999995</v>
      </c>
      <c r="HA175">
        <v>1.8073300000000001</v>
      </c>
      <c r="HB175">
        <v>20.199300000000001</v>
      </c>
      <c r="HC175">
        <v>5.2151899999999998</v>
      </c>
      <c r="HD175">
        <v>11.974</v>
      </c>
      <c r="HE175">
        <v>4.9904999999999999</v>
      </c>
      <c r="HF175">
        <v>3.2925</v>
      </c>
      <c r="HG175">
        <v>8358.6</v>
      </c>
      <c r="HH175">
        <v>9999</v>
      </c>
      <c r="HI175">
        <v>9999</v>
      </c>
      <c r="HJ175">
        <v>970.8</v>
      </c>
      <c r="HK175">
        <v>4.9713099999999999</v>
      </c>
      <c r="HL175">
        <v>1.8741000000000001</v>
      </c>
      <c r="HM175">
        <v>1.87042</v>
      </c>
      <c r="HN175">
        <v>1.87008</v>
      </c>
      <c r="HO175">
        <v>1.87469</v>
      </c>
      <c r="HP175">
        <v>1.87134</v>
      </c>
      <c r="HQ175">
        <v>1.8668800000000001</v>
      </c>
      <c r="HR175">
        <v>1.8778900000000001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-2.74</v>
      </c>
      <c r="IG175">
        <v>0.59</v>
      </c>
      <c r="IH175">
        <v>-1.4143203888967211</v>
      </c>
      <c r="II175">
        <v>1.7196870422270779E-5</v>
      </c>
      <c r="IJ175">
        <v>-2.1741833173098589E-6</v>
      </c>
      <c r="IK175">
        <v>9.0595066644434051E-10</v>
      </c>
      <c r="IL175">
        <v>-5.0132855213330413E-2</v>
      </c>
      <c r="IM175">
        <v>-1.2435942757381079E-3</v>
      </c>
      <c r="IN175">
        <v>8.3241555849602686E-4</v>
      </c>
      <c r="IO175">
        <v>-6.8006265696850886E-6</v>
      </c>
      <c r="IP175">
        <v>17</v>
      </c>
      <c r="IQ175">
        <v>2050</v>
      </c>
      <c r="IR175">
        <v>3</v>
      </c>
      <c r="IS175">
        <v>34</v>
      </c>
      <c r="IT175">
        <v>185.9</v>
      </c>
      <c r="IU175">
        <v>185.8</v>
      </c>
      <c r="IV175">
        <v>2.2619600000000002</v>
      </c>
      <c r="IW175">
        <v>2.5451700000000002</v>
      </c>
      <c r="IX175">
        <v>1.49902</v>
      </c>
      <c r="IY175">
        <v>2.2949199999999998</v>
      </c>
      <c r="IZ175">
        <v>1.69678</v>
      </c>
      <c r="JA175">
        <v>2.2607400000000002</v>
      </c>
      <c r="JB175">
        <v>42.590400000000002</v>
      </c>
      <c r="JC175">
        <v>13.6767</v>
      </c>
      <c r="JD175">
        <v>18</v>
      </c>
      <c r="JE175">
        <v>689.46400000000006</v>
      </c>
      <c r="JF175">
        <v>296.16899999999998</v>
      </c>
      <c r="JG175">
        <v>30.001000000000001</v>
      </c>
      <c r="JH175">
        <v>35.895200000000003</v>
      </c>
      <c r="JI175">
        <v>30.000299999999999</v>
      </c>
      <c r="JJ175">
        <v>35.716000000000001</v>
      </c>
      <c r="JK175">
        <v>35.709800000000001</v>
      </c>
      <c r="JL175">
        <v>45.365699999999997</v>
      </c>
      <c r="JM175">
        <v>28.829799999999999</v>
      </c>
      <c r="JN175">
        <v>80.7273</v>
      </c>
      <c r="JO175">
        <v>30</v>
      </c>
      <c r="JP175">
        <v>1070.55</v>
      </c>
      <c r="JQ175">
        <v>32.573900000000002</v>
      </c>
      <c r="JR175">
        <v>98.311099999999996</v>
      </c>
      <c r="JS175">
        <v>98.215900000000005</v>
      </c>
    </row>
    <row r="176" spans="1:279" x14ac:dyDescent="0.2">
      <c r="A176">
        <v>161</v>
      </c>
      <c r="B176">
        <v>1658327248.5</v>
      </c>
      <c r="C176">
        <v>639</v>
      </c>
      <c r="D176" t="s">
        <v>742</v>
      </c>
      <c r="E176" t="s">
        <v>743</v>
      </c>
      <c r="F176">
        <v>4</v>
      </c>
      <c r="G176">
        <v>1658327246.1875</v>
      </c>
      <c r="H176">
        <f t="shared" si="100"/>
        <v>1.8720378412699994E-3</v>
      </c>
      <c r="I176">
        <f t="shared" si="101"/>
        <v>1.8720378412699994</v>
      </c>
      <c r="J176">
        <f t="shared" si="102"/>
        <v>10.678787005633714</v>
      </c>
      <c r="K176">
        <f t="shared" si="103"/>
        <v>1041.79125</v>
      </c>
      <c r="L176">
        <f t="shared" si="104"/>
        <v>834.22737944401979</v>
      </c>
      <c r="M176">
        <f t="shared" si="105"/>
        <v>84.440105210461837</v>
      </c>
      <c r="N176">
        <f t="shared" si="106"/>
        <v>105.44962311829954</v>
      </c>
      <c r="O176">
        <f t="shared" si="107"/>
        <v>9.7459095992125072E-2</v>
      </c>
      <c r="P176">
        <f t="shared" si="108"/>
        <v>2.7633635001980359</v>
      </c>
      <c r="Q176">
        <f t="shared" si="109"/>
        <v>9.5589062860665208E-2</v>
      </c>
      <c r="R176">
        <f t="shared" si="110"/>
        <v>5.990819069305893E-2</v>
      </c>
      <c r="S176">
        <f t="shared" si="111"/>
        <v>194.42799561253727</v>
      </c>
      <c r="T176">
        <f t="shared" si="112"/>
        <v>34.672176734416368</v>
      </c>
      <c r="U176">
        <f t="shared" si="113"/>
        <v>34.047050000000013</v>
      </c>
      <c r="V176">
        <f t="shared" si="114"/>
        <v>5.3570485802056291</v>
      </c>
      <c r="W176">
        <f t="shared" si="115"/>
        <v>64.852986728622028</v>
      </c>
      <c r="X176">
        <f t="shared" si="116"/>
        <v>3.461090566795241</v>
      </c>
      <c r="Y176">
        <f t="shared" si="117"/>
        <v>5.3368252433433927</v>
      </c>
      <c r="Z176">
        <f t="shared" si="118"/>
        <v>1.8959580134103882</v>
      </c>
      <c r="AA176">
        <f t="shared" si="119"/>
        <v>-82.556868800006981</v>
      </c>
      <c r="AB176">
        <f t="shared" si="120"/>
        <v>-10.102601345601649</v>
      </c>
      <c r="AC176">
        <f t="shared" si="121"/>
        <v>-0.84562403484806936</v>
      </c>
      <c r="AD176">
        <f t="shared" si="122"/>
        <v>100.92290143208058</v>
      </c>
      <c r="AE176">
        <f t="shared" si="123"/>
        <v>20.306853168456211</v>
      </c>
      <c r="AF176">
        <f t="shared" si="124"/>
        <v>1.8700795752646855</v>
      </c>
      <c r="AG176">
        <f t="shared" si="125"/>
        <v>10.678787005633714</v>
      </c>
      <c r="AH176">
        <v>1098.804640840724</v>
      </c>
      <c r="AI176">
        <v>1081.828</v>
      </c>
      <c r="AJ176">
        <v>1.7401939974202369</v>
      </c>
      <c r="AK176">
        <v>64.097961057381042</v>
      </c>
      <c r="AL176">
        <f t="shared" si="126"/>
        <v>1.8720378412699994</v>
      </c>
      <c r="AM176">
        <v>32.526642743666088</v>
      </c>
      <c r="AN176">
        <v>34.194783636363631</v>
      </c>
      <c r="AO176">
        <v>7.287502450183549E-6</v>
      </c>
      <c r="AP176">
        <v>90.36402905694564</v>
      </c>
      <c r="AQ176">
        <v>18</v>
      </c>
      <c r="AR176">
        <v>3</v>
      </c>
      <c r="AS176">
        <f t="shared" si="127"/>
        <v>1</v>
      </c>
      <c r="AT176">
        <f t="shared" si="128"/>
        <v>0</v>
      </c>
      <c r="AU176">
        <f t="shared" si="129"/>
        <v>47068.609569992921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1009.5161997992421</v>
      </c>
      <c r="BI176">
        <f t="shared" si="133"/>
        <v>10.678787005633714</v>
      </c>
      <c r="BJ176" t="e">
        <f t="shared" si="134"/>
        <v>#DIV/0!</v>
      </c>
      <c r="BK176">
        <f t="shared" si="135"/>
        <v>1.0578123469199757E-2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253</v>
      </c>
      <c r="CG176">
        <v>1000</v>
      </c>
      <c r="CH176" t="s">
        <v>414</v>
      </c>
      <c r="CI176">
        <v>1110.1500000000001</v>
      </c>
      <c r="CJ176">
        <v>1175.8634999999999</v>
      </c>
      <c r="CK176">
        <v>1152.67</v>
      </c>
      <c r="CL176">
        <v>1.3005735999999999E-4</v>
      </c>
      <c r="CM176">
        <v>6.5004835999999994E-4</v>
      </c>
      <c r="CN176">
        <v>4.7597999359999997E-2</v>
      </c>
      <c r="CO176">
        <v>5.5000000000000003E-4</v>
      </c>
      <c r="CP176">
        <f t="shared" si="146"/>
        <v>1200.0125</v>
      </c>
      <c r="CQ176">
        <f t="shared" si="147"/>
        <v>1009.5161997992421</v>
      </c>
      <c r="CR176">
        <f t="shared" si="148"/>
        <v>0.84125473676252716</v>
      </c>
      <c r="CS176">
        <f t="shared" si="149"/>
        <v>0.1620216419516774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1658327246.1875</v>
      </c>
      <c r="CZ176">
        <v>1041.79125</v>
      </c>
      <c r="DA176">
        <v>1062.325</v>
      </c>
      <c r="DB176">
        <v>34.193899999999999</v>
      </c>
      <c r="DC176">
        <v>32.527462499999999</v>
      </c>
      <c r="DD176">
        <v>1044.5250000000001</v>
      </c>
      <c r="DE176">
        <v>33.603887499999999</v>
      </c>
      <c r="DF176">
        <v>650.29774999999995</v>
      </c>
      <c r="DG176">
        <v>101.11937500000001</v>
      </c>
      <c r="DH176">
        <v>0.1001573375</v>
      </c>
      <c r="DI176">
        <v>33.979237500000004</v>
      </c>
      <c r="DJ176">
        <v>999.9</v>
      </c>
      <c r="DK176">
        <v>34.047050000000013</v>
      </c>
      <c r="DL176">
        <v>0</v>
      </c>
      <c r="DM176">
        <v>0</v>
      </c>
      <c r="DN176">
        <v>8980.8587499999994</v>
      </c>
      <c r="DO176">
        <v>0</v>
      </c>
      <c r="DP176">
        <v>1848.2275</v>
      </c>
      <c r="DQ176">
        <v>-20.535074999999999</v>
      </c>
      <c r="DR176">
        <v>1078.6737499999999</v>
      </c>
      <c r="DS176">
        <v>1098.04125</v>
      </c>
      <c r="DT176">
        <v>1.66642625</v>
      </c>
      <c r="DU176">
        <v>1062.325</v>
      </c>
      <c r="DV176">
        <v>32.527462499999999</v>
      </c>
      <c r="DW176">
        <v>3.4576662499999999</v>
      </c>
      <c r="DX176">
        <v>3.2891575</v>
      </c>
      <c r="DY176">
        <v>26.4133</v>
      </c>
      <c r="DZ176">
        <v>25.569025</v>
      </c>
      <c r="EA176">
        <v>1200.0125</v>
      </c>
      <c r="EB176">
        <v>0.95800300000000005</v>
      </c>
      <c r="EC176">
        <v>4.19975E-2</v>
      </c>
      <c r="ED176">
        <v>0</v>
      </c>
      <c r="EE176">
        <v>626.21712500000001</v>
      </c>
      <c r="EF176">
        <v>5.0001600000000002</v>
      </c>
      <c r="EG176">
        <v>9047.7737500000003</v>
      </c>
      <c r="EH176">
        <v>9515.2749999999996</v>
      </c>
      <c r="EI176">
        <v>48.296499999999988</v>
      </c>
      <c r="EJ176">
        <v>50.898249999999997</v>
      </c>
      <c r="EK176">
        <v>49.484250000000003</v>
      </c>
      <c r="EL176">
        <v>49.421499999999988</v>
      </c>
      <c r="EM176">
        <v>49.952749999999988</v>
      </c>
      <c r="EN176">
        <v>1144.8225</v>
      </c>
      <c r="EO176">
        <v>50.19</v>
      </c>
      <c r="EP176">
        <v>0</v>
      </c>
      <c r="EQ176">
        <v>769759.79999995232</v>
      </c>
      <c r="ER176">
        <v>0</v>
      </c>
      <c r="ES176">
        <v>626.40788461538455</v>
      </c>
      <c r="ET176">
        <v>-2.688854701725961</v>
      </c>
      <c r="EU176">
        <v>-18.035897444329699</v>
      </c>
      <c r="EV176">
        <v>9049.2250000000004</v>
      </c>
      <c r="EW176">
        <v>15</v>
      </c>
      <c r="EX176">
        <v>1658316094</v>
      </c>
      <c r="EY176" t="s">
        <v>416</v>
      </c>
      <c r="EZ176">
        <v>1658316090.5</v>
      </c>
      <c r="FA176">
        <v>1658316094</v>
      </c>
      <c r="FB176">
        <v>11</v>
      </c>
      <c r="FC176">
        <v>-0.13300000000000001</v>
      </c>
      <c r="FD176">
        <v>0.107</v>
      </c>
      <c r="FE176">
        <v>-1.72</v>
      </c>
      <c r="FF176">
        <v>0.44</v>
      </c>
      <c r="FG176">
        <v>415</v>
      </c>
      <c r="FH176">
        <v>29</v>
      </c>
      <c r="FI176">
        <v>0.15</v>
      </c>
      <c r="FJ176">
        <v>0.28000000000000003</v>
      </c>
      <c r="FK176">
        <v>-20.397629999999999</v>
      </c>
      <c r="FL176">
        <v>-1.259349343339524</v>
      </c>
      <c r="FM176">
        <v>0.1506505645525433</v>
      </c>
      <c r="FN176">
        <v>0</v>
      </c>
      <c r="FO176">
        <v>626.47714705882345</v>
      </c>
      <c r="FP176">
        <v>-1.4912605037594879</v>
      </c>
      <c r="FQ176">
        <v>0.25063438714741371</v>
      </c>
      <c r="FR176">
        <v>0</v>
      </c>
      <c r="FS176">
        <v>1.6679679999999999</v>
      </c>
      <c r="FT176">
        <v>3.9762776735459172E-2</v>
      </c>
      <c r="FU176">
        <v>7.6713177486009516E-3</v>
      </c>
      <c r="FV176">
        <v>1</v>
      </c>
      <c r="FW176">
        <v>1</v>
      </c>
      <c r="FX176">
        <v>3</v>
      </c>
      <c r="FY176" t="s">
        <v>436</v>
      </c>
      <c r="FZ176">
        <v>3.3693900000000001</v>
      </c>
      <c r="GA176">
        <v>2.8936600000000001</v>
      </c>
      <c r="GB176">
        <v>0.186419</v>
      </c>
      <c r="GC176">
        <v>0.19099099999999999</v>
      </c>
      <c r="GD176">
        <v>0.140512</v>
      </c>
      <c r="GE176">
        <v>0.13894999999999999</v>
      </c>
      <c r="GF176">
        <v>28070.2</v>
      </c>
      <c r="GG176">
        <v>24276.799999999999</v>
      </c>
      <c r="GH176">
        <v>30847.7</v>
      </c>
      <c r="GI176">
        <v>27978.2</v>
      </c>
      <c r="GJ176">
        <v>34933.9</v>
      </c>
      <c r="GK176">
        <v>33992</v>
      </c>
      <c r="GL176">
        <v>40212.400000000001</v>
      </c>
      <c r="GM176">
        <v>38997</v>
      </c>
      <c r="GN176">
        <v>2.2992699999999999</v>
      </c>
      <c r="GO176">
        <v>1.587</v>
      </c>
      <c r="GP176">
        <v>0</v>
      </c>
      <c r="GQ176">
        <v>5.4445100000000003E-2</v>
      </c>
      <c r="GR176">
        <v>999.9</v>
      </c>
      <c r="GS176">
        <v>33.160200000000003</v>
      </c>
      <c r="GT176">
        <v>63.8</v>
      </c>
      <c r="GU176">
        <v>38</v>
      </c>
      <c r="GV176">
        <v>42.003399999999999</v>
      </c>
      <c r="GW176">
        <v>50.860199999999999</v>
      </c>
      <c r="GX176">
        <v>41.0657</v>
      </c>
      <c r="GY176">
        <v>1</v>
      </c>
      <c r="GZ176">
        <v>0.663524</v>
      </c>
      <c r="HA176">
        <v>1.8085500000000001</v>
      </c>
      <c r="HB176">
        <v>20.199300000000001</v>
      </c>
      <c r="HC176">
        <v>5.2151899999999998</v>
      </c>
      <c r="HD176">
        <v>11.974</v>
      </c>
      <c r="HE176">
        <v>4.9903000000000004</v>
      </c>
      <c r="HF176">
        <v>3.2925300000000002</v>
      </c>
      <c r="HG176">
        <v>8358.6</v>
      </c>
      <c r="HH176">
        <v>9999</v>
      </c>
      <c r="HI176">
        <v>9999</v>
      </c>
      <c r="HJ176">
        <v>970.8</v>
      </c>
      <c r="HK176">
        <v>4.9713000000000003</v>
      </c>
      <c r="HL176">
        <v>1.87408</v>
      </c>
      <c r="HM176">
        <v>1.87042</v>
      </c>
      <c r="HN176">
        <v>1.8700399999999999</v>
      </c>
      <c r="HO176">
        <v>1.87469</v>
      </c>
      <c r="HP176">
        <v>1.87134</v>
      </c>
      <c r="HQ176">
        <v>1.8669</v>
      </c>
      <c r="HR176">
        <v>1.8778699999999999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-2.74</v>
      </c>
      <c r="IG176">
        <v>0.59</v>
      </c>
      <c r="IH176">
        <v>-1.4143203888967211</v>
      </c>
      <c r="II176">
        <v>1.7196870422270779E-5</v>
      </c>
      <c r="IJ176">
        <v>-2.1741833173098589E-6</v>
      </c>
      <c r="IK176">
        <v>9.0595066644434051E-10</v>
      </c>
      <c r="IL176">
        <v>-5.0132855213330413E-2</v>
      </c>
      <c r="IM176">
        <v>-1.2435942757381079E-3</v>
      </c>
      <c r="IN176">
        <v>8.3241555849602686E-4</v>
      </c>
      <c r="IO176">
        <v>-6.8006265696850886E-6</v>
      </c>
      <c r="IP176">
        <v>17</v>
      </c>
      <c r="IQ176">
        <v>2050</v>
      </c>
      <c r="IR176">
        <v>3</v>
      </c>
      <c r="IS176">
        <v>34</v>
      </c>
      <c r="IT176">
        <v>186</v>
      </c>
      <c r="IU176">
        <v>185.9</v>
      </c>
      <c r="IV176">
        <v>2.2741699999999998</v>
      </c>
      <c r="IW176">
        <v>2.5439500000000002</v>
      </c>
      <c r="IX176">
        <v>1.49902</v>
      </c>
      <c r="IY176">
        <v>2.2936999999999999</v>
      </c>
      <c r="IZ176">
        <v>1.69678</v>
      </c>
      <c r="JA176">
        <v>2.3303199999999999</v>
      </c>
      <c r="JB176">
        <v>42.590400000000002</v>
      </c>
      <c r="JC176">
        <v>13.685499999999999</v>
      </c>
      <c r="JD176">
        <v>18</v>
      </c>
      <c r="JE176">
        <v>689.64499999999998</v>
      </c>
      <c r="JF176">
        <v>296.18200000000002</v>
      </c>
      <c r="JG176">
        <v>30.000699999999998</v>
      </c>
      <c r="JH176">
        <v>35.896099999999997</v>
      </c>
      <c r="JI176">
        <v>30.000299999999999</v>
      </c>
      <c r="JJ176">
        <v>35.713799999999999</v>
      </c>
      <c r="JK176">
        <v>35.709800000000001</v>
      </c>
      <c r="JL176">
        <v>45.5961</v>
      </c>
      <c r="JM176">
        <v>28.829799999999999</v>
      </c>
      <c r="JN176">
        <v>80.353399999999993</v>
      </c>
      <c r="JO176">
        <v>30</v>
      </c>
      <c r="JP176">
        <v>1077.23</v>
      </c>
      <c r="JQ176">
        <v>32.573900000000002</v>
      </c>
      <c r="JR176">
        <v>98.308000000000007</v>
      </c>
      <c r="JS176">
        <v>98.213099999999997</v>
      </c>
    </row>
    <row r="177" spans="1:279" x14ac:dyDescent="0.2">
      <c r="A177">
        <v>162</v>
      </c>
      <c r="B177">
        <v>1658327252.5</v>
      </c>
      <c r="C177">
        <v>643</v>
      </c>
      <c r="D177" t="s">
        <v>744</v>
      </c>
      <c r="E177" t="s">
        <v>745</v>
      </c>
      <c r="F177">
        <v>4</v>
      </c>
      <c r="G177">
        <v>1658327250.5</v>
      </c>
      <c r="H177">
        <f t="shared" si="100"/>
        <v>1.8723899272833399E-3</v>
      </c>
      <c r="I177">
        <f t="shared" si="101"/>
        <v>1.87238992728334</v>
      </c>
      <c r="J177">
        <f t="shared" si="102"/>
        <v>10.63404866763107</v>
      </c>
      <c r="K177">
        <f t="shared" si="103"/>
        <v>1049.024285714286</v>
      </c>
      <c r="L177">
        <f t="shared" si="104"/>
        <v>842.17644551430021</v>
      </c>
      <c r="M177">
        <f t="shared" si="105"/>
        <v>85.244707336671652</v>
      </c>
      <c r="N177">
        <f t="shared" si="106"/>
        <v>106.18174932471074</v>
      </c>
      <c r="O177">
        <f t="shared" si="107"/>
        <v>9.7559931022207905E-2</v>
      </c>
      <c r="P177">
        <f t="shared" si="108"/>
        <v>2.7646013311104278</v>
      </c>
      <c r="Q177">
        <f t="shared" si="109"/>
        <v>9.5686888012134916E-2</v>
      </c>
      <c r="R177">
        <f t="shared" si="110"/>
        <v>5.9969595309526301E-2</v>
      </c>
      <c r="S177">
        <f t="shared" si="111"/>
        <v>194.42759661253646</v>
      </c>
      <c r="T177">
        <f t="shared" si="112"/>
        <v>34.673239273970516</v>
      </c>
      <c r="U177">
        <f t="shared" si="113"/>
        <v>34.043357142857147</v>
      </c>
      <c r="V177">
        <f t="shared" si="114"/>
        <v>5.3559455672128973</v>
      </c>
      <c r="W177">
        <f t="shared" si="115"/>
        <v>64.856607520477169</v>
      </c>
      <c r="X177">
        <f t="shared" si="116"/>
        <v>3.4615634624886109</v>
      </c>
      <c r="Y177">
        <f t="shared" si="117"/>
        <v>5.337256441289643</v>
      </c>
      <c r="Z177">
        <f t="shared" si="118"/>
        <v>1.8943821047242864</v>
      </c>
      <c r="AA177">
        <f t="shared" si="119"/>
        <v>-82.572395793195284</v>
      </c>
      <c r="AB177">
        <f t="shared" si="120"/>
        <v>-9.3408747886567767</v>
      </c>
      <c r="AC177">
        <f t="shared" si="121"/>
        <v>-0.78150613828265481</v>
      </c>
      <c r="AD177">
        <f t="shared" si="122"/>
        <v>101.73281989240175</v>
      </c>
      <c r="AE177">
        <f t="shared" si="123"/>
        <v>20.336062416254322</v>
      </c>
      <c r="AF177">
        <f t="shared" si="124"/>
        <v>1.8684601104253675</v>
      </c>
      <c r="AG177">
        <f t="shared" si="125"/>
        <v>10.63404866763107</v>
      </c>
      <c r="AH177">
        <v>1105.7494969948291</v>
      </c>
      <c r="AI177">
        <v>1088.7916363636359</v>
      </c>
      <c r="AJ177">
        <v>1.746340543343831</v>
      </c>
      <c r="AK177">
        <v>64.097961057381042</v>
      </c>
      <c r="AL177">
        <f t="shared" si="126"/>
        <v>1.87238992728334</v>
      </c>
      <c r="AM177">
        <v>32.533178566383597</v>
      </c>
      <c r="AN177">
        <v>34.201372121212117</v>
      </c>
      <c r="AO177">
        <v>4.9950664544732022E-5</v>
      </c>
      <c r="AP177">
        <v>90.36402905694564</v>
      </c>
      <c r="AQ177">
        <v>18</v>
      </c>
      <c r="AR177">
        <v>3</v>
      </c>
      <c r="AS177">
        <f t="shared" si="127"/>
        <v>1</v>
      </c>
      <c r="AT177">
        <f t="shared" si="128"/>
        <v>0</v>
      </c>
      <c r="AU177">
        <f t="shared" si="129"/>
        <v>47102.307955118129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1009.5140997992415</v>
      </c>
      <c r="BI177">
        <f t="shared" si="133"/>
        <v>10.63404866763107</v>
      </c>
      <c r="BJ177" t="e">
        <f t="shared" si="134"/>
        <v>#DIV/0!</v>
      </c>
      <c r="BK177">
        <f t="shared" si="135"/>
        <v>1.0533828769450398E-2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253</v>
      </c>
      <c r="CG177">
        <v>1000</v>
      </c>
      <c r="CH177" t="s">
        <v>414</v>
      </c>
      <c r="CI177">
        <v>1110.1500000000001</v>
      </c>
      <c r="CJ177">
        <v>1175.8634999999999</v>
      </c>
      <c r="CK177">
        <v>1152.67</v>
      </c>
      <c r="CL177">
        <v>1.3005735999999999E-4</v>
      </c>
      <c r="CM177">
        <v>6.5004835999999994E-4</v>
      </c>
      <c r="CN177">
        <v>4.7597999359999997E-2</v>
      </c>
      <c r="CO177">
        <v>5.5000000000000003E-4</v>
      </c>
      <c r="CP177">
        <f t="shared" si="146"/>
        <v>1200.01</v>
      </c>
      <c r="CQ177">
        <f t="shared" si="147"/>
        <v>1009.5140997992415</v>
      </c>
      <c r="CR177">
        <f t="shared" si="148"/>
        <v>0.84125473937653983</v>
      </c>
      <c r="CS177">
        <f t="shared" si="149"/>
        <v>0.16202164699672209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1658327250.5</v>
      </c>
      <c r="CZ177">
        <v>1049.024285714286</v>
      </c>
      <c r="DA177">
        <v>1069.5957142857139</v>
      </c>
      <c r="DB177">
        <v>34.198571428571427</v>
      </c>
      <c r="DC177">
        <v>32.5336</v>
      </c>
      <c r="DD177">
        <v>1051.774285714286</v>
      </c>
      <c r="DE177">
        <v>33.608428571428583</v>
      </c>
      <c r="DF177">
        <v>650.30357142857144</v>
      </c>
      <c r="DG177">
        <v>101.1195714285714</v>
      </c>
      <c r="DH177">
        <v>9.9962542857142858E-2</v>
      </c>
      <c r="DI177">
        <v>33.980685714285713</v>
      </c>
      <c r="DJ177">
        <v>999.89999999999986</v>
      </c>
      <c r="DK177">
        <v>34.043357142857147</v>
      </c>
      <c r="DL177">
        <v>0</v>
      </c>
      <c r="DM177">
        <v>0</v>
      </c>
      <c r="DN177">
        <v>8987.41</v>
      </c>
      <c r="DO177">
        <v>0</v>
      </c>
      <c r="DP177">
        <v>1848.11</v>
      </c>
      <c r="DQ177">
        <v>-20.57168571428571</v>
      </c>
      <c r="DR177">
        <v>1086.17</v>
      </c>
      <c r="DS177">
        <v>1105.564285714285</v>
      </c>
      <c r="DT177">
        <v>1.664974285714286</v>
      </c>
      <c r="DU177">
        <v>1069.5957142857139</v>
      </c>
      <c r="DV177">
        <v>32.5336</v>
      </c>
      <c r="DW177">
        <v>3.4581457142857142</v>
      </c>
      <c r="DX177">
        <v>3.289784285714286</v>
      </c>
      <c r="DY177">
        <v>26.41562857142857</v>
      </c>
      <c r="DZ177">
        <v>25.572214285714288</v>
      </c>
      <c r="EA177">
        <v>1200.01</v>
      </c>
      <c r="EB177">
        <v>0.95800299999999994</v>
      </c>
      <c r="EC177">
        <v>4.1997500000000007E-2</v>
      </c>
      <c r="ED177">
        <v>0</v>
      </c>
      <c r="EE177">
        <v>626.06057142857139</v>
      </c>
      <c r="EF177">
        <v>5.0001600000000002</v>
      </c>
      <c r="EG177">
        <v>9044.8657142857155</v>
      </c>
      <c r="EH177">
        <v>9515.267142857143</v>
      </c>
      <c r="EI177">
        <v>48.258857142857153</v>
      </c>
      <c r="EJ177">
        <v>50.919285714285706</v>
      </c>
      <c r="EK177">
        <v>49.473000000000013</v>
      </c>
      <c r="EL177">
        <v>49.383857142857153</v>
      </c>
      <c r="EM177">
        <v>49.946000000000012</v>
      </c>
      <c r="EN177">
        <v>1144.82</v>
      </c>
      <c r="EO177">
        <v>50.19</v>
      </c>
      <c r="EP177">
        <v>0</v>
      </c>
      <c r="EQ177">
        <v>769764</v>
      </c>
      <c r="ER177">
        <v>0</v>
      </c>
      <c r="ES177">
        <v>626.22752000000003</v>
      </c>
      <c r="ET177">
        <v>-1.970153846105213</v>
      </c>
      <c r="EU177">
        <v>-25.456923114382839</v>
      </c>
      <c r="EV177">
        <v>9047.4455999999991</v>
      </c>
      <c r="EW177">
        <v>15</v>
      </c>
      <c r="EX177">
        <v>1658316094</v>
      </c>
      <c r="EY177" t="s">
        <v>416</v>
      </c>
      <c r="EZ177">
        <v>1658316090.5</v>
      </c>
      <c r="FA177">
        <v>1658316094</v>
      </c>
      <c r="FB177">
        <v>11</v>
      </c>
      <c r="FC177">
        <v>-0.13300000000000001</v>
      </c>
      <c r="FD177">
        <v>0.107</v>
      </c>
      <c r="FE177">
        <v>-1.72</v>
      </c>
      <c r="FF177">
        <v>0.44</v>
      </c>
      <c r="FG177">
        <v>415</v>
      </c>
      <c r="FH177">
        <v>29</v>
      </c>
      <c r="FI177">
        <v>0.15</v>
      </c>
      <c r="FJ177">
        <v>0.28000000000000003</v>
      </c>
      <c r="FK177">
        <v>-20.465389999999999</v>
      </c>
      <c r="FL177">
        <v>-1.012698686679105</v>
      </c>
      <c r="FM177">
        <v>0.1277015833887741</v>
      </c>
      <c r="FN177">
        <v>0</v>
      </c>
      <c r="FO177">
        <v>626.35970588235296</v>
      </c>
      <c r="FP177">
        <v>-1.985057297462191</v>
      </c>
      <c r="FQ177">
        <v>0.25944539597921012</v>
      </c>
      <c r="FR177">
        <v>0</v>
      </c>
      <c r="FS177">
        <v>1.66896825</v>
      </c>
      <c r="FT177">
        <v>-7.1143339587257477E-3</v>
      </c>
      <c r="FU177">
        <v>6.7140103096063148E-3</v>
      </c>
      <c r="FV177">
        <v>1</v>
      </c>
      <c r="FW177">
        <v>1</v>
      </c>
      <c r="FX177">
        <v>3</v>
      </c>
      <c r="FY177" t="s">
        <v>436</v>
      </c>
      <c r="FZ177">
        <v>3.3691900000000001</v>
      </c>
      <c r="GA177">
        <v>2.8935599999999999</v>
      </c>
      <c r="GB177">
        <v>0.18718599999999999</v>
      </c>
      <c r="GC177">
        <v>0.19176299999999999</v>
      </c>
      <c r="GD177">
        <v>0.14052500000000001</v>
      </c>
      <c r="GE177">
        <v>0.13894899999999999</v>
      </c>
      <c r="GF177">
        <v>28043.1</v>
      </c>
      <c r="GG177">
        <v>24253.1</v>
      </c>
      <c r="GH177">
        <v>30847.1</v>
      </c>
      <c r="GI177">
        <v>27977.599999999999</v>
      </c>
      <c r="GJ177">
        <v>34933</v>
      </c>
      <c r="GK177">
        <v>33991</v>
      </c>
      <c r="GL177">
        <v>40211.9</v>
      </c>
      <c r="GM177">
        <v>38995.9</v>
      </c>
      <c r="GN177">
        <v>2.2995000000000001</v>
      </c>
      <c r="GO177">
        <v>1.5870500000000001</v>
      </c>
      <c r="GP177">
        <v>0</v>
      </c>
      <c r="GQ177">
        <v>5.4497299999999999E-2</v>
      </c>
      <c r="GR177">
        <v>999.9</v>
      </c>
      <c r="GS177">
        <v>33.166600000000003</v>
      </c>
      <c r="GT177">
        <v>63.8</v>
      </c>
      <c r="GU177">
        <v>38</v>
      </c>
      <c r="GV177">
        <v>42.003500000000003</v>
      </c>
      <c r="GW177">
        <v>50.680199999999999</v>
      </c>
      <c r="GX177">
        <v>40.681100000000001</v>
      </c>
      <c r="GY177">
        <v>1</v>
      </c>
      <c r="GZ177">
        <v>0.66360799999999998</v>
      </c>
      <c r="HA177">
        <v>1.80738</v>
      </c>
      <c r="HB177">
        <v>20.1995</v>
      </c>
      <c r="HC177">
        <v>5.21549</v>
      </c>
      <c r="HD177">
        <v>11.974</v>
      </c>
      <c r="HE177">
        <v>4.9900500000000001</v>
      </c>
      <c r="HF177">
        <v>3.2925</v>
      </c>
      <c r="HG177">
        <v>8358.6</v>
      </c>
      <c r="HH177">
        <v>9999</v>
      </c>
      <c r="HI177">
        <v>9999</v>
      </c>
      <c r="HJ177">
        <v>970.8</v>
      </c>
      <c r="HK177">
        <v>4.9712699999999996</v>
      </c>
      <c r="HL177">
        <v>1.8741000000000001</v>
      </c>
      <c r="HM177">
        <v>1.87042</v>
      </c>
      <c r="HN177">
        <v>1.87008</v>
      </c>
      <c r="HO177">
        <v>1.87469</v>
      </c>
      <c r="HP177">
        <v>1.87134</v>
      </c>
      <c r="HQ177">
        <v>1.8668899999999999</v>
      </c>
      <c r="HR177">
        <v>1.8778699999999999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-2.75</v>
      </c>
      <c r="IG177">
        <v>0.59019999999999995</v>
      </c>
      <c r="IH177">
        <v>-1.4143203888967211</v>
      </c>
      <c r="II177">
        <v>1.7196870422270779E-5</v>
      </c>
      <c r="IJ177">
        <v>-2.1741833173098589E-6</v>
      </c>
      <c r="IK177">
        <v>9.0595066644434051E-10</v>
      </c>
      <c r="IL177">
        <v>-5.0132855213330413E-2</v>
      </c>
      <c r="IM177">
        <v>-1.2435942757381079E-3</v>
      </c>
      <c r="IN177">
        <v>8.3241555849602686E-4</v>
      </c>
      <c r="IO177">
        <v>-6.8006265696850886E-6</v>
      </c>
      <c r="IP177">
        <v>17</v>
      </c>
      <c r="IQ177">
        <v>2050</v>
      </c>
      <c r="IR177">
        <v>3</v>
      </c>
      <c r="IS177">
        <v>34</v>
      </c>
      <c r="IT177">
        <v>186</v>
      </c>
      <c r="IU177">
        <v>186</v>
      </c>
      <c r="IV177">
        <v>2.2851599999999999</v>
      </c>
      <c r="IW177">
        <v>2.5366200000000001</v>
      </c>
      <c r="IX177">
        <v>1.49902</v>
      </c>
      <c r="IY177">
        <v>2.2924799999999999</v>
      </c>
      <c r="IZ177">
        <v>1.69678</v>
      </c>
      <c r="JA177">
        <v>2.3962400000000001</v>
      </c>
      <c r="JB177">
        <v>42.590400000000002</v>
      </c>
      <c r="JC177">
        <v>13.7118</v>
      </c>
      <c r="JD177">
        <v>18</v>
      </c>
      <c r="JE177">
        <v>689.81500000000005</v>
      </c>
      <c r="JF177">
        <v>296.20600000000002</v>
      </c>
      <c r="JG177">
        <v>30.0001</v>
      </c>
      <c r="JH177">
        <v>35.896099999999997</v>
      </c>
      <c r="JI177">
        <v>30.0001</v>
      </c>
      <c r="JJ177">
        <v>35.712699999999998</v>
      </c>
      <c r="JK177">
        <v>35.709800000000001</v>
      </c>
      <c r="JL177">
        <v>45.826000000000001</v>
      </c>
      <c r="JM177">
        <v>28.829799999999999</v>
      </c>
      <c r="JN177">
        <v>80.353399999999993</v>
      </c>
      <c r="JO177">
        <v>30</v>
      </c>
      <c r="JP177">
        <v>1083.9100000000001</v>
      </c>
      <c r="JQ177">
        <v>32.573900000000002</v>
      </c>
      <c r="JR177">
        <v>98.306399999999996</v>
      </c>
      <c r="JS177">
        <v>98.210599999999999</v>
      </c>
    </row>
    <row r="178" spans="1:279" x14ac:dyDescent="0.2">
      <c r="A178">
        <v>163</v>
      </c>
      <c r="B178">
        <v>1658327256.5</v>
      </c>
      <c r="C178">
        <v>647</v>
      </c>
      <c r="D178" t="s">
        <v>746</v>
      </c>
      <c r="E178" t="s">
        <v>747</v>
      </c>
      <c r="F178">
        <v>4</v>
      </c>
      <c r="G178">
        <v>1658327254.1875</v>
      </c>
      <c r="H178">
        <f t="shared" si="100"/>
        <v>1.8763127094059977E-3</v>
      </c>
      <c r="I178">
        <f t="shared" si="101"/>
        <v>1.8763127094059977</v>
      </c>
      <c r="J178">
        <f t="shared" si="102"/>
        <v>10.790163354235968</v>
      </c>
      <c r="K178">
        <f t="shared" si="103"/>
        <v>1055.2275</v>
      </c>
      <c r="L178">
        <f t="shared" si="104"/>
        <v>845.7379643622379</v>
      </c>
      <c r="M178">
        <f t="shared" si="105"/>
        <v>85.604057869089218</v>
      </c>
      <c r="N178">
        <f t="shared" si="106"/>
        <v>106.80820748442169</v>
      </c>
      <c r="O178">
        <f t="shared" si="107"/>
        <v>9.7642008615359183E-2</v>
      </c>
      <c r="P178">
        <f t="shared" si="108"/>
        <v>2.766849723426033</v>
      </c>
      <c r="Q178">
        <f t="shared" si="109"/>
        <v>9.5767338398273838E-2</v>
      </c>
      <c r="R178">
        <f t="shared" si="110"/>
        <v>6.0020020314713318E-2</v>
      </c>
      <c r="S178">
        <f t="shared" si="111"/>
        <v>194.42260911252635</v>
      </c>
      <c r="T178">
        <f t="shared" si="112"/>
        <v>34.678229584997865</v>
      </c>
      <c r="U178">
        <f t="shared" si="113"/>
        <v>34.0514625</v>
      </c>
      <c r="V178">
        <f t="shared" si="114"/>
        <v>5.3583668010732053</v>
      </c>
      <c r="W178">
        <f t="shared" si="115"/>
        <v>64.834521794853657</v>
      </c>
      <c r="X178">
        <f t="shared" si="116"/>
        <v>3.4616617705350006</v>
      </c>
      <c r="Y178">
        <f t="shared" si="117"/>
        <v>5.3392261941689467</v>
      </c>
      <c r="Z178">
        <f t="shared" si="118"/>
        <v>1.8967050305382047</v>
      </c>
      <c r="AA178">
        <f t="shared" si="119"/>
        <v>-82.745390484804503</v>
      </c>
      <c r="AB178">
        <f t="shared" si="120"/>
        <v>-9.5708892868903366</v>
      </c>
      <c r="AC178">
        <f t="shared" si="121"/>
        <v>-0.80015718529832647</v>
      </c>
      <c r="AD178">
        <f t="shared" si="122"/>
        <v>101.30617215553318</v>
      </c>
      <c r="AE178">
        <f t="shared" si="123"/>
        <v>20.413569320592707</v>
      </c>
      <c r="AF178">
        <f t="shared" si="124"/>
        <v>1.8801674369693515</v>
      </c>
      <c r="AG178">
        <f t="shared" si="125"/>
        <v>10.790163354235968</v>
      </c>
      <c r="AH178">
        <v>1112.813196734583</v>
      </c>
      <c r="AI178">
        <v>1095.744666666666</v>
      </c>
      <c r="AJ178">
        <v>1.7363756705358759</v>
      </c>
      <c r="AK178">
        <v>64.097961057381042</v>
      </c>
      <c r="AL178">
        <f t="shared" si="126"/>
        <v>1.8763127094059977</v>
      </c>
      <c r="AM178">
        <v>32.525914849737148</v>
      </c>
      <c r="AN178">
        <v>34.198006060606069</v>
      </c>
      <c r="AO178">
        <v>-4.1571255965341344E-6</v>
      </c>
      <c r="AP178">
        <v>90.36402905694564</v>
      </c>
      <c r="AQ178">
        <v>18</v>
      </c>
      <c r="AR178">
        <v>3</v>
      </c>
      <c r="AS178">
        <f t="shared" si="127"/>
        <v>1</v>
      </c>
      <c r="AT178">
        <f t="shared" si="128"/>
        <v>0</v>
      </c>
      <c r="AU178">
        <f t="shared" si="129"/>
        <v>47162.913941537721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1009.4878497992363</v>
      </c>
      <c r="BI178">
        <f t="shared" si="133"/>
        <v>10.790163354235968</v>
      </c>
      <c r="BJ178" t="e">
        <f t="shared" si="134"/>
        <v>#DIV/0!</v>
      </c>
      <c r="BK178">
        <f t="shared" si="135"/>
        <v>1.0688750098757386E-2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253</v>
      </c>
      <c r="CG178">
        <v>1000</v>
      </c>
      <c r="CH178" t="s">
        <v>414</v>
      </c>
      <c r="CI178">
        <v>1110.1500000000001</v>
      </c>
      <c r="CJ178">
        <v>1175.8634999999999</v>
      </c>
      <c r="CK178">
        <v>1152.67</v>
      </c>
      <c r="CL178">
        <v>1.3005735999999999E-4</v>
      </c>
      <c r="CM178">
        <v>6.5004835999999994E-4</v>
      </c>
      <c r="CN178">
        <v>4.7597999359999997E-2</v>
      </c>
      <c r="CO178">
        <v>5.5000000000000003E-4</v>
      </c>
      <c r="CP178">
        <f t="shared" si="146"/>
        <v>1199.97875</v>
      </c>
      <c r="CQ178">
        <f t="shared" si="147"/>
        <v>1009.4878497992363</v>
      </c>
      <c r="CR178">
        <f t="shared" si="148"/>
        <v>0.84125477205261867</v>
      </c>
      <c r="CS178">
        <f t="shared" si="149"/>
        <v>0.1620217100615543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1658327254.1875</v>
      </c>
      <c r="CZ178">
        <v>1055.2275</v>
      </c>
      <c r="DA178">
        <v>1075.89375</v>
      </c>
      <c r="DB178">
        <v>34.200000000000003</v>
      </c>
      <c r="DC178">
        <v>32.524500000000003</v>
      </c>
      <c r="DD178">
        <v>1057.9862499999999</v>
      </c>
      <c r="DE178">
        <v>33.609825000000001</v>
      </c>
      <c r="DF178">
        <v>650.26525000000004</v>
      </c>
      <c r="DG178">
        <v>101.118375</v>
      </c>
      <c r="DH178">
        <v>9.9805425000000003E-2</v>
      </c>
      <c r="DI178">
        <v>33.987299999999998</v>
      </c>
      <c r="DJ178">
        <v>999.9</v>
      </c>
      <c r="DK178">
        <v>34.0514625</v>
      </c>
      <c r="DL178">
        <v>0</v>
      </c>
      <c r="DM178">
        <v>0</v>
      </c>
      <c r="DN178">
        <v>8999.4549999999981</v>
      </c>
      <c r="DO178">
        <v>0</v>
      </c>
      <c r="DP178">
        <v>1847.8512499999999</v>
      </c>
      <c r="DQ178">
        <v>-20.66545</v>
      </c>
      <c r="DR178">
        <v>1092.5962500000001</v>
      </c>
      <c r="DS178">
        <v>1112.06125</v>
      </c>
      <c r="DT178">
        <v>1.6755137499999999</v>
      </c>
      <c r="DU178">
        <v>1075.89375</v>
      </c>
      <c r="DV178">
        <v>32.524500000000003</v>
      </c>
      <c r="DW178">
        <v>3.45825</v>
      </c>
      <c r="DX178">
        <v>3.2888250000000001</v>
      </c>
      <c r="DY178">
        <v>26.416149999999998</v>
      </c>
      <c r="DZ178">
        <v>25.5673125</v>
      </c>
      <c r="EA178">
        <v>1199.97875</v>
      </c>
      <c r="EB178">
        <v>0.95800162500000008</v>
      </c>
      <c r="EC178">
        <v>4.1998837499999997E-2</v>
      </c>
      <c r="ED178">
        <v>0</v>
      </c>
      <c r="EE178">
        <v>625.99775</v>
      </c>
      <c r="EF178">
        <v>5.0001600000000002</v>
      </c>
      <c r="EG178">
        <v>9042.6787500000009</v>
      </c>
      <c r="EH178">
        <v>9515.0037499999999</v>
      </c>
      <c r="EI178">
        <v>48.265500000000003</v>
      </c>
      <c r="EJ178">
        <v>50.890500000000003</v>
      </c>
      <c r="EK178">
        <v>49.492125000000001</v>
      </c>
      <c r="EL178">
        <v>49.421499999999988</v>
      </c>
      <c r="EM178">
        <v>49.952749999999988</v>
      </c>
      <c r="EN178">
        <v>1144.7887499999999</v>
      </c>
      <c r="EO178">
        <v>50.19</v>
      </c>
      <c r="EP178">
        <v>0</v>
      </c>
      <c r="EQ178">
        <v>769767.60000014305</v>
      </c>
      <c r="ER178">
        <v>0</v>
      </c>
      <c r="ES178">
        <v>626.12567999999999</v>
      </c>
      <c r="ET178">
        <v>-1.2743076820919521</v>
      </c>
      <c r="EU178">
        <v>-33.92999994139668</v>
      </c>
      <c r="EV178">
        <v>9045.7135999999991</v>
      </c>
      <c r="EW178">
        <v>15</v>
      </c>
      <c r="EX178">
        <v>1658316094</v>
      </c>
      <c r="EY178" t="s">
        <v>416</v>
      </c>
      <c r="EZ178">
        <v>1658316090.5</v>
      </c>
      <c r="FA178">
        <v>1658316094</v>
      </c>
      <c r="FB178">
        <v>11</v>
      </c>
      <c r="FC178">
        <v>-0.13300000000000001</v>
      </c>
      <c r="FD178">
        <v>0.107</v>
      </c>
      <c r="FE178">
        <v>-1.72</v>
      </c>
      <c r="FF178">
        <v>0.44</v>
      </c>
      <c r="FG178">
        <v>415</v>
      </c>
      <c r="FH178">
        <v>29</v>
      </c>
      <c r="FI178">
        <v>0.15</v>
      </c>
      <c r="FJ178">
        <v>0.28000000000000003</v>
      </c>
      <c r="FK178">
        <v>-20.547699999999999</v>
      </c>
      <c r="FL178">
        <v>-0.65203227016881349</v>
      </c>
      <c r="FM178">
        <v>8.9455027807273171E-2</v>
      </c>
      <c r="FN178">
        <v>0</v>
      </c>
      <c r="FO178">
        <v>626.23914705882362</v>
      </c>
      <c r="FP178">
        <v>-1.8865546209370609</v>
      </c>
      <c r="FQ178">
        <v>0.2302166667898268</v>
      </c>
      <c r="FR178">
        <v>0</v>
      </c>
      <c r="FS178">
        <v>1.6715215000000001</v>
      </c>
      <c r="FT178">
        <v>-2.4179662288935519E-2</v>
      </c>
      <c r="FU178">
        <v>5.6193129250825553E-3</v>
      </c>
      <c r="FV178">
        <v>1</v>
      </c>
      <c r="FW178">
        <v>1</v>
      </c>
      <c r="FX178">
        <v>3</v>
      </c>
      <c r="FY178" t="s">
        <v>436</v>
      </c>
      <c r="FZ178">
        <v>3.3690600000000002</v>
      </c>
      <c r="GA178">
        <v>2.8936099999999998</v>
      </c>
      <c r="GB178">
        <v>0.18795600000000001</v>
      </c>
      <c r="GC178">
        <v>0.192528</v>
      </c>
      <c r="GD178">
        <v>0.140518</v>
      </c>
      <c r="GE178">
        <v>0.13891400000000001</v>
      </c>
      <c r="GF178">
        <v>28017.200000000001</v>
      </c>
      <c r="GG178">
        <v>24230.400000000001</v>
      </c>
      <c r="GH178">
        <v>30848</v>
      </c>
      <c r="GI178">
        <v>27978</v>
      </c>
      <c r="GJ178">
        <v>34934.300000000003</v>
      </c>
      <c r="GK178">
        <v>33993.199999999997</v>
      </c>
      <c r="GL178">
        <v>40213.1</v>
      </c>
      <c r="GM178">
        <v>38996.699999999997</v>
      </c>
      <c r="GN178">
        <v>2.2989700000000002</v>
      </c>
      <c r="GO178">
        <v>1.5869500000000001</v>
      </c>
      <c r="GP178">
        <v>0</v>
      </c>
      <c r="GQ178">
        <v>5.4452599999999997E-2</v>
      </c>
      <c r="GR178">
        <v>999.9</v>
      </c>
      <c r="GS178">
        <v>33.174700000000001</v>
      </c>
      <c r="GT178">
        <v>63.8</v>
      </c>
      <c r="GU178">
        <v>38</v>
      </c>
      <c r="GV178">
        <v>42.000900000000001</v>
      </c>
      <c r="GW178">
        <v>50.200200000000002</v>
      </c>
      <c r="GX178">
        <v>41.097799999999999</v>
      </c>
      <c r="GY178">
        <v>1</v>
      </c>
      <c r="GZ178">
        <v>0.66361300000000001</v>
      </c>
      <c r="HA178">
        <v>1.8057700000000001</v>
      </c>
      <c r="HB178">
        <v>20.199400000000001</v>
      </c>
      <c r="HC178">
        <v>5.2156399999999996</v>
      </c>
      <c r="HD178">
        <v>11.974</v>
      </c>
      <c r="HE178">
        <v>4.9904999999999999</v>
      </c>
      <c r="HF178">
        <v>3.2925</v>
      </c>
      <c r="HG178">
        <v>8358.7999999999993</v>
      </c>
      <c r="HH178">
        <v>9999</v>
      </c>
      <c r="HI178">
        <v>9999</v>
      </c>
      <c r="HJ178">
        <v>970.8</v>
      </c>
      <c r="HK178">
        <v>4.9712699999999996</v>
      </c>
      <c r="HL178">
        <v>1.8741000000000001</v>
      </c>
      <c r="HM178">
        <v>1.87042</v>
      </c>
      <c r="HN178">
        <v>1.87008</v>
      </c>
      <c r="HO178">
        <v>1.87469</v>
      </c>
      <c r="HP178">
        <v>1.87134</v>
      </c>
      <c r="HQ178">
        <v>1.8668899999999999</v>
      </c>
      <c r="HR178">
        <v>1.87788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-2.76</v>
      </c>
      <c r="IG178">
        <v>0.59009999999999996</v>
      </c>
      <c r="IH178">
        <v>-1.4143203888967211</v>
      </c>
      <c r="II178">
        <v>1.7196870422270779E-5</v>
      </c>
      <c r="IJ178">
        <v>-2.1741833173098589E-6</v>
      </c>
      <c r="IK178">
        <v>9.0595066644434051E-10</v>
      </c>
      <c r="IL178">
        <v>-5.0132855213330413E-2</v>
      </c>
      <c r="IM178">
        <v>-1.2435942757381079E-3</v>
      </c>
      <c r="IN178">
        <v>8.3241555849602686E-4</v>
      </c>
      <c r="IO178">
        <v>-6.8006265696850886E-6</v>
      </c>
      <c r="IP178">
        <v>17</v>
      </c>
      <c r="IQ178">
        <v>2050</v>
      </c>
      <c r="IR178">
        <v>3</v>
      </c>
      <c r="IS178">
        <v>34</v>
      </c>
      <c r="IT178">
        <v>186.1</v>
      </c>
      <c r="IU178">
        <v>186</v>
      </c>
      <c r="IV178">
        <v>2.2961399999999998</v>
      </c>
      <c r="IW178">
        <v>2.5341800000000001</v>
      </c>
      <c r="IX178">
        <v>1.49902</v>
      </c>
      <c r="IY178">
        <v>2.2936999999999999</v>
      </c>
      <c r="IZ178">
        <v>1.69678</v>
      </c>
      <c r="JA178">
        <v>2.3730500000000001</v>
      </c>
      <c r="JB178">
        <v>42.590400000000002</v>
      </c>
      <c r="JC178">
        <v>13.702999999999999</v>
      </c>
      <c r="JD178">
        <v>18</v>
      </c>
      <c r="JE178">
        <v>689.38900000000001</v>
      </c>
      <c r="JF178">
        <v>296.15699999999998</v>
      </c>
      <c r="JG178">
        <v>29.9999</v>
      </c>
      <c r="JH178">
        <v>35.896099999999997</v>
      </c>
      <c r="JI178">
        <v>30.0001</v>
      </c>
      <c r="JJ178">
        <v>35.712699999999998</v>
      </c>
      <c r="JK178">
        <v>35.709800000000001</v>
      </c>
      <c r="JL178">
        <v>46.055300000000003</v>
      </c>
      <c r="JM178">
        <v>28.829799999999999</v>
      </c>
      <c r="JN178">
        <v>80.353399999999993</v>
      </c>
      <c r="JO178">
        <v>30</v>
      </c>
      <c r="JP178">
        <v>1090.5899999999999</v>
      </c>
      <c r="JQ178">
        <v>32.573900000000002</v>
      </c>
      <c r="JR178">
        <v>98.309299999999993</v>
      </c>
      <c r="JS178">
        <v>98.212299999999999</v>
      </c>
    </row>
    <row r="179" spans="1:279" x14ac:dyDescent="0.2">
      <c r="A179">
        <v>164</v>
      </c>
      <c r="B179">
        <v>1658327260.5</v>
      </c>
      <c r="C179">
        <v>651</v>
      </c>
      <c r="D179" t="s">
        <v>748</v>
      </c>
      <c r="E179" t="s">
        <v>749</v>
      </c>
      <c r="F179">
        <v>4</v>
      </c>
      <c r="G179">
        <v>1658327258.5</v>
      </c>
      <c r="H179">
        <f t="shared" si="100"/>
        <v>1.8797847568981548E-3</v>
      </c>
      <c r="I179">
        <f t="shared" si="101"/>
        <v>1.8797847568981549</v>
      </c>
      <c r="J179">
        <f t="shared" si="102"/>
        <v>10.819001527658408</v>
      </c>
      <c r="K179">
        <f t="shared" si="103"/>
        <v>1062.451428571429</v>
      </c>
      <c r="L179">
        <f t="shared" si="104"/>
        <v>852.2434119590431</v>
      </c>
      <c r="M179">
        <f t="shared" si="105"/>
        <v>86.263261149260018</v>
      </c>
      <c r="N179">
        <f t="shared" si="106"/>
        <v>107.54031507334911</v>
      </c>
      <c r="O179">
        <f t="shared" si="107"/>
        <v>9.7657719355352043E-2</v>
      </c>
      <c r="P179">
        <f t="shared" si="108"/>
        <v>2.7658193547677206</v>
      </c>
      <c r="Q179">
        <f t="shared" si="109"/>
        <v>9.5781767917403338E-2</v>
      </c>
      <c r="R179">
        <f t="shared" si="110"/>
        <v>6.0029150261176355E-2</v>
      </c>
      <c r="S179">
        <f t="shared" si="111"/>
        <v>194.43056061254239</v>
      </c>
      <c r="T179">
        <f t="shared" si="112"/>
        <v>34.687991838068797</v>
      </c>
      <c r="U179">
        <f t="shared" si="113"/>
        <v>34.061385714285713</v>
      </c>
      <c r="V179">
        <f t="shared" si="114"/>
        <v>5.3613323614711659</v>
      </c>
      <c r="W179">
        <f t="shared" si="115"/>
        <v>64.792170318265846</v>
      </c>
      <c r="X179">
        <f t="shared" si="116"/>
        <v>3.4614135845551735</v>
      </c>
      <c r="Y179">
        <f t="shared" si="117"/>
        <v>5.3423331361680759</v>
      </c>
      <c r="Z179">
        <f t="shared" si="118"/>
        <v>1.8999187769159924</v>
      </c>
      <c r="AA179">
        <f t="shared" si="119"/>
        <v>-82.898507779208629</v>
      </c>
      <c r="AB179">
        <f t="shared" si="120"/>
        <v>-9.4919708744244549</v>
      </c>
      <c r="AC179">
        <f t="shared" si="121"/>
        <v>-0.79393391893226684</v>
      </c>
      <c r="AD179">
        <f t="shared" si="122"/>
        <v>101.24614803997706</v>
      </c>
      <c r="AE179">
        <f t="shared" si="123"/>
        <v>20.283418891215877</v>
      </c>
      <c r="AF179">
        <f t="shared" si="124"/>
        <v>1.8805611470047459</v>
      </c>
      <c r="AG179">
        <f t="shared" si="125"/>
        <v>10.819001527658408</v>
      </c>
      <c r="AH179">
        <v>1119.6085769432841</v>
      </c>
      <c r="AI179">
        <v>1102.6256969696969</v>
      </c>
      <c r="AJ179">
        <v>1.707550133641099</v>
      </c>
      <c r="AK179">
        <v>64.097961057381042</v>
      </c>
      <c r="AL179">
        <f t="shared" si="126"/>
        <v>1.8797847568981549</v>
      </c>
      <c r="AM179">
        <v>32.520660705107048</v>
      </c>
      <c r="AN179">
        <v>34.195800606060601</v>
      </c>
      <c r="AO179">
        <v>-2.7167565970137651E-6</v>
      </c>
      <c r="AP179">
        <v>90.36402905694564</v>
      </c>
      <c r="AQ179">
        <v>18</v>
      </c>
      <c r="AR179">
        <v>3</v>
      </c>
      <c r="AS179">
        <f t="shared" si="127"/>
        <v>1</v>
      </c>
      <c r="AT179">
        <f t="shared" si="128"/>
        <v>0</v>
      </c>
      <c r="AU179">
        <f t="shared" si="129"/>
        <v>47133.071238645534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1009.5296997992443</v>
      </c>
      <c r="BI179">
        <f t="shared" si="133"/>
        <v>10.819001527658408</v>
      </c>
      <c r="BJ179" t="e">
        <f t="shared" si="134"/>
        <v>#DIV/0!</v>
      </c>
      <c r="BK179">
        <f t="shared" si="135"/>
        <v>1.071687294569925E-2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253</v>
      </c>
      <c r="CG179">
        <v>1000</v>
      </c>
      <c r="CH179" t="s">
        <v>414</v>
      </c>
      <c r="CI179">
        <v>1110.1500000000001</v>
      </c>
      <c r="CJ179">
        <v>1175.8634999999999</v>
      </c>
      <c r="CK179">
        <v>1152.67</v>
      </c>
      <c r="CL179">
        <v>1.3005735999999999E-4</v>
      </c>
      <c r="CM179">
        <v>6.5004835999999994E-4</v>
      </c>
      <c r="CN179">
        <v>4.7597999359999997E-2</v>
      </c>
      <c r="CO179">
        <v>5.5000000000000003E-4</v>
      </c>
      <c r="CP179">
        <f t="shared" si="146"/>
        <v>1200.028571428571</v>
      </c>
      <c r="CQ179">
        <f t="shared" si="147"/>
        <v>1009.5296997992443</v>
      </c>
      <c r="CR179">
        <f t="shared" si="148"/>
        <v>0.84125471995841916</v>
      </c>
      <c r="CS179">
        <f t="shared" si="149"/>
        <v>0.1620216095197492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1658327258.5</v>
      </c>
      <c r="CZ179">
        <v>1062.451428571429</v>
      </c>
      <c r="DA179">
        <v>1083.01</v>
      </c>
      <c r="DB179">
        <v>34.19725714285714</v>
      </c>
      <c r="DC179">
        <v>32.521442857142851</v>
      </c>
      <c r="DD179">
        <v>1065.22</v>
      </c>
      <c r="DE179">
        <v>33.607199999999992</v>
      </c>
      <c r="DF179">
        <v>650.28128571428567</v>
      </c>
      <c r="DG179">
        <v>101.119</v>
      </c>
      <c r="DH179">
        <v>0.10004134285714281</v>
      </c>
      <c r="DI179">
        <v>33.997728571428567</v>
      </c>
      <c r="DJ179">
        <v>999.89999999999986</v>
      </c>
      <c r="DK179">
        <v>34.061385714285713</v>
      </c>
      <c r="DL179">
        <v>0</v>
      </c>
      <c r="DM179">
        <v>0</v>
      </c>
      <c r="DN179">
        <v>8993.9271428571428</v>
      </c>
      <c r="DO179">
        <v>0</v>
      </c>
      <c r="DP179">
        <v>1848.35</v>
      </c>
      <c r="DQ179">
        <v>-20.558714285714281</v>
      </c>
      <c r="DR179">
        <v>1100.07</v>
      </c>
      <c r="DS179">
        <v>1119.415714285715</v>
      </c>
      <c r="DT179">
        <v>1.6758471428571431</v>
      </c>
      <c r="DU179">
        <v>1083.01</v>
      </c>
      <c r="DV179">
        <v>32.521442857142851</v>
      </c>
      <c r="DW179">
        <v>3.4580000000000002</v>
      </c>
      <c r="DX179">
        <v>3.2885385714285711</v>
      </c>
      <c r="DY179">
        <v>26.414914285714289</v>
      </c>
      <c r="DZ179">
        <v>25.56587142857143</v>
      </c>
      <c r="EA179">
        <v>1200.028571428571</v>
      </c>
      <c r="EB179">
        <v>0.95800299999999994</v>
      </c>
      <c r="EC179">
        <v>4.1997500000000007E-2</v>
      </c>
      <c r="ED179">
        <v>0</v>
      </c>
      <c r="EE179">
        <v>626.04228571428564</v>
      </c>
      <c r="EF179">
        <v>5.0001600000000002</v>
      </c>
      <c r="EG179">
        <v>9041.3700000000008</v>
      </c>
      <c r="EH179">
        <v>9515.4042857142867</v>
      </c>
      <c r="EI179">
        <v>48.276571428571437</v>
      </c>
      <c r="EJ179">
        <v>50.910428571428582</v>
      </c>
      <c r="EK179">
        <v>49.454999999999998</v>
      </c>
      <c r="EL179">
        <v>49.401571428571437</v>
      </c>
      <c r="EM179">
        <v>49.936999999999998</v>
      </c>
      <c r="EN179">
        <v>1144.838571428571</v>
      </c>
      <c r="EO179">
        <v>50.19</v>
      </c>
      <c r="EP179">
        <v>0</v>
      </c>
      <c r="EQ179">
        <v>769771.79999995232</v>
      </c>
      <c r="ER179">
        <v>0</v>
      </c>
      <c r="ES179">
        <v>626.0718461538462</v>
      </c>
      <c r="ET179">
        <v>-0.82181195567390652</v>
      </c>
      <c r="EU179">
        <v>-31.391453008713871</v>
      </c>
      <c r="EV179">
        <v>9043.8584615384625</v>
      </c>
      <c r="EW179">
        <v>15</v>
      </c>
      <c r="EX179">
        <v>1658316094</v>
      </c>
      <c r="EY179" t="s">
        <v>416</v>
      </c>
      <c r="EZ179">
        <v>1658316090.5</v>
      </c>
      <c r="FA179">
        <v>1658316094</v>
      </c>
      <c r="FB179">
        <v>11</v>
      </c>
      <c r="FC179">
        <v>-0.13300000000000001</v>
      </c>
      <c r="FD179">
        <v>0.107</v>
      </c>
      <c r="FE179">
        <v>-1.72</v>
      </c>
      <c r="FF179">
        <v>0.44</v>
      </c>
      <c r="FG179">
        <v>415</v>
      </c>
      <c r="FH179">
        <v>29</v>
      </c>
      <c r="FI179">
        <v>0.15</v>
      </c>
      <c r="FJ179">
        <v>0.28000000000000003</v>
      </c>
      <c r="FK179">
        <v>-20.5688675</v>
      </c>
      <c r="FL179">
        <v>-0.39885590994367348</v>
      </c>
      <c r="FM179">
        <v>6.5589577630520007E-2</v>
      </c>
      <c r="FN179">
        <v>1</v>
      </c>
      <c r="FO179">
        <v>626.1694705882353</v>
      </c>
      <c r="FP179">
        <v>-1.034377385609371</v>
      </c>
      <c r="FQ179">
        <v>0.18382444235067311</v>
      </c>
      <c r="FR179">
        <v>0</v>
      </c>
      <c r="FS179">
        <v>1.67126325</v>
      </c>
      <c r="FT179">
        <v>1.9948705440893891E-2</v>
      </c>
      <c r="FU179">
        <v>5.2901377049657103E-3</v>
      </c>
      <c r="FV179">
        <v>1</v>
      </c>
      <c r="FW179">
        <v>2</v>
      </c>
      <c r="FX179">
        <v>3</v>
      </c>
      <c r="FY179" t="s">
        <v>417</v>
      </c>
      <c r="FZ179">
        <v>3.3691399999999998</v>
      </c>
      <c r="GA179">
        <v>2.8937400000000002</v>
      </c>
      <c r="GB179">
        <v>0.18871299999999999</v>
      </c>
      <c r="GC179">
        <v>0.193277</v>
      </c>
      <c r="GD179">
        <v>0.140509</v>
      </c>
      <c r="GE179">
        <v>0.138928</v>
      </c>
      <c r="GF179">
        <v>27990.7</v>
      </c>
      <c r="GG179">
        <v>24208.7</v>
      </c>
      <c r="GH179">
        <v>30847.599999999999</v>
      </c>
      <c r="GI179">
        <v>27979.1</v>
      </c>
      <c r="GJ179">
        <v>34933.800000000003</v>
      </c>
      <c r="GK179">
        <v>33993.9</v>
      </c>
      <c r="GL179">
        <v>40212.1</v>
      </c>
      <c r="GM179">
        <v>38998.1</v>
      </c>
      <c r="GN179">
        <v>2.2991000000000001</v>
      </c>
      <c r="GO179">
        <v>1.58697</v>
      </c>
      <c r="GP179">
        <v>0</v>
      </c>
      <c r="GQ179">
        <v>5.4448799999999999E-2</v>
      </c>
      <c r="GR179">
        <v>999.9</v>
      </c>
      <c r="GS179">
        <v>33.1843</v>
      </c>
      <c r="GT179">
        <v>63.8</v>
      </c>
      <c r="GU179">
        <v>38</v>
      </c>
      <c r="GV179">
        <v>42.002200000000002</v>
      </c>
      <c r="GW179">
        <v>50.650199999999998</v>
      </c>
      <c r="GX179">
        <v>41.414299999999997</v>
      </c>
      <c r="GY179">
        <v>1</v>
      </c>
      <c r="GZ179">
        <v>0.66370399999999996</v>
      </c>
      <c r="HA179">
        <v>1.8029900000000001</v>
      </c>
      <c r="HB179">
        <v>20.1996</v>
      </c>
      <c r="HC179">
        <v>5.2159399999999998</v>
      </c>
      <c r="HD179">
        <v>11.974</v>
      </c>
      <c r="HE179">
        <v>4.9904000000000002</v>
      </c>
      <c r="HF179">
        <v>3.2925</v>
      </c>
      <c r="HG179">
        <v>8358.7999999999993</v>
      </c>
      <c r="HH179">
        <v>9999</v>
      </c>
      <c r="HI179">
        <v>9999</v>
      </c>
      <c r="HJ179">
        <v>970.8</v>
      </c>
      <c r="HK179">
        <v>4.9712699999999996</v>
      </c>
      <c r="HL179">
        <v>1.87412</v>
      </c>
      <c r="HM179">
        <v>1.87042</v>
      </c>
      <c r="HN179">
        <v>1.8701000000000001</v>
      </c>
      <c r="HO179">
        <v>1.87469</v>
      </c>
      <c r="HP179">
        <v>1.8713599999999999</v>
      </c>
      <c r="HQ179">
        <v>1.8668800000000001</v>
      </c>
      <c r="HR179">
        <v>1.8778999999999999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-2.77</v>
      </c>
      <c r="IG179">
        <v>0.59009999999999996</v>
      </c>
      <c r="IH179">
        <v>-1.4143203888967211</v>
      </c>
      <c r="II179">
        <v>1.7196870422270779E-5</v>
      </c>
      <c r="IJ179">
        <v>-2.1741833173098589E-6</v>
      </c>
      <c r="IK179">
        <v>9.0595066644434051E-10</v>
      </c>
      <c r="IL179">
        <v>-5.0132855213330413E-2</v>
      </c>
      <c r="IM179">
        <v>-1.2435942757381079E-3</v>
      </c>
      <c r="IN179">
        <v>8.3241555849602686E-4</v>
      </c>
      <c r="IO179">
        <v>-6.8006265696850886E-6</v>
      </c>
      <c r="IP179">
        <v>17</v>
      </c>
      <c r="IQ179">
        <v>2050</v>
      </c>
      <c r="IR179">
        <v>3</v>
      </c>
      <c r="IS179">
        <v>34</v>
      </c>
      <c r="IT179">
        <v>186.2</v>
      </c>
      <c r="IU179">
        <v>186.1</v>
      </c>
      <c r="IV179">
        <v>2.3083499999999999</v>
      </c>
      <c r="IW179">
        <v>2.5439500000000002</v>
      </c>
      <c r="IX179">
        <v>1.49902</v>
      </c>
      <c r="IY179">
        <v>2.2924799999999999</v>
      </c>
      <c r="IZ179">
        <v>1.69678</v>
      </c>
      <c r="JA179">
        <v>2.2644000000000002</v>
      </c>
      <c r="JB179">
        <v>42.617100000000001</v>
      </c>
      <c r="JC179">
        <v>13.6767</v>
      </c>
      <c r="JD179">
        <v>18</v>
      </c>
      <c r="JE179">
        <v>689.49</v>
      </c>
      <c r="JF179">
        <v>296.15600000000001</v>
      </c>
      <c r="JG179">
        <v>29.999500000000001</v>
      </c>
      <c r="JH179">
        <v>35.896099999999997</v>
      </c>
      <c r="JI179">
        <v>30.0002</v>
      </c>
      <c r="JJ179">
        <v>35.712699999999998</v>
      </c>
      <c r="JK179">
        <v>35.707000000000001</v>
      </c>
      <c r="JL179">
        <v>46.2913</v>
      </c>
      <c r="JM179">
        <v>28.829799999999999</v>
      </c>
      <c r="JN179">
        <v>80.353399999999993</v>
      </c>
      <c r="JO179">
        <v>30</v>
      </c>
      <c r="JP179">
        <v>1097.26</v>
      </c>
      <c r="JQ179">
        <v>32.573900000000002</v>
      </c>
      <c r="JR179">
        <v>98.307400000000001</v>
      </c>
      <c r="JS179">
        <v>98.215999999999994</v>
      </c>
    </row>
    <row r="180" spans="1:279" x14ac:dyDescent="0.2">
      <c r="A180">
        <v>165</v>
      </c>
      <c r="B180">
        <v>1658327264.5</v>
      </c>
      <c r="C180">
        <v>655</v>
      </c>
      <c r="D180" t="s">
        <v>750</v>
      </c>
      <c r="E180" t="s">
        <v>751</v>
      </c>
      <c r="F180">
        <v>4</v>
      </c>
      <c r="G180">
        <v>1658327262.1875</v>
      </c>
      <c r="H180">
        <f t="shared" si="100"/>
        <v>1.87613365281402E-3</v>
      </c>
      <c r="I180">
        <f t="shared" si="101"/>
        <v>1.87613365281402</v>
      </c>
      <c r="J180">
        <f t="shared" si="102"/>
        <v>10.699425175795822</v>
      </c>
      <c r="K180">
        <f t="shared" si="103"/>
        <v>1068.4925000000001</v>
      </c>
      <c r="L180">
        <f t="shared" si="104"/>
        <v>859.47180785311446</v>
      </c>
      <c r="M180">
        <f t="shared" si="105"/>
        <v>86.995186801644707</v>
      </c>
      <c r="N180">
        <f t="shared" si="106"/>
        <v>108.15212760247087</v>
      </c>
      <c r="O180">
        <f t="shared" si="107"/>
        <v>9.734684009781483E-2</v>
      </c>
      <c r="P180">
        <f t="shared" si="108"/>
        <v>2.7649661381756694</v>
      </c>
      <c r="Q180">
        <f t="shared" si="109"/>
        <v>9.5482127064067515E-2</v>
      </c>
      <c r="R180">
        <f t="shared" si="110"/>
        <v>5.9840891382657038E-2</v>
      </c>
      <c r="S180">
        <f t="shared" si="111"/>
        <v>194.42547448752237</v>
      </c>
      <c r="T180">
        <f t="shared" si="112"/>
        <v>34.694472351224512</v>
      </c>
      <c r="U180">
        <f t="shared" si="113"/>
        <v>34.068462500000003</v>
      </c>
      <c r="V180">
        <f t="shared" si="114"/>
        <v>5.3634481361970812</v>
      </c>
      <c r="W180">
        <f t="shared" si="115"/>
        <v>64.770479941320076</v>
      </c>
      <c r="X180">
        <f t="shared" si="116"/>
        <v>3.4612820704637177</v>
      </c>
      <c r="Y180">
        <f t="shared" si="117"/>
        <v>5.3439191335304681</v>
      </c>
      <c r="Z180">
        <f t="shared" si="118"/>
        <v>1.9021660657333634</v>
      </c>
      <c r="AA180">
        <f t="shared" si="119"/>
        <v>-82.737494089098277</v>
      </c>
      <c r="AB180">
        <f t="shared" si="120"/>
        <v>-9.7507047911433968</v>
      </c>
      <c r="AC180">
        <f t="shared" si="121"/>
        <v>-0.81587620683793993</v>
      </c>
      <c r="AD180">
        <f t="shared" si="122"/>
        <v>101.12139940044275</v>
      </c>
      <c r="AE180">
        <f t="shared" si="123"/>
        <v>20.327203246598017</v>
      </c>
      <c r="AF180">
        <f t="shared" si="124"/>
        <v>1.8734998990651204</v>
      </c>
      <c r="AG180">
        <f t="shared" si="125"/>
        <v>10.699425175795822</v>
      </c>
      <c r="AH180">
        <v>1126.433131440702</v>
      </c>
      <c r="AI180">
        <v>1109.4621818181811</v>
      </c>
      <c r="AJ180">
        <v>1.7337212031761851</v>
      </c>
      <c r="AK180">
        <v>64.097961057381042</v>
      </c>
      <c r="AL180">
        <f t="shared" si="126"/>
        <v>1.87613365281402</v>
      </c>
      <c r="AM180">
        <v>32.525447915885991</v>
      </c>
      <c r="AN180">
        <v>34.197391515151523</v>
      </c>
      <c r="AO180">
        <v>-1.349567541037091E-5</v>
      </c>
      <c r="AP180">
        <v>90.36402905694564</v>
      </c>
      <c r="AQ180">
        <v>18</v>
      </c>
      <c r="AR180">
        <v>3</v>
      </c>
      <c r="AS180">
        <f t="shared" si="127"/>
        <v>1</v>
      </c>
      <c r="AT180">
        <f t="shared" si="128"/>
        <v>0</v>
      </c>
      <c r="AU180">
        <f t="shared" si="129"/>
        <v>47108.871688258478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1009.5025872992343</v>
      </c>
      <c r="BI180">
        <f t="shared" si="133"/>
        <v>10.699425175795822</v>
      </c>
      <c r="BJ180" t="e">
        <f t="shared" si="134"/>
        <v>#DIV/0!</v>
      </c>
      <c r="BK180">
        <f t="shared" si="135"/>
        <v>1.0598710008679081E-2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253</v>
      </c>
      <c r="CG180">
        <v>1000</v>
      </c>
      <c r="CH180" t="s">
        <v>414</v>
      </c>
      <c r="CI180">
        <v>1110.1500000000001</v>
      </c>
      <c r="CJ180">
        <v>1175.8634999999999</v>
      </c>
      <c r="CK180">
        <v>1152.67</v>
      </c>
      <c r="CL180">
        <v>1.3005735999999999E-4</v>
      </c>
      <c r="CM180">
        <v>6.5004835999999994E-4</v>
      </c>
      <c r="CN180">
        <v>4.7597999359999997E-2</v>
      </c>
      <c r="CO180">
        <v>5.5000000000000003E-4</v>
      </c>
      <c r="CP180">
        <f t="shared" si="146"/>
        <v>1199.9962499999999</v>
      </c>
      <c r="CQ180">
        <f t="shared" si="147"/>
        <v>1009.5025872992343</v>
      </c>
      <c r="CR180">
        <f t="shared" si="148"/>
        <v>0.84125478500389839</v>
      </c>
      <c r="CS180">
        <f t="shared" si="149"/>
        <v>0.16202173505752404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1658327262.1875</v>
      </c>
      <c r="CZ180">
        <v>1068.4925000000001</v>
      </c>
      <c r="DA180">
        <v>1089.095</v>
      </c>
      <c r="DB180">
        <v>34.195850000000007</v>
      </c>
      <c r="DC180">
        <v>32.526325</v>
      </c>
      <c r="DD180">
        <v>1071.27125</v>
      </c>
      <c r="DE180">
        <v>33.605787499999998</v>
      </c>
      <c r="DF180">
        <v>650.28099999999995</v>
      </c>
      <c r="DG180">
        <v>101.11924999999999</v>
      </c>
      <c r="DH180">
        <v>0.10011055000000001</v>
      </c>
      <c r="DI180">
        <v>34.003050000000002</v>
      </c>
      <c r="DJ180">
        <v>999.9</v>
      </c>
      <c r="DK180">
        <v>34.068462500000003</v>
      </c>
      <c r="DL180">
        <v>0</v>
      </c>
      <c r="DM180">
        <v>0</v>
      </c>
      <c r="DN180">
        <v>8989.375</v>
      </c>
      <c r="DO180">
        <v>0</v>
      </c>
      <c r="DP180">
        <v>1849.2225000000001</v>
      </c>
      <c r="DQ180">
        <v>-20.600012499999998</v>
      </c>
      <c r="DR180">
        <v>1106.32375</v>
      </c>
      <c r="DS180">
        <v>1125.71</v>
      </c>
      <c r="DT180">
        <v>1.669505</v>
      </c>
      <c r="DU180">
        <v>1089.095</v>
      </c>
      <c r="DV180">
        <v>32.526325</v>
      </c>
      <c r="DW180">
        <v>3.4578600000000002</v>
      </c>
      <c r="DX180">
        <v>3.2890412499999999</v>
      </c>
      <c r="DY180">
        <v>26.414237499999999</v>
      </c>
      <c r="DZ180">
        <v>25.568425000000001</v>
      </c>
      <c r="EA180">
        <v>1199.9962499999999</v>
      </c>
      <c r="EB180">
        <v>0.95800025</v>
      </c>
      <c r="EC180">
        <v>4.2000175000000001E-2</v>
      </c>
      <c r="ED180">
        <v>0</v>
      </c>
      <c r="EE180">
        <v>625.54062500000009</v>
      </c>
      <c r="EF180">
        <v>5.0001600000000002</v>
      </c>
      <c r="EG180">
        <v>9039.7750000000015</v>
      </c>
      <c r="EH180">
        <v>9515.1350000000002</v>
      </c>
      <c r="EI180">
        <v>48.280999999999999</v>
      </c>
      <c r="EJ180">
        <v>50.875</v>
      </c>
      <c r="EK180">
        <v>49.460624999999993</v>
      </c>
      <c r="EL180">
        <v>49.398249999999997</v>
      </c>
      <c r="EM180">
        <v>49.936999999999998</v>
      </c>
      <c r="EN180">
        <v>1144.8050000000001</v>
      </c>
      <c r="EO180">
        <v>50.191249999999997</v>
      </c>
      <c r="EP180">
        <v>0</v>
      </c>
      <c r="EQ180">
        <v>769776</v>
      </c>
      <c r="ER180">
        <v>0</v>
      </c>
      <c r="ES180">
        <v>625.90891999999997</v>
      </c>
      <c r="ET180">
        <v>-2.623615388001387</v>
      </c>
      <c r="EU180">
        <v>-24.210000046504071</v>
      </c>
      <c r="EV180">
        <v>9041.7071999999989</v>
      </c>
      <c r="EW180">
        <v>15</v>
      </c>
      <c r="EX180">
        <v>1658316094</v>
      </c>
      <c r="EY180" t="s">
        <v>416</v>
      </c>
      <c r="EZ180">
        <v>1658316090.5</v>
      </c>
      <c r="FA180">
        <v>1658316094</v>
      </c>
      <c r="FB180">
        <v>11</v>
      </c>
      <c r="FC180">
        <v>-0.13300000000000001</v>
      </c>
      <c r="FD180">
        <v>0.107</v>
      </c>
      <c r="FE180">
        <v>-1.72</v>
      </c>
      <c r="FF180">
        <v>0.44</v>
      </c>
      <c r="FG180">
        <v>415</v>
      </c>
      <c r="FH180">
        <v>29</v>
      </c>
      <c r="FI180">
        <v>0.15</v>
      </c>
      <c r="FJ180">
        <v>0.28000000000000003</v>
      </c>
      <c r="FK180">
        <v>-20.584647499999999</v>
      </c>
      <c r="FL180">
        <v>-0.226814634146282</v>
      </c>
      <c r="FM180">
        <v>5.6764980346601122E-2</v>
      </c>
      <c r="FN180">
        <v>1</v>
      </c>
      <c r="FO180">
        <v>626.0115882352942</v>
      </c>
      <c r="FP180">
        <v>-1.784354465656091</v>
      </c>
      <c r="FQ180">
        <v>0.25736768361134899</v>
      </c>
      <c r="FR180">
        <v>0</v>
      </c>
      <c r="FS180">
        <v>1.6705380000000001</v>
      </c>
      <c r="FT180">
        <v>2.6617485928706271E-2</v>
      </c>
      <c r="FU180">
        <v>5.1139305822429648E-3</v>
      </c>
      <c r="FV180">
        <v>1</v>
      </c>
      <c r="FW180">
        <v>2</v>
      </c>
      <c r="FX180">
        <v>3</v>
      </c>
      <c r="FY180" t="s">
        <v>417</v>
      </c>
      <c r="FZ180">
        <v>3.3693300000000002</v>
      </c>
      <c r="GA180">
        <v>2.89371</v>
      </c>
      <c r="GB180">
        <v>0.189468</v>
      </c>
      <c r="GC180">
        <v>0.194045</v>
      </c>
      <c r="GD180">
        <v>0.140518</v>
      </c>
      <c r="GE180">
        <v>0.13894699999999999</v>
      </c>
      <c r="GF180">
        <v>27964.2</v>
      </c>
      <c r="GG180">
        <v>24186</v>
      </c>
      <c r="GH180">
        <v>30847.3</v>
      </c>
      <c r="GI180">
        <v>27979.5</v>
      </c>
      <c r="GJ180">
        <v>34933.1</v>
      </c>
      <c r="GK180">
        <v>33993.699999999997</v>
      </c>
      <c r="GL180">
        <v>40211.699999999997</v>
      </c>
      <c r="GM180">
        <v>38998.699999999997</v>
      </c>
      <c r="GN180">
        <v>2.29935</v>
      </c>
      <c r="GO180">
        <v>1.5868</v>
      </c>
      <c r="GP180">
        <v>0</v>
      </c>
      <c r="GQ180">
        <v>5.4538200000000002E-2</v>
      </c>
      <c r="GR180">
        <v>999.9</v>
      </c>
      <c r="GS180">
        <v>33.195099999999996</v>
      </c>
      <c r="GT180">
        <v>63.8</v>
      </c>
      <c r="GU180">
        <v>38</v>
      </c>
      <c r="GV180">
        <v>42.0047</v>
      </c>
      <c r="GW180">
        <v>50.530200000000001</v>
      </c>
      <c r="GX180">
        <v>40.769199999999998</v>
      </c>
      <c r="GY180">
        <v>1</v>
      </c>
      <c r="GZ180">
        <v>0.663775</v>
      </c>
      <c r="HA180">
        <v>1.79786</v>
      </c>
      <c r="HB180">
        <v>20.1996</v>
      </c>
      <c r="HC180">
        <v>5.2160900000000003</v>
      </c>
      <c r="HD180">
        <v>11.974</v>
      </c>
      <c r="HE180">
        <v>4.9904500000000001</v>
      </c>
      <c r="HF180">
        <v>3.2925</v>
      </c>
      <c r="HG180">
        <v>8358.7999999999993</v>
      </c>
      <c r="HH180">
        <v>9999</v>
      </c>
      <c r="HI180">
        <v>9999</v>
      </c>
      <c r="HJ180">
        <v>970.8</v>
      </c>
      <c r="HK180">
        <v>4.9712699999999996</v>
      </c>
      <c r="HL180">
        <v>1.8741000000000001</v>
      </c>
      <c r="HM180">
        <v>1.87042</v>
      </c>
      <c r="HN180">
        <v>1.87008</v>
      </c>
      <c r="HO180">
        <v>1.87469</v>
      </c>
      <c r="HP180">
        <v>1.8713500000000001</v>
      </c>
      <c r="HQ180">
        <v>1.8668899999999999</v>
      </c>
      <c r="HR180">
        <v>1.8778900000000001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-2.79</v>
      </c>
      <c r="IG180">
        <v>0.59019999999999995</v>
      </c>
      <c r="IH180">
        <v>-1.4143203888967211</v>
      </c>
      <c r="II180">
        <v>1.7196870422270779E-5</v>
      </c>
      <c r="IJ180">
        <v>-2.1741833173098589E-6</v>
      </c>
      <c r="IK180">
        <v>9.0595066644434051E-10</v>
      </c>
      <c r="IL180">
        <v>-5.0132855213330413E-2</v>
      </c>
      <c r="IM180">
        <v>-1.2435942757381079E-3</v>
      </c>
      <c r="IN180">
        <v>8.3241555849602686E-4</v>
      </c>
      <c r="IO180">
        <v>-6.8006265696850886E-6</v>
      </c>
      <c r="IP180">
        <v>17</v>
      </c>
      <c r="IQ180">
        <v>2050</v>
      </c>
      <c r="IR180">
        <v>3</v>
      </c>
      <c r="IS180">
        <v>34</v>
      </c>
      <c r="IT180">
        <v>186.2</v>
      </c>
      <c r="IU180">
        <v>186.2</v>
      </c>
      <c r="IV180">
        <v>2.31934</v>
      </c>
      <c r="IW180">
        <v>2.5341800000000001</v>
      </c>
      <c r="IX180">
        <v>1.49902</v>
      </c>
      <c r="IY180">
        <v>2.2924799999999999</v>
      </c>
      <c r="IZ180">
        <v>1.69678</v>
      </c>
      <c r="JA180">
        <v>2.3999000000000001</v>
      </c>
      <c r="JB180">
        <v>42.590400000000002</v>
      </c>
      <c r="JC180">
        <v>13.702999999999999</v>
      </c>
      <c r="JD180">
        <v>18</v>
      </c>
      <c r="JE180">
        <v>689.67899999999997</v>
      </c>
      <c r="JF180">
        <v>296.06599999999997</v>
      </c>
      <c r="JG180">
        <v>29.999099999999999</v>
      </c>
      <c r="JH180">
        <v>35.896099999999997</v>
      </c>
      <c r="JI180">
        <v>30.000299999999999</v>
      </c>
      <c r="JJ180">
        <v>35.711300000000001</v>
      </c>
      <c r="JK180">
        <v>35.706600000000002</v>
      </c>
      <c r="JL180">
        <v>46.523400000000002</v>
      </c>
      <c r="JM180">
        <v>28.829799999999999</v>
      </c>
      <c r="JN180">
        <v>80.353399999999993</v>
      </c>
      <c r="JO180">
        <v>30</v>
      </c>
      <c r="JP180">
        <v>1103.95</v>
      </c>
      <c r="JQ180">
        <v>32.573900000000002</v>
      </c>
      <c r="JR180">
        <v>98.306399999999996</v>
      </c>
      <c r="JS180">
        <v>98.217500000000001</v>
      </c>
    </row>
    <row r="181" spans="1:279" x14ac:dyDescent="0.2">
      <c r="A181">
        <v>166</v>
      </c>
      <c r="B181">
        <v>1658327268.5</v>
      </c>
      <c r="C181">
        <v>659</v>
      </c>
      <c r="D181" t="s">
        <v>752</v>
      </c>
      <c r="E181" t="s">
        <v>753</v>
      </c>
      <c r="F181">
        <v>4</v>
      </c>
      <c r="G181">
        <v>1658327266.5</v>
      </c>
      <c r="H181">
        <f t="shared" si="100"/>
        <v>1.8755398235612436E-3</v>
      </c>
      <c r="I181">
        <f t="shared" si="101"/>
        <v>1.8755398235612435</v>
      </c>
      <c r="J181">
        <f t="shared" si="102"/>
        <v>10.760294150346965</v>
      </c>
      <c r="K181">
        <f t="shared" si="103"/>
        <v>1075.771428571428</v>
      </c>
      <c r="L181">
        <f t="shared" si="104"/>
        <v>865.00677890891268</v>
      </c>
      <c r="M181">
        <f t="shared" si="105"/>
        <v>87.554114891995297</v>
      </c>
      <c r="N181">
        <f t="shared" si="106"/>
        <v>108.88725678366848</v>
      </c>
      <c r="O181">
        <f t="shared" si="107"/>
        <v>9.7095352796243262E-2</v>
      </c>
      <c r="P181">
        <f t="shared" si="108"/>
        <v>2.7649932703949949</v>
      </c>
      <c r="Q181">
        <f t="shared" si="109"/>
        <v>9.5240180854256479E-2</v>
      </c>
      <c r="R181">
        <f t="shared" si="110"/>
        <v>5.9688840509571343E-2</v>
      </c>
      <c r="S181">
        <f t="shared" si="111"/>
        <v>194.43124461254382</v>
      </c>
      <c r="T181">
        <f t="shared" si="112"/>
        <v>34.7000968080457</v>
      </c>
      <c r="U181">
        <f t="shared" si="113"/>
        <v>34.083742857142859</v>
      </c>
      <c r="V181">
        <f t="shared" si="114"/>
        <v>5.3680190417864617</v>
      </c>
      <c r="W181">
        <f t="shared" si="115"/>
        <v>64.758729055008658</v>
      </c>
      <c r="X181">
        <f t="shared" si="116"/>
        <v>3.4617035159965401</v>
      </c>
      <c r="Y181">
        <f t="shared" si="117"/>
        <v>5.3455396152942267</v>
      </c>
      <c r="Z181">
        <f t="shared" si="118"/>
        <v>1.9063155257899216</v>
      </c>
      <c r="AA181">
        <f t="shared" si="119"/>
        <v>-82.71130621905084</v>
      </c>
      <c r="AB181">
        <f t="shared" si="120"/>
        <v>-11.21830512822161</v>
      </c>
      <c r="AC181">
        <f t="shared" si="121"/>
        <v>-0.93876135045091391</v>
      </c>
      <c r="AD181">
        <f t="shared" si="122"/>
        <v>99.562871914820462</v>
      </c>
      <c r="AE181">
        <f t="shared" si="123"/>
        <v>20.388651668230775</v>
      </c>
      <c r="AF181">
        <f t="shared" si="124"/>
        <v>1.8720343621168467</v>
      </c>
      <c r="AG181">
        <f t="shared" si="125"/>
        <v>10.760294150346965</v>
      </c>
      <c r="AH181">
        <v>1133.525783019292</v>
      </c>
      <c r="AI181">
        <v>1116.4718787878789</v>
      </c>
      <c r="AJ181">
        <v>1.739907192723011</v>
      </c>
      <c r="AK181">
        <v>64.097961057381042</v>
      </c>
      <c r="AL181">
        <f t="shared" si="126"/>
        <v>1.8755398235612435</v>
      </c>
      <c r="AM181">
        <v>32.531036243388613</v>
      </c>
      <c r="AN181">
        <v>34.202293939393932</v>
      </c>
      <c r="AO181">
        <v>2.9660047709882859E-5</v>
      </c>
      <c r="AP181">
        <v>90.36402905694564</v>
      </c>
      <c r="AQ181">
        <v>18</v>
      </c>
      <c r="AR181">
        <v>3</v>
      </c>
      <c r="AS181">
        <f t="shared" si="127"/>
        <v>1</v>
      </c>
      <c r="AT181">
        <f t="shared" si="128"/>
        <v>0</v>
      </c>
      <c r="AU181">
        <f t="shared" si="129"/>
        <v>47108.771498733855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1009.5332997992454</v>
      </c>
      <c r="BI181">
        <f t="shared" si="133"/>
        <v>10.760294150346965</v>
      </c>
      <c r="BJ181" t="e">
        <f t="shared" si="134"/>
        <v>#DIV/0!</v>
      </c>
      <c r="BK181">
        <f t="shared" si="135"/>
        <v>1.0658681741837287E-2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253</v>
      </c>
      <c r="CG181">
        <v>1000</v>
      </c>
      <c r="CH181" t="s">
        <v>414</v>
      </c>
      <c r="CI181">
        <v>1110.1500000000001</v>
      </c>
      <c r="CJ181">
        <v>1175.8634999999999</v>
      </c>
      <c r="CK181">
        <v>1152.67</v>
      </c>
      <c r="CL181">
        <v>1.3005735999999999E-4</v>
      </c>
      <c r="CM181">
        <v>6.5004835999999994E-4</v>
      </c>
      <c r="CN181">
        <v>4.7597999359999997E-2</v>
      </c>
      <c r="CO181">
        <v>5.5000000000000003E-4</v>
      </c>
      <c r="CP181">
        <f t="shared" si="146"/>
        <v>1200.032857142857</v>
      </c>
      <c r="CQ181">
        <f t="shared" si="147"/>
        <v>1009.5332997992454</v>
      </c>
      <c r="CR181">
        <f t="shared" si="148"/>
        <v>0.84125471547739983</v>
      </c>
      <c r="CS181">
        <f t="shared" si="149"/>
        <v>0.16202160087138173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1658327266.5</v>
      </c>
      <c r="CZ181">
        <v>1075.771428571428</v>
      </c>
      <c r="DA181">
        <v>1096.4428571428571</v>
      </c>
      <c r="DB181">
        <v>34.200528571428571</v>
      </c>
      <c r="DC181">
        <v>32.532228571428568</v>
      </c>
      <c r="DD181">
        <v>1078.56</v>
      </c>
      <c r="DE181">
        <v>33.610342857142861</v>
      </c>
      <c r="DF181">
        <v>650.2462857142857</v>
      </c>
      <c r="DG181">
        <v>101.1178571428571</v>
      </c>
      <c r="DH181">
        <v>9.9979557142857139E-2</v>
      </c>
      <c r="DI181">
        <v>34.008485714285719</v>
      </c>
      <c r="DJ181">
        <v>999.89999999999986</v>
      </c>
      <c r="DK181">
        <v>34.083742857142859</v>
      </c>
      <c r="DL181">
        <v>0</v>
      </c>
      <c r="DM181">
        <v>0</v>
      </c>
      <c r="DN181">
        <v>8989.6428571428569</v>
      </c>
      <c r="DO181">
        <v>0</v>
      </c>
      <c r="DP181">
        <v>1849.171428571429</v>
      </c>
      <c r="DQ181">
        <v>-20.670814285714279</v>
      </c>
      <c r="DR181">
        <v>1113.8671428571431</v>
      </c>
      <c r="DS181">
        <v>1133.311428571428</v>
      </c>
      <c r="DT181">
        <v>1.6682871428571431</v>
      </c>
      <c r="DU181">
        <v>1096.4428571428571</v>
      </c>
      <c r="DV181">
        <v>32.532228571428568</v>
      </c>
      <c r="DW181">
        <v>3.4582799999999998</v>
      </c>
      <c r="DX181">
        <v>3.2895857142857148</v>
      </c>
      <c r="DY181">
        <v>26.416271428571431</v>
      </c>
      <c r="DZ181">
        <v>25.571200000000001</v>
      </c>
      <c r="EA181">
        <v>1200.032857142857</v>
      </c>
      <c r="EB181">
        <v>0.95800299999999994</v>
      </c>
      <c r="EC181">
        <v>4.1997500000000007E-2</v>
      </c>
      <c r="ED181">
        <v>0</v>
      </c>
      <c r="EE181">
        <v>625.41142857142859</v>
      </c>
      <c r="EF181">
        <v>5.0001600000000002</v>
      </c>
      <c r="EG181">
        <v>9039.3442857142854</v>
      </c>
      <c r="EH181">
        <v>9515.4471428571433</v>
      </c>
      <c r="EI181">
        <v>48.25</v>
      </c>
      <c r="EJ181">
        <v>50.875</v>
      </c>
      <c r="EK181">
        <v>49.454999999999998</v>
      </c>
      <c r="EL181">
        <v>49.375</v>
      </c>
      <c r="EM181">
        <v>49.936999999999998</v>
      </c>
      <c r="EN181">
        <v>1144.8428571428569</v>
      </c>
      <c r="EO181">
        <v>50.19</v>
      </c>
      <c r="EP181">
        <v>0</v>
      </c>
      <c r="EQ181">
        <v>769779.60000014305</v>
      </c>
      <c r="ER181">
        <v>0</v>
      </c>
      <c r="ES181">
        <v>625.76731999999993</v>
      </c>
      <c r="ET181">
        <v>-3.5895384532790038</v>
      </c>
      <c r="EU181">
        <v>-15.4161538430149</v>
      </c>
      <c r="EV181">
        <v>9040.4552000000003</v>
      </c>
      <c r="EW181">
        <v>15</v>
      </c>
      <c r="EX181">
        <v>1658316094</v>
      </c>
      <c r="EY181" t="s">
        <v>416</v>
      </c>
      <c r="EZ181">
        <v>1658316090.5</v>
      </c>
      <c r="FA181">
        <v>1658316094</v>
      </c>
      <c r="FB181">
        <v>11</v>
      </c>
      <c r="FC181">
        <v>-0.13300000000000001</v>
      </c>
      <c r="FD181">
        <v>0.107</v>
      </c>
      <c r="FE181">
        <v>-1.72</v>
      </c>
      <c r="FF181">
        <v>0.44</v>
      </c>
      <c r="FG181">
        <v>415</v>
      </c>
      <c r="FH181">
        <v>29</v>
      </c>
      <c r="FI181">
        <v>0.15</v>
      </c>
      <c r="FJ181">
        <v>0.28000000000000003</v>
      </c>
      <c r="FK181">
        <v>-20.613965</v>
      </c>
      <c r="FL181">
        <v>-0.2137733583489515</v>
      </c>
      <c r="FM181">
        <v>5.4786451564232432E-2</v>
      </c>
      <c r="FN181">
        <v>1</v>
      </c>
      <c r="FO181">
        <v>625.8623235294117</v>
      </c>
      <c r="FP181">
        <v>-2.3083728015903349</v>
      </c>
      <c r="FQ181">
        <v>0.2973868267769848</v>
      </c>
      <c r="FR181">
        <v>0</v>
      </c>
      <c r="FS181">
        <v>1.6707587500000001</v>
      </c>
      <c r="FT181">
        <v>5.0833395872399399E-3</v>
      </c>
      <c r="FU181">
        <v>4.9521390264712752E-3</v>
      </c>
      <c r="FV181">
        <v>1</v>
      </c>
      <c r="FW181">
        <v>2</v>
      </c>
      <c r="FX181">
        <v>3</v>
      </c>
      <c r="FY181" t="s">
        <v>417</v>
      </c>
      <c r="FZ181">
        <v>3.3689900000000002</v>
      </c>
      <c r="GA181">
        <v>2.8935900000000001</v>
      </c>
      <c r="GB181">
        <v>0.19022900000000001</v>
      </c>
      <c r="GC181">
        <v>0.194796</v>
      </c>
      <c r="GD181">
        <v>0.14052999999999999</v>
      </c>
      <c r="GE181">
        <v>0.138955</v>
      </c>
      <c r="GF181">
        <v>27938.1</v>
      </c>
      <c r="GG181">
        <v>24162.400000000001</v>
      </c>
      <c r="GH181">
        <v>30847.5</v>
      </c>
      <c r="GI181">
        <v>27978.400000000001</v>
      </c>
      <c r="GJ181">
        <v>34933</v>
      </c>
      <c r="GK181">
        <v>33992.300000000003</v>
      </c>
      <c r="GL181">
        <v>40212.1</v>
      </c>
      <c r="GM181">
        <v>38997.5</v>
      </c>
      <c r="GN181">
        <v>2.2995000000000001</v>
      </c>
      <c r="GO181">
        <v>1.5868500000000001</v>
      </c>
      <c r="GP181">
        <v>0</v>
      </c>
      <c r="GQ181">
        <v>5.4396699999999999E-2</v>
      </c>
      <c r="GR181">
        <v>999.9</v>
      </c>
      <c r="GS181">
        <v>33.206600000000002</v>
      </c>
      <c r="GT181">
        <v>63.8</v>
      </c>
      <c r="GU181">
        <v>38</v>
      </c>
      <c r="GV181">
        <v>42.006500000000003</v>
      </c>
      <c r="GW181">
        <v>50.770200000000003</v>
      </c>
      <c r="GX181">
        <v>41.598599999999998</v>
      </c>
      <c r="GY181">
        <v>1</v>
      </c>
      <c r="GZ181">
        <v>0.66382600000000003</v>
      </c>
      <c r="HA181">
        <v>1.7971200000000001</v>
      </c>
      <c r="HB181">
        <v>20.1998</v>
      </c>
      <c r="HC181">
        <v>5.21549</v>
      </c>
      <c r="HD181">
        <v>11.974</v>
      </c>
      <c r="HE181">
        <v>4.9904500000000001</v>
      </c>
      <c r="HF181">
        <v>3.2924500000000001</v>
      </c>
      <c r="HG181">
        <v>8359</v>
      </c>
      <c r="HH181">
        <v>9999</v>
      </c>
      <c r="HI181">
        <v>9999</v>
      </c>
      <c r="HJ181">
        <v>970.8</v>
      </c>
      <c r="HK181">
        <v>4.9712800000000001</v>
      </c>
      <c r="HL181">
        <v>1.8741000000000001</v>
      </c>
      <c r="HM181">
        <v>1.87042</v>
      </c>
      <c r="HN181">
        <v>1.87009</v>
      </c>
      <c r="HO181">
        <v>1.87469</v>
      </c>
      <c r="HP181">
        <v>1.87134</v>
      </c>
      <c r="HQ181">
        <v>1.8668899999999999</v>
      </c>
      <c r="HR181">
        <v>1.8778900000000001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-2.79</v>
      </c>
      <c r="IG181">
        <v>0.59030000000000005</v>
      </c>
      <c r="IH181">
        <v>-1.4143203888967211</v>
      </c>
      <c r="II181">
        <v>1.7196870422270779E-5</v>
      </c>
      <c r="IJ181">
        <v>-2.1741833173098589E-6</v>
      </c>
      <c r="IK181">
        <v>9.0595066644434051E-10</v>
      </c>
      <c r="IL181">
        <v>-5.0132855213330413E-2</v>
      </c>
      <c r="IM181">
        <v>-1.2435942757381079E-3</v>
      </c>
      <c r="IN181">
        <v>8.3241555849602686E-4</v>
      </c>
      <c r="IO181">
        <v>-6.8006265696850886E-6</v>
      </c>
      <c r="IP181">
        <v>17</v>
      </c>
      <c r="IQ181">
        <v>2050</v>
      </c>
      <c r="IR181">
        <v>3</v>
      </c>
      <c r="IS181">
        <v>34</v>
      </c>
      <c r="IT181">
        <v>186.3</v>
      </c>
      <c r="IU181">
        <v>186.2</v>
      </c>
      <c r="IV181">
        <v>2.3303199999999999</v>
      </c>
      <c r="IW181">
        <v>2.5415000000000001</v>
      </c>
      <c r="IX181">
        <v>1.49902</v>
      </c>
      <c r="IY181">
        <v>2.2924799999999999</v>
      </c>
      <c r="IZ181">
        <v>1.69678</v>
      </c>
      <c r="JA181">
        <v>2.2997999999999998</v>
      </c>
      <c r="JB181">
        <v>42.617100000000001</v>
      </c>
      <c r="JC181">
        <v>13.6942</v>
      </c>
      <c r="JD181">
        <v>18</v>
      </c>
      <c r="JE181">
        <v>689.78</v>
      </c>
      <c r="JF181">
        <v>296.09100000000001</v>
      </c>
      <c r="JG181">
        <v>29.999500000000001</v>
      </c>
      <c r="JH181">
        <v>35.896099999999997</v>
      </c>
      <c r="JI181">
        <v>30.0002</v>
      </c>
      <c r="JJ181">
        <v>35.709499999999998</v>
      </c>
      <c r="JK181">
        <v>35.706600000000002</v>
      </c>
      <c r="JL181">
        <v>46.753900000000002</v>
      </c>
      <c r="JM181">
        <v>28.829799999999999</v>
      </c>
      <c r="JN181">
        <v>79.973100000000002</v>
      </c>
      <c r="JO181">
        <v>30</v>
      </c>
      <c r="JP181">
        <v>1110.6300000000001</v>
      </c>
      <c r="JQ181">
        <v>32.573900000000002</v>
      </c>
      <c r="JR181">
        <v>98.307199999999995</v>
      </c>
      <c r="JS181">
        <v>98.214100000000002</v>
      </c>
    </row>
    <row r="182" spans="1:279" x14ac:dyDescent="0.2">
      <c r="A182">
        <v>167</v>
      </c>
      <c r="B182">
        <v>1658327272.5</v>
      </c>
      <c r="C182">
        <v>663</v>
      </c>
      <c r="D182" t="s">
        <v>754</v>
      </c>
      <c r="E182" t="s">
        <v>755</v>
      </c>
      <c r="F182">
        <v>4</v>
      </c>
      <c r="G182">
        <v>1658327270.1875</v>
      </c>
      <c r="H182">
        <f t="shared" si="100"/>
        <v>1.8763132708286871E-3</v>
      </c>
      <c r="I182">
        <f t="shared" si="101"/>
        <v>1.8763132708286872</v>
      </c>
      <c r="J182">
        <f t="shared" si="102"/>
        <v>10.752489856056814</v>
      </c>
      <c r="K182">
        <f t="shared" si="103"/>
        <v>1081.88375</v>
      </c>
      <c r="L182">
        <f t="shared" si="104"/>
        <v>871.16285376013957</v>
      </c>
      <c r="M182">
        <f t="shared" si="105"/>
        <v>88.177187586439331</v>
      </c>
      <c r="N182">
        <f t="shared" si="106"/>
        <v>109.50589313893836</v>
      </c>
      <c r="O182">
        <f t="shared" si="107"/>
        <v>9.7148416309264712E-2</v>
      </c>
      <c r="P182">
        <f t="shared" si="108"/>
        <v>2.7691051743994799</v>
      </c>
      <c r="Q182">
        <f t="shared" si="109"/>
        <v>9.5293938003819273E-2</v>
      </c>
      <c r="R182">
        <f t="shared" si="110"/>
        <v>5.9722380225275803E-2</v>
      </c>
      <c r="S182">
        <f t="shared" si="111"/>
        <v>194.42447698752036</v>
      </c>
      <c r="T182">
        <f t="shared" si="112"/>
        <v>34.700609678509984</v>
      </c>
      <c r="U182">
        <f t="shared" si="113"/>
        <v>34.0839</v>
      </c>
      <c r="V182">
        <f t="shared" si="114"/>
        <v>5.368066066470476</v>
      </c>
      <c r="W182">
        <f t="shared" si="115"/>
        <v>64.758920777759954</v>
      </c>
      <c r="X182">
        <f t="shared" si="116"/>
        <v>3.4620447780628911</v>
      </c>
      <c r="Y182">
        <f t="shared" si="117"/>
        <v>5.3460507625566471</v>
      </c>
      <c r="Z182">
        <f t="shared" si="118"/>
        <v>1.9060212884075849</v>
      </c>
      <c r="AA182">
        <f t="shared" si="119"/>
        <v>-82.745415243545096</v>
      </c>
      <c r="AB182">
        <f t="shared" si="120"/>
        <v>-11.002525464556312</v>
      </c>
      <c r="AC182">
        <f t="shared" si="121"/>
        <v>-0.91934587727493788</v>
      </c>
      <c r="AD182">
        <f t="shared" si="122"/>
        <v>99.757190402144019</v>
      </c>
      <c r="AE182">
        <f t="shared" si="123"/>
        <v>20.24461280558884</v>
      </c>
      <c r="AF182">
        <f t="shared" si="124"/>
        <v>1.8799021030301921</v>
      </c>
      <c r="AG182">
        <f t="shared" si="125"/>
        <v>10.752489856056814</v>
      </c>
      <c r="AH182">
        <v>1140.2027304505191</v>
      </c>
      <c r="AI182">
        <v>1123.2916363636359</v>
      </c>
      <c r="AJ182">
        <v>1.705389042698841</v>
      </c>
      <c r="AK182">
        <v>64.097961057381042</v>
      </c>
      <c r="AL182">
        <f t="shared" si="126"/>
        <v>1.8763132708286872</v>
      </c>
      <c r="AM182">
        <v>32.531502514017021</v>
      </c>
      <c r="AN182">
        <v>34.203364848484853</v>
      </c>
      <c r="AO182">
        <v>3.4616043009272517E-5</v>
      </c>
      <c r="AP182">
        <v>90.36402905694564</v>
      </c>
      <c r="AQ182">
        <v>18</v>
      </c>
      <c r="AR182">
        <v>3</v>
      </c>
      <c r="AS182">
        <f t="shared" si="127"/>
        <v>1</v>
      </c>
      <c r="AT182">
        <f t="shared" si="128"/>
        <v>0</v>
      </c>
      <c r="AU182">
        <f t="shared" si="129"/>
        <v>47221.236480446365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1009.4973372992332</v>
      </c>
      <c r="BI182">
        <f t="shared" si="133"/>
        <v>10.752489856056814</v>
      </c>
      <c r="BJ182" t="e">
        <f t="shared" si="134"/>
        <v>#DIV/0!</v>
      </c>
      <c r="BK182">
        <f t="shared" si="135"/>
        <v>1.0651330576882525E-2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253</v>
      </c>
      <c r="CG182">
        <v>1000</v>
      </c>
      <c r="CH182" t="s">
        <v>414</v>
      </c>
      <c r="CI182">
        <v>1110.1500000000001</v>
      </c>
      <c r="CJ182">
        <v>1175.8634999999999</v>
      </c>
      <c r="CK182">
        <v>1152.67</v>
      </c>
      <c r="CL182">
        <v>1.3005735999999999E-4</v>
      </c>
      <c r="CM182">
        <v>6.5004835999999994E-4</v>
      </c>
      <c r="CN182">
        <v>4.7597999359999997E-2</v>
      </c>
      <c r="CO182">
        <v>5.5000000000000003E-4</v>
      </c>
      <c r="CP182">
        <f t="shared" si="146"/>
        <v>1199.99</v>
      </c>
      <c r="CQ182">
        <f t="shared" si="147"/>
        <v>1009.4973372992332</v>
      </c>
      <c r="CR182">
        <f t="shared" si="148"/>
        <v>0.8412547915392905</v>
      </c>
      <c r="CS182">
        <f t="shared" si="149"/>
        <v>0.16202174767083088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1658327270.1875</v>
      </c>
      <c r="CZ182">
        <v>1081.88375</v>
      </c>
      <c r="DA182">
        <v>1102.44</v>
      </c>
      <c r="DB182">
        <v>34.203912500000001</v>
      </c>
      <c r="DC182">
        <v>32.528662500000003</v>
      </c>
      <c r="DD182">
        <v>1084.6812500000001</v>
      </c>
      <c r="DE182">
        <v>33.613612500000002</v>
      </c>
      <c r="DF182">
        <v>650.267875</v>
      </c>
      <c r="DG182">
        <v>101.117875</v>
      </c>
      <c r="DH182">
        <v>9.9925100000000003E-2</v>
      </c>
      <c r="DI182">
        <v>34.010199999999998</v>
      </c>
      <c r="DJ182">
        <v>999.9</v>
      </c>
      <c r="DK182">
        <v>34.0839</v>
      </c>
      <c r="DL182">
        <v>0</v>
      </c>
      <c r="DM182">
        <v>0</v>
      </c>
      <c r="DN182">
        <v>9011.4850000000006</v>
      </c>
      <c r="DO182">
        <v>0</v>
      </c>
      <c r="DP182">
        <v>1849.89625</v>
      </c>
      <c r="DQ182">
        <v>-20.555287499999999</v>
      </c>
      <c r="DR182">
        <v>1120.2</v>
      </c>
      <c r="DS182">
        <v>1139.5050000000001</v>
      </c>
      <c r="DT182">
        <v>1.6752275000000001</v>
      </c>
      <c r="DU182">
        <v>1102.44</v>
      </c>
      <c r="DV182">
        <v>32.528662500000003</v>
      </c>
      <c r="DW182">
        <v>3.4586287499999999</v>
      </c>
      <c r="DX182">
        <v>3.2892324999999998</v>
      </c>
      <c r="DY182">
        <v>26.4180125</v>
      </c>
      <c r="DZ182">
        <v>25.569387500000001</v>
      </c>
      <c r="EA182">
        <v>1199.99</v>
      </c>
      <c r="EB182">
        <v>0.95800025</v>
      </c>
      <c r="EC182">
        <v>4.2000175000000001E-2</v>
      </c>
      <c r="ED182">
        <v>0</v>
      </c>
      <c r="EE182">
        <v>625.57712500000002</v>
      </c>
      <c r="EF182">
        <v>5.0001600000000002</v>
      </c>
      <c r="EG182">
        <v>9036.3349999999991</v>
      </c>
      <c r="EH182">
        <v>9515.1087499999994</v>
      </c>
      <c r="EI182">
        <v>48.265500000000003</v>
      </c>
      <c r="EJ182">
        <v>50.875</v>
      </c>
      <c r="EK182">
        <v>49.476374999999997</v>
      </c>
      <c r="EL182">
        <v>49.390500000000003</v>
      </c>
      <c r="EM182">
        <v>49.952749999999988</v>
      </c>
      <c r="EN182">
        <v>1144.7987499999999</v>
      </c>
      <c r="EO182">
        <v>50.191249999999997</v>
      </c>
      <c r="EP182">
        <v>0</v>
      </c>
      <c r="EQ182">
        <v>769783.79999995232</v>
      </c>
      <c r="ER182">
        <v>0</v>
      </c>
      <c r="ES182">
        <v>625.64742307692313</v>
      </c>
      <c r="ET182">
        <v>-2.3620854755476648</v>
      </c>
      <c r="EU182">
        <v>-24.938119661385819</v>
      </c>
      <c r="EV182">
        <v>9038.9238461538462</v>
      </c>
      <c r="EW182">
        <v>15</v>
      </c>
      <c r="EX182">
        <v>1658316094</v>
      </c>
      <c r="EY182" t="s">
        <v>416</v>
      </c>
      <c r="EZ182">
        <v>1658316090.5</v>
      </c>
      <c r="FA182">
        <v>1658316094</v>
      </c>
      <c r="FB182">
        <v>11</v>
      </c>
      <c r="FC182">
        <v>-0.13300000000000001</v>
      </c>
      <c r="FD182">
        <v>0.107</v>
      </c>
      <c r="FE182">
        <v>-1.72</v>
      </c>
      <c r="FF182">
        <v>0.44</v>
      </c>
      <c r="FG182">
        <v>415</v>
      </c>
      <c r="FH182">
        <v>29</v>
      </c>
      <c r="FI182">
        <v>0.15</v>
      </c>
      <c r="FJ182">
        <v>0.28000000000000003</v>
      </c>
      <c r="FK182">
        <v>-20.613315</v>
      </c>
      <c r="FL182">
        <v>0.17280450281427481</v>
      </c>
      <c r="FM182">
        <v>5.7036214592134177E-2</v>
      </c>
      <c r="FN182">
        <v>1</v>
      </c>
      <c r="FO182">
        <v>625.76391176470588</v>
      </c>
      <c r="FP182">
        <v>-2.3388082470456921</v>
      </c>
      <c r="FQ182">
        <v>0.30234109755929039</v>
      </c>
      <c r="FR182">
        <v>0</v>
      </c>
      <c r="FS182">
        <v>1.6726177499999999</v>
      </c>
      <c r="FT182">
        <v>-1.269849906191753E-2</v>
      </c>
      <c r="FU182">
        <v>4.2532390524751803E-3</v>
      </c>
      <c r="FV182">
        <v>1</v>
      </c>
      <c r="FW182">
        <v>2</v>
      </c>
      <c r="FX182">
        <v>3</v>
      </c>
      <c r="FY182" t="s">
        <v>417</v>
      </c>
      <c r="FZ182">
        <v>3.3693200000000001</v>
      </c>
      <c r="GA182">
        <v>2.89391</v>
      </c>
      <c r="GB182">
        <v>0.19097500000000001</v>
      </c>
      <c r="GC182">
        <v>0.19553699999999999</v>
      </c>
      <c r="GD182">
        <v>0.14052799999999999</v>
      </c>
      <c r="GE182">
        <v>0.13891400000000001</v>
      </c>
      <c r="GF182">
        <v>27912</v>
      </c>
      <c r="GG182">
        <v>24139.8</v>
      </c>
      <c r="GH182">
        <v>30847.3</v>
      </c>
      <c r="GI182">
        <v>27978.1</v>
      </c>
      <c r="GJ182">
        <v>34932.9</v>
      </c>
      <c r="GK182">
        <v>33993.4</v>
      </c>
      <c r="GL182">
        <v>40211.9</v>
      </c>
      <c r="GM182">
        <v>38996.9</v>
      </c>
      <c r="GN182">
        <v>2.29955</v>
      </c>
      <c r="GO182">
        <v>1.58683</v>
      </c>
      <c r="GP182">
        <v>0</v>
      </c>
      <c r="GQ182">
        <v>5.3376E-2</v>
      </c>
      <c r="GR182">
        <v>999.9</v>
      </c>
      <c r="GS182">
        <v>33.215899999999998</v>
      </c>
      <c r="GT182">
        <v>63.8</v>
      </c>
      <c r="GU182">
        <v>38</v>
      </c>
      <c r="GV182">
        <v>42.001899999999999</v>
      </c>
      <c r="GW182">
        <v>50.560200000000002</v>
      </c>
      <c r="GX182">
        <v>41.1218</v>
      </c>
      <c r="GY182">
        <v>1</v>
      </c>
      <c r="GZ182">
        <v>0.66380300000000003</v>
      </c>
      <c r="HA182">
        <v>1.7973600000000001</v>
      </c>
      <c r="HB182">
        <v>20.1998</v>
      </c>
      <c r="HC182">
        <v>5.2151899999999998</v>
      </c>
      <c r="HD182">
        <v>11.974</v>
      </c>
      <c r="HE182">
        <v>4.9905999999999997</v>
      </c>
      <c r="HF182">
        <v>3.2924500000000001</v>
      </c>
      <c r="HG182">
        <v>8359</v>
      </c>
      <c r="HH182">
        <v>9999</v>
      </c>
      <c r="HI182">
        <v>9999</v>
      </c>
      <c r="HJ182">
        <v>970.8</v>
      </c>
      <c r="HK182">
        <v>4.9712800000000001</v>
      </c>
      <c r="HL182">
        <v>1.87409</v>
      </c>
      <c r="HM182">
        <v>1.87042</v>
      </c>
      <c r="HN182">
        <v>1.8700399999999999</v>
      </c>
      <c r="HO182">
        <v>1.87469</v>
      </c>
      <c r="HP182">
        <v>1.87134</v>
      </c>
      <c r="HQ182">
        <v>1.8668899999999999</v>
      </c>
      <c r="HR182">
        <v>1.8778900000000001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-2.81</v>
      </c>
      <c r="IG182">
        <v>0.59019999999999995</v>
      </c>
      <c r="IH182">
        <v>-1.4143203888967211</v>
      </c>
      <c r="II182">
        <v>1.7196870422270779E-5</v>
      </c>
      <c r="IJ182">
        <v>-2.1741833173098589E-6</v>
      </c>
      <c r="IK182">
        <v>9.0595066644434051E-10</v>
      </c>
      <c r="IL182">
        <v>-5.0132855213330413E-2</v>
      </c>
      <c r="IM182">
        <v>-1.2435942757381079E-3</v>
      </c>
      <c r="IN182">
        <v>8.3241555849602686E-4</v>
      </c>
      <c r="IO182">
        <v>-6.8006265696850886E-6</v>
      </c>
      <c r="IP182">
        <v>17</v>
      </c>
      <c r="IQ182">
        <v>2050</v>
      </c>
      <c r="IR182">
        <v>3</v>
      </c>
      <c r="IS182">
        <v>34</v>
      </c>
      <c r="IT182">
        <v>186.4</v>
      </c>
      <c r="IU182">
        <v>186.3</v>
      </c>
      <c r="IV182">
        <v>2.34253</v>
      </c>
      <c r="IW182">
        <v>2.5439500000000002</v>
      </c>
      <c r="IX182">
        <v>1.49902</v>
      </c>
      <c r="IY182">
        <v>2.2924799999999999</v>
      </c>
      <c r="IZ182">
        <v>1.69678</v>
      </c>
      <c r="JA182">
        <v>2.3034699999999999</v>
      </c>
      <c r="JB182">
        <v>42.617100000000001</v>
      </c>
      <c r="JC182">
        <v>13.6942</v>
      </c>
      <c r="JD182">
        <v>18</v>
      </c>
      <c r="JE182">
        <v>689.82</v>
      </c>
      <c r="JF182">
        <v>296.06900000000002</v>
      </c>
      <c r="JG182">
        <v>29.9999</v>
      </c>
      <c r="JH182">
        <v>35.896099999999997</v>
      </c>
      <c r="JI182">
        <v>30.0002</v>
      </c>
      <c r="JJ182">
        <v>35.709499999999998</v>
      </c>
      <c r="JK182">
        <v>35.704500000000003</v>
      </c>
      <c r="JL182">
        <v>46.988900000000001</v>
      </c>
      <c r="JM182">
        <v>28.829799999999999</v>
      </c>
      <c r="JN182">
        <v>79.973100000000002</v>
      </c>
      <c r="JO182">
        <v>30</v>
      </c>
      <c r="JP182">
        <v>1117.31</v>
      </c>
      <c r="JQ182">
        <v>32.573900000000002</v>
      </c>
      <c r="JR182">
        <v>98.306700000000006</v>
      </c>
      <c r="JS182">
        <v>98.212699999999998</v>
      </c>
    </row>
    <row r="183" spans="1:279" x14ac:dyDescent="0.2">
      <c r="A183">
        <v>168</v>
      </c>
      <c r="B183">
        <v>1658327276.5</v>
      </c>
      <c r="C183">
        <v>667</v>
      </c>
      <c r="D183" t="s">
        <v>756</v>
      </c>
      <c r="E183" t="s">
        <v>757</v>
      </c>
      <c r="F183">
        <v>4</v>
      </c>
      <c r="G183">
        <v>1658327274.5</v>
      </c>
      <c r="H183">
        <f t="shared" si="100"/>
        <v>1.8864219075960928E-3</v>
      </c>
      <c r="I183">
        <f t="shared" si="101"/>
        <v>1.8864219075960929</v>
      </c>
      <c r="J183">
        <f t="shared" si="102"/>
        <v>10.623707418881825</v>
      </c>
      <c r="K183">
        <f t="shared" si="103"/>
        <v>1089.0928571428569</v>
      </c>
      <c r="L183">
        <f t="shared" si="104"/>
        <v>881.69285835534197</v>
      </c>
      <c r="M183">
        <f t="shared" si="105"/>
        <v>89.243353117400005</v>
      </c>
      <c r="N183">
        <f t="shared" si="106"/>
        <v>110.23600509698875</v>
      </c>
      <c r="O183">
        <f t="shared" si="107"/>
        <v>9.79177164325708E-2</v>
      </c>
      <c r="P183">
        <f t="shared" si="108"/>
        <v>2.764878060423523</v>
      </c>
      <c r="Q183">
        <f t="shared" si="109"/>
        <v>9.6031238141856962E-2</v>
      </c>
      <c r="R183">
        <f t="shared" si="110"/>
        <v>6.018598923000508E-2</v>
      </c>
      <c r="S183">
        <f t="shared" si="111"/>
        <v>194.43124461254382</v>
      </c>
      <c r="T183">
        <f t="shared" si="112"/>
        <v>34.689899056758037</v>
      </c>
      <c r="U183">
        <f t="shared" si="113"/>
        <v>34.068314285714287</v>
      </c>
      <c r="V183">
        <f t="shared" si="114"/>
        <v>5.3634038165407105</v>
      </c>
      <c r="W183">
        <f t="shared" si="115"/>
        <v>64.786200979530605</v>
      </c>
      <c r="X183">
        <f t="shared" si="116"/>
        <v>3.46177046300097</v>
      </c>
      <c r="Y183">
        <f t="shared" si="117"/>
        <v>5.34337622929106</v>
      </c>
      <c r="Z183">
        <f t="shared" si="118"/>
        <v>1.9016333535397405</v>
      </c>
      <c r="AA183">
        <f t="shared" si="119"/>
        <v>-83.191206124987687</v>
      </c>
      <c r="AB183">
        <f t="shared" si="120"/>
        <v>-9.9998036820811738</v>
      </c>
      <c r="AC183">
        <f t="shared" si="121"/>
        <v>-0.83673780182148749</v>
      </c>
      <c r="AD183">
        <f t="shared" si="122"/>
        <v>100.40349700365346</v>
      </c>
      <c r="AE183">
        <f t="shared" si="123"/>
        <v>20.31073550821602</v>
      </c>
      <c r="AF183">
        <f t="shared" si="124"/>
        <v>1.887602818624484</v>
      </c>
      <c r="AG183">
        <f t="shared" si="125"/>
        <v>10.623707418881825</v>
      </c>
      <c r="AH183">
        <v>1147.221732380908</v>
      </c>
      <c r="AI183">
        <v>1130.2767272727269</v>
      </c>
      <c r="AJ183">
        <v>1.7458947434205909</v>
      </c>
      <c r="AK183">
        <v>64.097961057381042</v>
      </c>
      <c r="AL183">
        <f t="shared" si="126"/>
        <v>1.8864219075960929</v>
      </c>
      <c r="AM183">
        <v>32.518986681959198</v>
      </c>
      <c r="AN183">
        <v>34.20003272727272</v>
      </c>
      <c r="AO183">
        <v>-2.2731884794090919E-5</v>
      </c>
      <c r="AP183">
        <v>90.36402905694564</v>
      </c>
      <c r="AQ183">
        <v>18</v>
      </c>
      <c r="AR183">
        <v>3</v>
      </c>
      <c r="AS183">
        <f t="shared" si="127"/>
        <v>1</v>
      </c>
      <c r="AT183">
        <f t="shared" si="128"/>
        <v>0</v>
      </c>
      <c r="AU183">
        <f t="shared" si="129"/>
        <v>47106.728757692814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1009.5332997992454</v>
      </c>
      <c r="BI183">
        <f t="shared" si="133"/>
        <v>10.623707418881825</v>
      </c>
      <c r="BJ183" t="e">
        <f t="shared" si="134"/>
        <v>#DIV/0!</v>
      </c>
      <c r="BK183">
        <f t="shared" si="135"/>
        <v>1.0523384836334217E-2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253</v>
      </c>
      <c r="CG183">
        <v>1000</v>
      </c>
      <c r="CH183" t="s">
        <v>414</v>
      </c>
      <c r="CI183">
        <v>1110.1500000000001</v>
      </c>
      <c r="CJ183">
        <v>1175.8634999999999</v>
      </c>
      <c r="CK183">
        <v>1152.67</v>
      </c>
      <c r="CL183">
        <v>1.3005735999999999E-4</v>
      </c>
      <c r="CM183">
        <v>6.5004835999999994E-4</v>
      </c>
      <c r="CN183">
        <v>4.7597999359999997E-2</v>
      </c>
      <c r="CO183">
        <v>5.5000000000000003E-4</v>
      </c>
      <c r="CP183">
        <f t="shared" si="146"/>
        <v>1200.032857142857</v>
      </c>
      <c r="CQ183">
        <f t="shared" si="147"/>
        <v>1009.5332997992454</v>
      </c>
      <c r="CR183">
        <f t="shared" si="148"/>
        <v>0.84125471547739983</v>
      </c>
      <c r="CS183">
        <f t="shared" si="149"/>
        <v>0.16202160087138173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1658327274.5</v>
      </c>
      <c r="CZ183">
        <v>1089.0928571428569</v>
      </c>
      <c r="DA183">
        <v>1109.728571428572</v>
      </c>
      <c r="DB183">
        <v>34.201071428571431</v>
      </c>
      <c r="DC183">
        <v>32.519099999999987</v>
      </c>
      <c r="DD183">
        <v>1091.9000000000001</v>
      </c>
      <c r="DE183">
        <v>33.610842857142863</v>
      </c>
      <c r="DF183">
        <v>650.32428571428579</v>
      </c>
      <c r="DG183">
        <v>101.11799999999999</v>
      </c>
      <c r="DH183">
        <v>0.1001875714285714</v>
      </c>
      <c r="DI183">
        <v>34.001228571428577</v>
      </c>
      <c r="DJ183">
        <v>999.89999999999986</v>
      </c>
      <c r="DK183">
        <v>34.068314285714287</v>
      </c>
      <c r="DL183">
        <v>0</v>
      </c>
      <c r="DM183">
        <v>0</v>
      </c>
      <c r="DN183">
        <v>8989.0185714285726</v>
      </c>
      <c r="DO183">
        <v>0</v>
      </c>
      <c r="DP183">
        <v>1851.485714285714</v>
      </c>
      <c r="DQ183">
        <v>-20.637685714285709</v>
      </c>
      <c r="DR183">
        <v>1127.6585714285709</v>
      </c>
      <c r="DS183">
        <v>1147.03</v>
      </c>
      <c r="DT183">
        <v>1.6819628571428571</v>
      </c>
      <c r="DU183">
        <v>1109.728571428572</v>
      </c>
      <c r="DV183">
        <v>32.519099999999987</v>
      </c>
      <c r="DW183">
        <v>3.4583499999999998</v>
      </c>
      <c r="DX183">
        <v>3.2882728571428572</v>
      </c>
      <c r="DY183">
        <v>26.416642857142861</v>
      </c>
      <c r="DZ183">
        <v>25.56447142857143</v>
      </c>
      <c r="EA183">
        <v>1200.032857142857</v>
      </c>
      <c r="EB183">
        <v>0.95800299999999994</v>
      </c>
      <c r="EC183">
        <v>4.1997500000000007E-2</v>
      </c>
      <c r="ED183">
        <v>0</v>
      </c>
      <c r="EE183">
        <v>625.29328571428573</v>
      </c>
      <c r="EF183">
        <v>5.0001600000000002</v>
      </c>
      <c r="EG183">
        <v>9034.2314285714292</v>
      </c>
      <c r="EH183">
        <v>9515.4471428571433</v>
      </c>
      <c r="EI183">
        <v>48.267714285714291</v>
      </c>
      <c r="EJ183">
        <v>50.875</v>
      </c>
      <c r="EK183">
        <v>49.463999999999999</v>
      </c>
      <c r="EL183">
        <v>49.383857142857153</v>
      </c>
      <c r="EM183">
        <v>49.936999999999998</v>
      </c>
      <c r="EN183">
        <v>1144.8428571428569</v>
      </c>
      <c r="EO183">
        <v>50.19</v>
      </c>
      <c r="EP183">
        <v>0</v>
      </c>
      <c r="EQ183">
        <v>769788</v>
      </c>
      <c r="ER183">
        <v>0</v>
      </c>
      <c r="ES183">
        <v>625.43424000000005</v>
      </c>
      <c r="ET183">
        <v>-1.327846161561514</v>
      </c>
      <c r="EU183">
        <v>-30.14923083064452</v>
      </c>
      <c r="EV183">
        <v>9036.9539999999997</v>
      </c>
      <c r="EW183">
        <v>15</v>
      </c>
      <c r="EX183">
        <v>1658316094</v>
      </c>
      <c r="EY183" t="s">
        <v>416</v>
      </c>
      <c r="EZ183">
        <v>1658316090.5</v>
      </c>
      <c r="FA183">
        <v>1658316094</v>
      </c>
      <c r="FB183">
        <v>11</v>
      </c>
      <c r="FC183">
        <v>-0.13300000000000001</v>
      </c>
      <c r="FD183">
        <v>0.107</v>
      </c>
      <c r="FE183">
        <v>-1.72</v>
      </c>
      <c r="FF183">
        <v>0.44</v>
      </c>
      <c r="FG183">
        <v>415</v>
      </c>
      <c r="FH183">
        <v>29</v>
      </c>
      <c r="FI183">
        <v>0.15</v>
      </c>
      <c r="FJ183">
        <v>0.28000000000000003</v>
      </c>
      <c r="FK183">
        <v>-20.6022225</v>
      </c>
      <c r="FL183">
        <v>-3.8587992495276967E-2</v>
      </c>
      <c r="FM183">
        <v>5.748353454468496E-2</v>
      </c>
      <c r="FN183">
        <v>1</v>
      </c>
      <c r="FO183">
        <v>625.6319411764706</v>
      </c>
      <c r="FP183">
        <v>-2.2520397275441959</v>
      </c>
      <c r="FQ183">
        <v>0.30649229346193679</v>
      </c>
      <c r="FR183">
        <v>0</v>
      </c>
      <c r="FS183">
        <v>1.674193</v>
      </c>
      <c r="FT183">
        <v>2.037230769230532E-2</v>
      </c>
      <c r="FU183">
        <v>5.5098117935189076E-3</v>
      </c>
      <c r="FV183">
        <v>1</v>
      </c>
      <c r="FW183">
        <v>2</v>
      </c>
      <c r="FX183">
        <v>3</v>
      </c>
      <c r="FY183" t="s">
        <v>417</v>
      </c>
      <c r="FZ183">
        <v>3.3692799999999998</v>
      </c>
      <c r="GA183">
        <v>2.8937200000000001</v>
      </c>
      <c r="GB183">
        <v>0.19173699999999999</v>
      </c>
      <c r="GC183">
        <v>0.19631899999999999</v>
      </c>
      <c r="GD183">
        <v>0.14052200000000001</v>
      </c>
      <c r="GE183">
        <v>0.13891700000000001</v>
      </c>
      <c r="GF183">
        <v>27886</v>
      </c>
      <c r="GG183">
        <v>24116.7</v>
      </c>
      <c r="GH183">
        <v>30847.8</v>
      </c>
      <c r="GI183">
        <v>27978.6</v>
      </c>
      <c r="GJ183">
        <v>34933.599999999999</v>
      </c>
      <c r="GK183">
        <v>33993.699999999997</v>
      </c>
      <c r="GL183">
        <v>40212.400000000001</v>
      </c>
      <c r="GM183">
        <v>38997.300000000003</v>
      </c>
      <c r="GN183">
        <v>2.2996500000000002</v>
      </c>
      <c r="GO183">
        <v>1.5869500000000001</v>
      </c>
      <c r="GP183">
        <v>0</v>
      </c>
      <c r="GQ183">
        <v>5.1245100000000002E-2</v>
      </c>
      <c r="GR183">
        <v>999.9</v>
      </c>
      <c r="GS183">
        <v>33.226700000000001</v>
      </c>
      <c r="GT183">
        <v>63.8</v>
      </c>
      <c r="GU183">
        <v>38</v>
      </c>
      <c r="GV183">
        <v>42.006</v>
      </c>
      <c r="GW183">
        <v>50.800199999999997</v>
      </c>
      <c r="GX183">
        <v>40.6571</v>
      </c>
      <c r="GY183">
        <v>1</v>
      </c>
      <c r="GZ183">
        <v>0.66416399999999998</v>
      </c>
      <c r="HA183">
        <v>1.7999499999999999</v>
      </c>
      <c r="HB183">
        <v>20.1997</v>
      </c>
      <c r="HC183">
        <v>5.21549</v>
      </c>
      <c r="HD183">
        <v>11.974</v>
      </c>
      <c r="HE183">
        <v>4.9904999999999999</v>
      </c>
      <c r="HF183">
        <v>3.2924799999999999</v>
      </c>
      <c r="HG183">
        <v>8359.2000000000007</v>
      </c>
      <c r="HH183">
        <v>9999</v>
      </c>
      <c r="HI183">
        <v>9999</v>
      </c>
      <c r="HJ183">
        <v>970.8</v>
      </c>
      <c r="HK183">
        <v>4.9713000000000003</v>
      </c>
      <c r="HL183">
        <v>1.87412</v>
      </c>
      <c r="HM183">
        <v>1.87043</v>
      </c>
      <c r="HN183">
        <v>1.87009</v>
      </c>
      <c r="HO183">
        <v>1.87469</v>
      </c>
      <c r="HP183">
        <v>1.87134</v>
      </c>
      <c r="HQ183">
        <v>1.8669</v>
      </c>
      <c r="HR183">
        <v>1.87788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-2.81</v>
      </c>
      <c r="IG183">
        <v>0.59019999999999995</v>
      </c>
      <c r="IH183">
        <v>-1.4143203888967211</v>
      </c>
      <c r="II183">
        <v>1.7196870422270779E-5</v>
      </c>
      <c r="IJ183">
        <v>-2.1741833173098589E-6</v>
      </c>
      <c r="IK183">
        <v>9.0595066644434051E-10</v>
      </c>
      <c r="IL183">
        <v>-5.0132855213330413E-2</v>
      </c>
      <c r="IM183">
        <v>-1.2435942757381079E-3</v>
      </c>
      <c r="IN183">
        <v>8.3241555849602686E-4</v>
      </c>
      <c r="IO183">
        <v>-6.8006265696850886E-6</v>
      </c>
      <c r="IP183">
        <v>17</v>
      </c>
      <c r="IQ183">
        <v>2050</v>
      </c>
      <c r="IR183">
        <v>3</v>
      </c>
      <c r="IS183">
        <v>34</v>
      </c>
      <c r="IT183">
        <v>186.4</v>
      </c>
      <c r="IU183">
        <v>186.4</v>
      </c>
      <c r="IV183">
        <v>2.3547400000000001</v>
      </c>
      <c r="IW183">
        <v>2.5402800000000001</v>
      </c>
      <c r="IX183">
        <v>1.49902</v>
      </c>
      <c r="IY183">
        <v>2.2924799999999999</v>
      </c>
      <c r="IZ183">
        <v>1.69678</v>
      </c>
      <c r="JA183">
        <v>2.3327599999999999</v>
      </c>
      <c r="JB183">
        <v>42.617100000000001</v>
      </c>
      <c r="JC183">
        <v>13.685499999999999</v>
      </c>
      <c r="JD183">
        <v>18</v>
      </c>
      <c r="JE183">
        <v>689.89599999999996</v>
      </c>
      <c r="JF183">
        <v>296.125</v>
      </c>
      <c r="JG183">
        <v>30.000399999999999</v>
      </c>
      <c r="JH183">
        <v>35.896099999999997</v>
      </c>
      <c r="JI183">
        <v>30.0001</v>
      </c>
      <c r="JJ183">
        <v>35.7089</v>
      </c>
      <c r="JK183">
        <v>35.703200000000002</v>
      </c>
      <c r="JL183">
        <v>47.216700000000003</v>
      </c>
      <c r="JM183">
        <v>28.829799999999999</v>
      </c>
      <c r="JN183">
        <v>79.973100000000002</v>
      </c>
      <c r="JO183">
        <v>30</v>
      </c>
      <c r="JP183">
        <v>1123.98</v>
      </c>
      <c r="JQ183">
        <v>32.573900000000002</v>
      </c>
      <c r="JR183">
        <v>98.308000000000007</v>
      </c>
      <c r="JS183">
        <v>98.214100000000002</v>
      </c>
    </row>
    <row r="184" spans="1:279" x14ac:dyDescent="0.2">
      <c r="A184">
        <v>169</v>
      </c>
      <c r="B184">
        <v>1658327280.5</v>
      </c>
      <c r="C184">
        <v>671</v>
      </c>
      <c r="D184" t="s">
        <v>758</v>
      </c>
      <c r="E184" t="s">
        <v>759</v>
      </c>
      <c r="F184">
        <v>4</v>
      </c>
      <c r="G184">
        <v>1658327278.1875</v>
      </c>
      <c r="H184">
        <f t="shared" si="100"/>
        <v>1.8824436129341604E-3</v>
      </c>
      <c r="I184">
        <f t="shared" si="101"/>
        <v>1.8824436129341604</v>
      </c>
      <c r="J184">
        <f t="shared" si="102"/>
        <v>10.795957360232798</v>
      </c>
      <c r="K184">
        <f t="shared" si="103"/>
        <v>1095.26875</v>
      </c>
      <c r="L184">
        <f t="shared" si="104"/>
        <v>884.80815362279338</v>
      </c>
      <c r="M184">
        <f t="shared" si="105"/>
        <v>89.55927790407263</v>
      </c>
      <c r="N184">
        <f t="shared" si="106"/>
        <v>110.86186079916492</v>
      </c>
      <c r="O184">
        <f t="shared" si="107"/>
        <v>9.7859493402533249E-2</v>
      </c>
      <c r="P184">
        <f t="shared" si="108"/>
        <v>2.7685483836157494</v>
      </c>
      <c r="Q184">
        <f t="shared" si="109"/>
        <v>9.5977680854189507E-2</v>
      </c>
      <c r="R184">
        <f t="shared" si="110"/>
        <v>6.0152109888136115E-2</v>
      </c>
      <c r="S184">
        <f t="shared" si="111"/>
        <v>194.41941711251991</v>
      </c>
      <c r="T184">
        <f t="shared" si="112"/>
        <v>34.690489348260449</v>
      </c>
      <c r="U184">
        <f t="shared" si="113"/>
        <v>34.0576875</v>
      </c>
      <c r="V184">
        <f t="shared" si="114"/>
        <v>5.3602269804304949</v>
      </c>
      <c r="W184">
        <f t="shared" si="115"/>
        <v>64.77957837111893</v>
      </c>
      <c r="X184">
        <f t="shared" si="116"/>
        <v>3.461497961015469</v>
      </c>
      <c r="Y184">
        <f t="shared" si="117"/>
        <v>5.3435018381637533</v>
      </c>
      <c r="Z184">
        <f t="shared" si="118"/>
        <v>1.8987290194150259</v>
      </c>
      <c r="AA184">
        <f t="shared" si="119"/>
        <v>-83.015763330396467</v>
      </c>
      <c r="AB184">
        <f t="shared" si="120"/>
        <v>-8.3640440798870497</v>
      </c>
      <c r="AC184">
        <f t="shared" si="121"/>
        <v>-0.69890225032049069</v>
      </c>
      <c r="AD184">
        <f t="shared" si="122"/>
        <v>102.3407074519159</v>
      </c>
      <c r="AE184">
        <f t="shared" si="123"/>
        <v>20.396279451074435</v>
      </c>
      <c r="AF184">
        <f t="shared" si="124"/>
        <v>1.8810971422239253</v>
      </c>
      <c r="AG184">
        <f t="shared" si="125"/>
        <v>10.795957360232798</v>
      </c>
      <c r="AH184">
        <v>1154.232944763329</v>
      </c>
      <c r="AI184">
        <v>1137.184606060606</v>
      </c>
      <c r="AJ184">
        <v>1.730014420020846</v>
      </c>
      <c r="AK184">
        <v>64.097961057381042</v>
      </c>
      <c r="AL184">
        <f t="shared" si="126"/>
        <v>1.8824436129341604</v>
      </c>
      <c r="AM184">
        <v>32.520531246862127</v>
      </c>
      <c r="AN184">
        <v>34.198213333333321</v>
      </c>
      <c r="AO184">
        <v>-3.7680252653324692E-5</v>
      </c>
      <c r="AP184">
        <v>90.36402905694564</v>
      </c>
      <c r="AQ184">
        <v>18</v>
      </c>
      <c r="AR184">
        <v>3</v>
      </c>
      <c r="AS184">
        <f t="shared" si="127"/>
        <v>1</v>
      </c>
      <c r="AT184">
        <f t="shared" si="128"/>
        <v>0</v>
      </c>
      <c r="AU184">
        <f t="shared" si="129"/>
        <v>47207.288843720125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1009.4710497992329</v>
      </c>
      <c r="BI184">
        <f t="shared" si="133"/>
        <v>10.795957360232798</v>
      </c>
      <c r="BJ184" t="e">
        <f t="shared" si="134"/>
        <v>#DIV/0!</v>
      </c>
      <c r="BK184">
        <f t="shared" si="135"/>
        <v>1.0694667630517919E-2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253</v>
      </c>
      <c r="CG184">
        <v>1000</v>
      </c>
      <c r="CH184" t="s">
        <v>414</v>
      </c>
      <c r="CI184">
        <v>1110.1500000000001</v>
      </c>
      <c r="CJ184">
        <v>1175.8634999999999</v>
      </c>
      <c r="CK184">
        <v>1152.67</v>
      </c>
      <c r="CL184">
        <v>1.3005735999999999E-4</v>
      </c>
      <c r="CM184">
        <v>6.5004835999999994E-4</v>
      </c>
      <c r="CN184">
        <v>4.7597999359999997E-2</v>
      </c>
      <c r="CO184">
        <v>5.5000000000000003E-4</v>
      </c>
      <c r="CP184">
        <f t="shared" si="146"/>
        <v>1199.95875</v>
      </c>
      <c r="CQ184">
        <f t="shared" si="147"/>
        <v>1009.4710497992329</v>
      </c>
      <c r="CR184">
        <f t="shared" si="148"/>
        <v>0.84125479296620231</v>
      </c>
      <c r="CS184">
        <f t="shared" si="149"/>
        <v>0.16202175042477077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1658327278.1875</v>
      </c>
      <c r="CZ184">
        <v>1095.26875</v>
      </c>
      <c r="DA184">
        <v>1115.98875</v>
      </c>
      <c r="DB184">
        <v>34.198149999999998</v>
      </c>
      <c r="DC184">
        <v>32.521875000000001</v>
      </c>
      <c r="DD184">
        <v>1098.08375</v>
      </c>
      <c r="DE184">
        <v>33.607999999999997</v>
      </c>
      <c r="DF184">
        <v>650.28725000000009</v>
      </c>
      <c r="DG184">
        <v>101.118875</v>
      </c>
      <c r="DH184">
        <v>9.9990962500000002E-2</v>
      </c>
      <c r="DI184">
        <v>34.001649999999998</v>
      </c>
      <c r="DJ184">
        <v>999.9</v>
      </c>
      <c r="DK184">
        <v>34.0576875</v>
      </c>
      <c r="DL184">
        <v>0</v>
      </c>
      <c r="DM184">
        <v>0</v>
      </c>
      <c r="DN184">
        <v>9008.4362500000007</v>
      </c>
      <c r="DO184">
        <v>0</v>
      </c>
      <c r="DP184">
        <v>1851.16</v>
      </c>
      <c r="DQ184">
        <v>-20.720712500000001</v>
      </c>
      <c r="DR184">
        <v>1134.05</v>
      </c>
      <c r="DS184">
        <v>1153.5025000000001</v>
      </c>
      <c r="DT184">
        <v>1.6762812499999999</v>
      </c>
      <c r="DU184">
        <v>1115.98875</v>
      </c>
      <c r="DV184">
        <v>32.521875000000001</v>
      </c>
      <c r="DW184">
        <v>3.4580825000000002</v>
      </c>
      <c r="DX184">
        <v>3.2885749999999998</v>
      </c>
      <c r="DY184">
        <v>26.4153375</v>
      </c>
      <c r="DZ184">
        <v>25.566050000000001</v>
      </c>
      <c r="EA184">
        <v>1199.95875</v>
      </c>
      <c r="EB184">
        <v>0.95800025</v>
      </c>
      <c r="EC184">
        <v>4.2000175000000001E-2</v>
      </c>
      <c r="ED184">
        <v>0</v>
      </c>
      <c r="EE184">
        <v>625.06825000000003</v>
      </c>
      <c r="EF184">
        <v>5.0001600000000002</v>
      </c>
      <c r="EG184">
        <v>9032.1587499999987</v>
      </c>
      <c r="EH184">
        <v>9514.8312499999993</v>
      </c>
      <c r="EI184">
        <v>48.25</v>
      </c>
      <c r="EJ184">
        <v>50.875</v>
      </c>
      <c r="EK184">
        <v>49.468499999999999</v>
      </c>
      <c r="EL184">
        <v>49.436999999999998</v>
      </c>
      <c r="EM184">
        <v>49.936999999999998</v>
      </c>
      <c r="EN184">
        <v>1144.76875</v>
      </c>
      <c r="EO184">
        <v>50.19</v>
      </c>
      <c r="EP184">
        <v>0</v>
      </c>
      <c r="EQ184">
        <v>769791.60000014305</v>
      </c>
      <c r="ER184">
        <v>0</v>
      </c>
      <c r="ES184">
        <v>625.32936000000007</v>
      </c>
      <c r="ET184">
        <v>-2.4067692264383029</v>
      </c>
      <c r="EU184">
        <v>-34.409999935354342</v>
      </c>
      <c r="EV184">
        <v>9035.116399999999</v>
      </c>
      <c r="EW184">
        <v>15</v>
      </c>
      <c r="EX184">
        <v>1658316094</v>
      </c>
      <c r="EY184" t="s">
        <v>416</v>
      </c>
      <c r="EZ184">
        <v>1658316090.5</v>
      </c>
      <c r="FA184">
        <v>1658316094</v>
      </c>
      <c r="FB184">
        <v>11</v>
      </c>
      <c r="FC184">
        <v>-0.13300000000000001</v>
      </c>
      <c r="FD184">
        <v>0.107</v>
      </c>
      <c r="FE184">
        <v>-1.72</v>
      </c>
      <c r="FF184">
        <v>0.44</v>
      </c>
      <c r="FG184">
        <v>415</v>
      </c>
      <c r="FH184">
        <v>29</v>
      </c>
      <c r="FI184">
        <v>0.15</v>
      </c>
      <c r="FJ184">
        <v>0.28000000000000003</v>
      </c>
      <c r="FK184">
        <v>-20.630247499999999</v>
      </c>
      <c r="FL184">
        <v>-0.32468105065662423</v>
      </c>
      <c r="FM184">
        <v>7.2287727130889629E-2</v>
      </c>
      <c r="FN184">
        <v>1</v>
      </c>
      <c r="FO184">
        <v>625.41085294117636</v>
      </c>
      <c r="FP184">
        <v>-1.971229947150555</v>
      </c>
      <c r="FQ184">
        <v>0.27025751688441108</v>
      </c>
      <c r="FR184">
        <v>0</v>
      </c>
      <c r="FS184">
        <v>1.6742177499999999</v>
      </c>
      <c r="FT184">
        <v>4.0946454033770237E-2</v>
      </c>
      <c r="FU184">
        <v>5.5715610413509852E-3</v>
      </c>
      <c r="FV184">
        <v>1</v>
      </c>
      <c r="FW184">
        <v>2</v>
      </c>
      <c r="FX184">
        <v>3</v>
      </c>
      <c r="FY184" t="s">
        <v>417</v>
      </c>
      <c r="FZ184">
        <v>3.3690899999999999</v>
      </c>
      <c r="GA184">
        <v>2.89384</v>
      </c>
      <c r="GB184">
        <v>0.19248499999999999</v>
      </c>
      <c r="GC184">
        <v>0.19706000000000001</v>
      </c>
      <c r="GD184">
        <v>0.140518</v>
      </c>
      <c r="GE184">
        <v>0.138936</v>
      </c>
      <c r="GF184">
        <v>27859.9</v>
      </c>
      <c r="GG184">
        <v>24093.9</v>
      </c>
      <c r="GH184">
        <v>30847.5</v>
      </c>
      <c r="GI184">
        <v>27978.1</v>
      </c>
      <c r="GJ184">
        <v>34933.5</v>
      </c>
      <c r="GK184">
        <v>33992.1</v>
      </c>
      <c r="GL184">
        <v>40212.1</v>
      </c>
      <c r="GM184">
        <v>38996.400000000001</v>
      </c>
      <c r="GN184">
        <v>2.29942</v>
      </c>
      <c r="GO184">
        <v>1.5867800000000001</v>
      </c>
      <c r="GP184">
        <v>0</v>
      </c>
      <c r="GQ184">
        <v>5.1096099999999998E-2</v>
      </c>
      <c r="GR184">
        <v>999.9</v>
      </c>
      <c r="GS184">
        <v>33.232999999999997</v>
      </c>
      <c r="GT184">
        <v>63.8</v>
      </c>
      <c r="GU184">
        <v>38.1</v>
      </c>
      <c r="GV184">
        <v>42.229700000000001</v>
      </c>
      <c r="GW184">
        <v>50.680199999999999</v>
      </c>
      <c r="GX184">
        <v>41.061700000000002</v>
      </c>
      <c r="GY184">
        <v>1</v>
      </c>
      <c r="GZ184">
        <v>0.59604199999999996</v>
      </c>
      <c r="HA184">
        <v>1.86555</v>
      </c>
      <c r="HB184">
        <v>20.1997</v>
      </c>
      <c r="HC184">
        <v>5.2157900000000001</v>
      </c>
      <c r="HD184">
        <v>11.974</v>
      </c>
      <c r="HE184">
        <v>4.9904500000000001</v>
      </c>
      <c r="HF184">
        <v>3.2925499999999999</v>
      </c>
      <c r="HG184">
        <v>8359.2000000000007</v>
      </c>
      <c r="HH184">
        <v>9999</v>
      </c>
      <c r="HI184">
        <v>9999</v>
      </c>
      <c r="HJ184">
        <v>970.8</v>
      </c>
      <c r="HK184">
        <v>4.9713000000000003</v>
      </c>
      <c r="HL184">
        <v>1.8741399999999999</v>
      </c>
      <c r="HM184">
        <v>1.87042</v>
      </c>
      <c r="HN184">
        <v>1.8701099999999999</v>
      </c>
      <c r="HO184">
        <v>1.87469</v>
      </c>
      <c r="HP184">
        <v>1.8713500000000001</v>
      </c>
      <c r="HQ184">
        <v>1.8668899999999999</v>
      </c>
      <c r="HR184">
        <v>1.87788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-2.82</v>
      </c>
      <c r="IG184">
        <v>0.59009999999999996</v>
      </c>
      <c r="IH184">
        <v>-1.4143203888967211</v>
      </c>
      <c r="II184">
        <v>1.7196870422270779E-5</v>
      </c>
      <c r="IJ184">
        <v>-2.1741833173098589E-6</v>
      </c>
      <c r="IK184">
        <v>9.0595066644434051E-10</v>
      </c>
      <c r="IL184">
        <v>-5.0132855213330413E-2</v>
      </c>
      <c r="IM184">
        <v>-1.2435942757381079E-3</v>
      </c>
      <c r="IN184">
        <v>8.3241555849602686E-4</v>
      </c>
      <c r="IO184">
        <v>-6.8006265696850886E-6</v>
      </c>
      <c r="IP184">
        <v>17</v>
      </c>
      <c r="IQ184">
        <v>2050</v>
      </c>
      <c r="IR184">
        <v>3</v>
      </c>
      <c r="IS184">
        <v>34</v>
      </c>
      <c r="IT184">
        <v>186.5</v>
      </c>
      <c r="IU184">
        <v>186.4</v>
      </c>
      <c r="IV184">
        <v>2.36572</v>
      </c>
      <c r="IW184">
        <v>2.5378400000000001</v>
      </c>
      <c r="IX184">
        <v>1.49902</v>
      </c>
      <c r="IY184">
        <v>2.2924799999999999</v>
      </c>
      <c r="IZ184">
        <v>1.69678</v>
      </c>
      <c r="JA184">
        <v>2.34375</v>
      </c>
      <c r="JB184">
        <v>42.617100000000001</v>
      </c>
      <c r="JC184">
        <v>13.7118</v>
      </c>
      <c r="JD184">
        <v>18</v>
      </c>
      <c r="JE184">
        <v>689.68299999999999</v>
      </c>
      <c r="JF184">
        <v>296.03800000000001</v>
      </c>
      <c r="JG184">
        <v>30.000699999999998</v>
      </c>
      <c r="JH184">
        <v>35.896099999999997</v>
      </c>
      <c r="JI184">
        <v>30.0001</v>
      </c>
      <c r="JJ184">
        <v>35.706099999999999</v>
      </c>
      <c r="JK184">
        <v>35.703200000000002</v>
      </c>
      <c r="JL184">
        <v>47.444899999999997</v>
      </c>
      <c r="JM184">
        <v>28.829799999999999</v>
      </c>
      <c r="JN184">
        <v>79.973100000000002</v>
      </c>
      <c r="JO184">
        <v>30</v>
      </c>
      <c r="JP184">
        <v>1130.68</v>
      </c>
      <c r="JQ184">
        <v>32.573900000000002</v>
      </c>
      <c r="JR184">
        <v>98.307100000000005</v>
      </c>
      <c r="JS184">
        <v>98.212000000000003</v>
      </c>
    </row>
    <row r="185" spans="1:279" x14ac:dyDescent="0.2">
      <c r="A185">
        <v>170</v>
      </c>
      <c r="B185">
        <v>1658327284.5</v>
      </c>
      <c r="C185">
        <v>675</v>
      </c>
      <c r="D185" t="s">
        <v>760</v>
      </c>
      <c r="E185" t="s">
        <v>761</v>
      </c>
      <c r="F185">
        <v>4</v>
      </c>
      <c r="G185">
        <v>1658327282.5</v>
      </c>
      <c r="H185">
        <f t="shared" si="100"/>
        <v>1.8747503795892623E-3</v>
      </c>
      <c r="I185">
        <f t="shared" si="101"/>
        <v>1.8747503795892622</v>
      </c>
      <c r="J185">
        <f t="shared" si="102"/>
        <v>10.930821069046232</v>
      </c>
      <c r="K185">
        <f t="shared" si="103"/>
        <v>1102.4485714285711</v>
      </c>
      <c r="L185">
        <f t="shared" si="104"/>
        <v>889.07546272366346</v>
      </c>
      <c r="M185">
        <f t="shared" si="105"/>
        <v>89.989750263404687</v>
      </c>
      <c r="N185">
        <f t="shared" si="106"/>
        <v>111.58678400276567</v>
      </c>
      <c r="O185">
        <f t="shared" si="107"/>
        <v>9.7571705579797163E-2</v>
      </c>
      <c r="P185">
        <f t="shared" si="108"/>
        <v>2.7673376999027344</v>
      </c>
      <c r="Q185">
        <f t="shared" si="109"/>
        <v>9.5700029328192396E-2</v>
      </c>
      <c r="R185">
        <f t="shared" si="110"/>
        <v>5.9977690563805773E-2</v>
      </c>
      <c r="S185">
        <f t="shared" si="111"/>
        <v>194.43329661254796</v>
      </c>
      <c r="T185">
        <f t="shared" si="112"/>
        <v>34.695029465625062</v>
      </c>
      <c r="U185">
        <f t="shared" si="113"/>
        <v>34.050514285714293</v>
      </c>
      <c r="V185">
        <f t="shared" si="114"/>
        <v>5.3580835011657575</v>
      </c>
      <c r="W185">
        <f t="shared" si="115"/>
        <v>64.77473782198723</v>
      </c>
      <c r="X185">
        <f t="shared" si="116"/>
        <v>3.4616406284827432</v>
      </c>
      <c r="Y185">
        <f t="shared" si="117"/>
        <v>5.3441214042362652</v>
      </c>
      <c r="Z185">
        <f t="shared" si="118"/>
        <v>1.8964428726830143</v>
      </c>
      <c r="AA185">
        <f t="shared" si="119"/>
        <v>-82.676491739886472</v>
      </c>
      <c r="AB185">
        <f t="shared" si="120"/>
        <v>-6.9800875071829154</v>
      </c>
      <c r="AC185">
        <f t="shared" si="121"/>
        <v>-0.58349903283859039</v>
      </c>
      <c r="AD185">
        <f t="shared" si="122"/>
        <v>104.19321833263997</v>
      </c>
      <c r="AE185">
        <f t="shared" si="123"/>
        <v>20.250275912468876</v>
      </c>
      <c r="AF185">
        <f t="shared" si="124"/>
        <v>1.873076028949803</v>
      </c>
      <c r="AG185">
        <f t="shared" si="125"/>
        <v>10.930821069046232</v>
      </c>
      <c r="AH185">
        <v>1160.996028961823</v>
      </c>
      <c r="AI185">
        <v>1144.0041818181819</v>
      </c>
      <c r="AJ185">
        <v>1.68251408358816</v>
      </c>
      <c r="AK185">
        <v>64.097961057381042</v>
      </c>
      <c r="AL185">
        <f t="shared" si="126"/>
        <v>1.8747503795892622</v>
      </c>
      <c r="AM185">
        <v>32.530167521469203</v>
      </c>
      <c r="AN185">
        <v>34.200675151515149</v>
      </c>
      <c r="AO185">
        <v>2.555379736294297E-5</v>
      </c>
      <c r="AP185">
        <v>90.36402905694564</v>
      </c>
      <c r="AQ185">
        <v>17</v>
      </c>
      <c r="AR185">
        <v>3</v>
      </c>
      <c r="AS185">
        <f t="shared" si="127"/>
        <v>1</v>
      </c>
      <c r="AT185">
        <f t="shared" si="128"/>
        <v>0</v>
      </c>
      <c r="AU185">
        <f t="shared" si="129"/>
        <v>47173.760684503686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1009.5440997992474</v>
      </c>
      <c r="BI185">
        <f t="shared" si="133"/>
        <v>10.930821069046232</v>
      </c>
      <c r="BJ185" t="e">
        <f t="shared" si="134"/>
        <v>#DIV/0!</v>
      </c>
      <c r="BK185">
        <f t="shared" si="135"/>
        <v>1.0827482495534248E-2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253</v>
      </c>
      <c r="CG185">
        <v>1000</v>
      </c>
      <c r="CH185" t="s">
        <v>414</v>
      </c>
      <c r="CI185">
        <v>1110.1500000000001</v>
      </c>
      <c r="CJ185">
        <v>1175.8634999999999</v>
      </c>
      <c r="CK185">
        <v>1152.67</v>
      </c>
      <c r="CL185">
        <v>1.3005735999999999E-4</v>
      </c>
      <c r="CM185">
        <v>6.5004835999999994E-4</v>
      </c>
      <c r="CN185">
        <v>4.7597999359999997E-2</v>
      </c>
      <c r="CO185">
        <v>5.5000000000000003E-4</v>
      </c>
      <c r="CP185">
        <f t="shared" si="146"/>
        <v>1200.045714285714</v>
      </c>
      <c r="CQ185">
        <f t="shared" si="147"/>
        <v>1009.5440997992474</v>
      </c>
      <c r="CR185">
        <f t="shared" si="148"/>
        <v>0.84125470203453367</v>
      </c>
      <c r="CS185">
        <f t="shared" si="149"/>
        <v>0.16202157492664995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1658327282.5</v>
      </c>
      <c r="CZ185">
        <v>1102.4485714285711</v>
      </c>
      <c r="DA185">
        <v>1123.038571428571</v>
      </c>
      <c r="DB185">
        <v>34.200114285714292</v>
      </c>
      <c r="DC185">
        <v>32.53095714285714</v>
      </c>
      <c r="DD185">
        <v>1105.275714285714</v>
      </c>
      <c r="DE185">
        <v>33.609914285714282</v>
      </c>
      <c r="DF185">
        <v>650.27428571428572</v>
      </c>
      <c r="DG185">
        <v>101.1172857142857</v>
      </c>
      <c r="DH185">
        <v>9.9938285714285729E-2</v>
      </c>
      <c r="DI185">
        <v>34.003728571428567</v>
      </c>
      <c r="DJ185">
        <v>999.89999999999986</v>
      </c>
      <c r="DK185">
        <v>34.050514285714293</v>
      </c>
      <c r="DL185">
        <v>0</v>
      </c>
      <c r="DM185">
        <v>0</v>
      </c>
      <c r="DN185">
        <v>9002.1442857142847</v>
      </c>
      <c r="DO185">
        <v>0</v>
      </c>
      <c r="DP185">
        <v>1853.04</v>
      </c>
      <c r="DQ185">
        <v>-20.588799999999999</v>
      </c>
      <c r="DR185">
        <v>1141.488571428572</v>
      </c>
      <c r="DS185">
        <v>1160.798571428571</v>
      </c>
      <c r="DT185">
        <v>1.669157142857143</v>
      </c>
      <c r="DU185">
        <v>1123.038571428571</v>
      </c>
      <c r="DV185">
        <v>32.53095714285714</v>
      </c>
      <c r="DW185">
        <v>3.4582185714285711</v>
      </c>
      <c r="DX185">
        <v>3.2894371428571429</v>
      </c>
      <c r="DY185">
        <v>26.416</v>
      </c>
      <c r="DZ185">
        <v>25.570457142857141</v>
      </c>
      <c r="EA185">
        <v>1200.045714285714</v>
      </c>
      <c r="EB185">
        <v>0.95800299999999994</v>
      </c>
      <c r="EC185">
        <v>4.1997500000000007E-2</v>
      </c>
      <c r="ED185">
        <v>0</v>
      </c>
      <c r="EE185">
        <v>624.96242857142863</v>
      </c>
      <c r="EF185">
        <v>5.0001600000000002</v>
      </c>
      <c r="EG185">
        <v>9030.3685714285693</v>
      </c>
      <c r="EH185">
        <v>9515.5414285714269</v>
      </c>
      <c r="EI185">
        <v>48.267714285714291</v>
      </c>
      <c r="EJ185">
        <v>50.875</v>
      </c>
      <c r="EK185">
        <v>49.463999999999999</v>
      </c>
      <c r="EL185">
        <v>49.392714285714291</v>
      </c>
      <c r="EM185">
        <v>49.936999999999998</v>
      </c>
      <c r="EN185">
        <v>1144.8557142857139</v>
      </c>
      <c r="EO185">
        <v>50.19</v>
      </c>
      <c r="EP185">
        <v>0</v>
      </c>
      <c r="EQ185">
        <v>769795.79999995232</v>
      </c>
      <c r="ER185">
        <v>0</v>
      </c>
      <c r="ES185">
        <v>625.20449999999994</v>
      </c>
      <c r="ET185">
        <v>-2.7786324784469709</v>
      </c>
      <c r="EU185">
        <v>-29.732649561549799</v>
      </c>
      <c r="EV185">
        <v>9032.8576923076926</v>
      </c>
      <c r="EW185">
        <v>15</v>
      </c>
      <c r="EX185">
        <v>1658316094</v>
      </c>
      <c r="EY185" t="s">
        <v>416</v>
      </c>
      <c r="EZ185">
        <v>1658316090.5</v>
      </c>
      <c r="FA185">
        <v>1658316094</v>
      </c>
      <c r="FB185">
        <v>11</v>
      </c>
      <c r="FC185">
        <v>-0.13300000000000001</v>
      </c>
      <c r="FD185">
        <v>0.107</v>
      </c>
      <c r="FE185">
        <v>-1.72</v>
      </c>
      <c r="FF185">
        <v>0.44</v>
      </c>
      <c r="FG185">
        <v>415</v>
      </c>
      <c r="FH185">
        <v>29</v>
      </c>
      <c r="FI185">
        <v>0.15</v>
      </c>
      <c r="FJ185">
        <v>0.28000000000000003</v>
      </c>
      <c r="FK185">
        <v>-20.637115000000001</v>
      </c>
      <c r="FL185">
        <v>-6.9789118198810243E-2</v>
      </c>
      <c r="FM185">
        <v>7.1088608616289392E-2</v>
      </c>
      <c r="FN185">
        <v>1</v>
      </c>
      <c r="FO185">
        <v>625.30788235294108</v>
      </c>
      <c r="FP185">
        <v>-2.239144382417293</v>
      </c>
      <c r="FQ185">
        <v>0.28085025994667168</v>
      </c>
      <c r="FR185">
        <v>0</v>
      </c>
      <c r="FS185">
        <v>1.6742077500000001</v>
      </c>
      <c r="FT185">
        <v>1.016769230769218E-2</v>
      </c>
      <c r="FU185">
        <v>5.5816178154277129E-3</v>
      </c>
      <c r="FV185">
        <v>1</v>
      </c>
      <c r="FW185">
        <v>2</v>
      </c>
      <c r="FX185">
        <v>3</v>
      </c>
      <c r="FY185" t="s">
        <v>417</v>
      </c>
      <c r="FZ185">
        <v>3.36904</v>
      </c>
      <c r="GA185">
        <v>2.89358</v>
      </c>
      <c r="GB185">
        <v>0.193222</v>
      </c>
      <c r="GC185">
        <v>0.19778000000000001</v>
      </c>
      <c r="GD185">
        <v>0.14052799999999999</v>
      </c>
      <c r="GE185">
        <v>0.13894300000000001</v>
      </c>
      <c r="GF185">
        <v>27834.5</v>
      </c>
      <c r="GG185">
        <v>24072.5</v>
      </c>
      <c r="GH185">
        <v>30847.7</v>
      </c>
      <c r="GI185">
        <v>27978.400000000001</v>
      </c>
      <c r="GJ185">
        <v>34933.199999999997</v>
      </c>
      <c r="GK185">
        <v>33992.5</v>
      </c>
      <c r="GL185">
        <v>40212.199999999997</v>
      </c>
      <c r="GM185">
        <v>38997.1</v>
      </c>
      <c r="GN185">
        <v>2.29962</v>
      </c>
      <c r="GO185">
        <v>1.5868500000000001</v>
      </c>
      <c r="GP185">
        <v>0</v>
      </c>
      <c r="GQ185">
        <v>4.9937500000000003E-2</v>
      </c>
      <c r="GR185">
        <v>999.9</v>
      </c>
      <c r="GS185">
        <v>33.239699999999999</v>
      </c>
      <c r="GT185">
        <v>63.7</v>
      </c>
      <c r="GU185">
        <v>38</v>
      </c>
      <c r="GV185">
        <v>41.940199999999997</v>
      </c>
      <c r="GW185">
        <v>50.530200000000001</v>
      </c>
      <c r="GX185">
        <v>41.646599999999999</v>
      </c>
      <c r="GY185">
        <v>1</v>
      </c>
      <c r="GZ185">
        <v>0.66402899999999998</v>
      </c>
      <c r="HA185">
        <v>1.8035699999999999</v>
      </c>
      <c r="HB185">
        <v>20.1998</v>
      </c>
      <c r="HC185">
        <v>5.2160900000000003</v>
      </c>
      <c r="HD185">
        <v>11.974</v>
      </c>
      <c r="HE185">
        <v>4.9907000000000004</v>
      </c>
      <c r="HF185">
        <v>3.2926500000000001</v>
      </c>
      <c r="HG185">
        <v>8359.2000000000007</v>
      </c>
      <c r="HH185">
        <v>9999</v>
      </c>
      <c r="HI185">
        <v>9999</v>
      </c>
      <c r="HJ185">
        <v>970.8</v>
      </c>
      <c r="HK185">
        <v>4.9712699999999996</v>
      </c>
      <c r="HL185">
        <v>1.8741399999999999</v>
      </c>
      <c r="HM185">
        <v>1.87042</v>
      </c>
      <c r="HN185">
        <v>1.8701000000000001</v>
      </c>
      <c r="HO185">
        <v>1.87469</v>
      </c>
      <c r="HP185">
        <v>1.8713500000000001</v>
      </c>
      <c r="HQ185">
        <v>1.8668899999999999</v>
      </c>
      <c r="HR185">
        <v>1.8778699999999999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-2.83</v>
      </c>
      <c r="IG185">
        <v>0.59019999999999995</v>
      </c>
      <c r="IH185">
        <v>-1.4143203888967211</v>
      </c>
      <c r="II185">
        <v>1.7196870422270779E-5</v>
      </c>
      <c r="IJ185">
        <v>-2.1741833173098589E-6</v>
      </c>
      <c r="IK185">
        <v>9.0595066644434051E-10</v>
      </c>
      <c r="IL185">
        <v>-5.0132855213330413E-2</v>
      </c>
      <c r="IM185">
        <v>-1.2435942757381079E-3</v>
      </c>
      <c r="IN185">
        <v>8.3241555849602686E-4</v>
      </c>
      <c r="IO185">
        <v>-6.8006265696850886E-6</v>
      </c>
      <c r="IP185">
        <v>17</v>
      </c>
      <c r="IQ185">
        <v>2050</v>
      </c>
      <c r="IR185">
        <v>3</v>
      </c>
      <c r="IS185">
        <v>34</v>
      </c>
      <c r="IT185">
        <v>186.6</v>
      </c>
      <c r="IU185">
        <v>186.5</v>
      </c>
      <c r="IV185">
        <v>2.3779300000000001</v>
      </c>
      <c r="IW185">
        <v>2.5451700000000002</v>
      </c>
      <c r="IX185">
        <v>1.49902</v>
      </c>
      <c r="IY185">
        <v>2.2924799999999999</v>
      </c>
      <c r="IZ185">
        <v>1.69678</v>
      </c>
      <c r="JA185">
        <v>2.2424300000000001</v>
      </c>
      <c r="JB185">
        <v>42.617100000000001</v>
      </c>
      <c r="JC185">
        <v>13.685499999999999</v>
      </c>
      <c r="JD185">
        <v>18</v>
      </c>
      <c r="JE185">
        <v>689.846</v>
      </c>
      <c r="JF185">
        <v>296.07499999999999</v>
      </c>
      <c r="JG185">
        <v>30.000399999999999</v>
      </c>
      <c r="JH185">
        <v>35.898499999999999</v>
      </c>
      <c r="JI185">
        <v>30</v>
      </c>
      <c r="JJ185">
        <v>35.706099999999999</v>
      </c>
      <c r="JK185">
        <v>35.703200000000002</v>
      </c>
      <c r="JL185">
        <v>47.686199999999999</v>
      </c>
      <c r="JM185">
        <v>28.829799999999999</v>
      </c>
      <c r="JN185">
        <v>79.600399999999993</v>
      </c>
      <c r="JO185">
        <v>30</v>
      </c>
      <c r="JP185">
        <v>1137.3599999999999</v>
      </c>
      <c r="JQ185">
        <v>32.573900000000002</v>
      </c>
      <c r="JR185">
        <v>98.307699999999997</v>
      </c>
      <c r="JS185">
        <v>98.213499999999996</v>
      </c>
    </row>
    <row r="186" spans="1:279" x14ac:dyDescent="0.2">
      <c r="A186">
        <v>171</v>
      </c>
      <c r="B186">
        <v>1658327288.5</v>
      </c>
      <c r="C186">
        <v>679</v>
      </c>
      <c r="D186" t="s">
        <v>762</v>
      </c>
      <c r="E186" t="s">
        <v>763</v>
      </c>
      <c r="F186">
        <v>4</v>
      </c>
      <c r="G186">
        <v>1658327286.1875</v>
      </c>
      <c r="H186">
        <f t="shared" si="100"/>
        <v>1.8827969254240266E-3</v>
      </c>
      <c r="I186">
        <f t="shared" si="101"/>
        <v>1.8827969254240267</v>
      </c>
      <c r="J186">
        <f t="shared" si="102"/>
        <v>10.815698769630085</v>
      </c>
      <c r="K186">
        <f t="shared" si="103"/>
        <v>1108.4937500000001</v>
      </c>
      <c r="L186">
        <f t="shared" si="104"/>
        <v>897.2685365728463</v>
      </c>
      <c r="M186">
        <f t="shared" si="105"/>
        <v>90.818931194114114</v>
      </c>
      <c r="N186">
        <f t="shared" si="106"/>
        <v>112.1985375692289</v>
      </c>
      <c r="O186">
        <f t="shared" si="107"/>
        <v>9.7842558515744624E-2</v>
      </c>
      <c r="P186">
        <f t="shared" si="108"/>
        <v>2.7743827347927121</v>
      </c>
      <c r="Q186">
        <f t="shared" si="109"/>
        <v>9.5965264641012488E-2</v>
      </c>
      <c r="R186">
        <f t="shared" si="110"/>
        <v>6.0143957705867127E-2</v>
      </c>
      <c r="S186">
        <f t="shared" si="111"/>
        <v>194.43378111254896</v>
      </c>
      <c r="T186">
        <f t="shared" si="112"/>
        <v>34.716318161196668</v>
      </c>
      <c r="U186">
        <f t="shared" si="113"/>
        <v>34.060699999999997</v>
      </c>
      <c r="V186">
        <f t="shared" si="114"/>
        <v>5.3611273893231512</v>
      </c>
      <c r="W186">
        <f t="shared" si="115"/>
        <v>64.687869319894759</v>
      </c>
      <c r="X186">
        <f t="shared" si="116"/>
        <v>3.4618428942187567</v>
      </c>
      <c r="Y186">
        <f t="shared" si="117"/>
        <v>5.351610635216991</v>
      </c>
      <c r="Z186">
        <f t="shared" si="118"/>
        <v>1.8992844951043946</v>
      </c>
      <c r="AA186">
        <f t="shared" si="119"/>
        <v>-83.031344411199569</v>
      </c>
      <c r="AB186">
        <f t="shared" si="120"/>
        <v>-4.765754482167333</v>
      </c>
      <c r="AC186">
        <f t="shared" si="121"/>
        <v>-0.39744918282871355</v>
      </c>
      <c r="AD186">
        <f t="shared" si="122"/>
        <v>106.23923303635333</v>
      </c>
      <c r="AE186">
        <f t="shared" si="123"/>
        <v>20.383879622564663</v>
      </c>
      <c r="AF186">
        <f t="shared" si="124"/>
        <v>1.8849782600430867</v>
      </c>
      <c r="AG186">
        <f t="shared" si="125"/>
        <v>10.815698769630085</v>
      </c>
      <c r="AH186">
        <v>1167.9685164545981</v>
      </c>
      <c r="AI186">
        <v>1150.887030303031</v>
      </c>
      <c r="AJ186">
        <v>1.7339627770911199</v>
      </c>
      <c r="AK186">
        <v>64.097961057381042</v>
      </c>
      <c r="AL186">
        <f t="shared" si="126"/>
        <v>1.8827969254240267</v>
      </c>
      <c r="AM186">
        <v>32.524541537726961</v>
      </c>
      <c r="AN186">
        <v>34.202153939393916</v>
      </c>
      <c r="AO186">
        <v>2.3869183913877381E-5</v>
      </c>
      <c r="AP186">
        <v>90.36402905694564</v>
      </c>
      <c r="AQ186">
        <v>18</v>
      </c>
      <c r="AR186">
        <v>3</v>
      </c>
      <c r="AS186">
        <f t="shared" si="127"/>
        <v>1</v>
      </c>
      <c r="AT186">
        <f t="shared" si="128"/>
        <v>0</v>
      </c>
      <c r="AU186">
        <f t="shared" si="129"/>
        <v>47363.169453652277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1009.5466497992481</v>
      </c>
      <c r="BI186">
        <f t="shared" si="133"/>
        <v>10.815698769630085</v>
      </c>
      <c r="BJ186" t="e">
        <f t="shared" si="134"/>
        <v>#DIV/0!</v>
      </c>
      <c r="BK186">
        <f t="shared" si="135"/>
        <v>1.0713421486546287E-2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253</v>
      </c>
      <c r="CG186">
        <v>1000</v>
      </c>
      <c r="CH186" t="s">
        <v>414</v>
      </c>
      <c r="CI186">
        <v>1110.1500000000001</v>
      </c>
      <c r="CJ186">
        <v>1175.8634999999999</v>
      </c>
      <c r="CK186">
        <v>1152.67</v>
      </c>
      <c r="CL186">
        <v>1.3005735999999999E-4</v>
      </c>
      <c r="CM186">
        <v>6.5004835999999994E-4</v>
      </c>
      <c r="CN186">
        <v>4.7597999359999997E-2</v>
      </c>
      <c r="CO186">
        <v>5.5000000000000003E-4</v>
      </c>
      <c r="CP186">
        <f t="shared" si="146"/>
        <v>1200.0487499999999</v>
      </c>
      <c r="CQ186">
        <f t="shared" si="147"/>
        <v>1009.5466497992481</v>
      </c>
      <c r="CR186">
        <f t="shared" si="148"/>
        <v>0.84125469886056559</v>
      </c>
      <c r="CS186">
        <f t="shared" si="149"/>
        <v>0.16202156880089161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1658327286.1875</v>
      </c>
      <c r="CZ186">
        <v>1108.4937500000001</v>
      </c>
      <c r="DA186">
        <v>1129.22875</v>
      </c>
      <c r="DB186">
        <v>34.202150000000003</v>
      </c>
      <c r="DC186">
        <v>32.522462500000003</v>
      </c>
      <c r="DD186">
        <v>1111.33</v>
      </c>
      <c r="DE186">
        <v>33.611899999999999</v>
      </c>
      <c r="DF186">
        <v>650.30237499999998</v>
      </c>
      <c r="DG186">
        <v>101.117375</v>
      </c>
      <c r="DH186">
        <v>9.973837499999999E-2</v>
      </c>
      <c r="DI186">
        <v>34.028837499999987</v>
      </c>
      <c r="DJ186">
        <v>999.9</v>
      </c>
      <c r="DK186">
        <v>34.060699999999997</v>
      </c>
      <c r="DL186">
        <v>0</v>
      </c>
      <c r="DM186">
        <v>0</v>
      </c>
      <c r="DN186">
        <v>9039.6112499999999</v>
      </c>
      <c r="DO186">
        <v>0</v>
      </c>
      <c r="DP186">
        <v>1852.5237500000001</v>
      </c>
      <c r="DQ186">
        <v>-20.737712500000001</v>
      </c>
      <c r="DR186">
        <v>1147.7474999999999</v>
      </c>
      <c r="DS186">
        <v>1167.19</v>
      </c>
      <c r="DT186">
        <v>1.6796925</v>
      </c>
      <c r="DU186">
        <v>1129.22875</v>
      </c>
      <c r="DV186">
        <v>32.522462500000003</v>
      </c>
      <c r="DW186">
        <v>3.4584350000000001</v>
      </c>
      <c r="DX186">
        <v>3.2885875000000002</v>
      </c>
      <c r="DY186">
        <v>26.4170625</v>
      </c>
      <c r="DZ186">
        <v>25.566087499999998</v>
      </c>
      <c r="EA186">
        <v>1200.0487499999999</v>
      </c>
      <c r="EB186">
        <v>0.95800300000000005</v>
      </c>
      <c r="EC186">
        <v>4.19975E-2</v>
      </c>
      <c r="ED186">
        <v>0</v>
      </c>
      <c r="EE186">
        <v>624.86337499999991</v>
      </c>
      <c r="EF186">
        <v>5.0001600000000002</v>
      </c>
      <c r="EG186">
        <v>9028.6087499999994</v>
      </c>
      <c r="EH186">
        <v>9515.58</v>
      </c>
      <c r="EI186">
        <v>48.25</v>
      </c>
      <c r="EJ186">
        <v>50.875</v>
      </c>
      <c r="EK186">
        <v>49.468499999999999</v>
      </c>
      <c r="EL186">
        <v>49.390500000000003</v>
      </c>
      <c r="EM186">
        <v>49.944875000000003</v>
      </c>
      <c r="EN186">
        <v>1144.8587500000001</v>
      </c>
      <c r="EO186">
        <v>50.19</v>
      </c>
      <c r="EP186">
        <v>0</v>
      </c>
      <c r="EQ186">
        <v>769800</v>
      </c>
      <c r="ER186">
        <v>0</v>
      </c>
      <c r="ES186">
        <v>625.01315999999997</v>
      </c>
      <c r="ET186">
        <v>-2.0224615352231692</v>
      </c>
      <c r="EU186">
        <v>-28.595384626083959</v>
      </c>
      <c r="EV186">
        <v>9030.7456000000002</v>
      </c>
      <c r="EW186">
        <v>15</v>
      </c>
      <c r="EX186">
        <v>1658316094</v>
      </c>
      <c r="EY186" t="s">
        <v>416</v>
      </c>
      <c r="EZ186">
        <v>1658316090.5</v>
      </c>
      <c r="FA186">
        <v>1658316094</v>
      </c>
      <c r="FB186">
        <v>11</v>
      </c>
      <c r="FC186">
        <v>-0.13300000000000001</v>
      </c>
      <c r="FD186">
        <v>0.107</v>
      </c>
      <c r="FE186">
        <v>-1.72</v>
      </c>
      <c r="FF186">
        <v>0.44</v>
      </c>
      <c r="FG186">
        <v>415</v>
      </c>
      <c r="FH186">
        <v>29</v>
      </c>
      <c r="FI186">
        <v>0.15</v>
      </c>
      <c r="FJ186">
        <v>0.28000000000000003</v>
      </c>
      <c r="FK186">
        <v>-20.644192499999999</v>
      </c>
      <c r="FL186">
        <v>-0.46495947467163479</v>
      </c>
      <c r="FM186">
        <v>8.9353020059480884E-2</v>
      </c>
      <c r="FN186">
        <v>1</v>
      </c>
      <c r="FO186">
        <v>625.17864705882369</v>
      </c>
      <c r="FP186">
        <v>-2.3662948823216912</v>
      </c>
      <c r="FQ186">
        <v>0.28426622591724809</v>
      </c>
      <c r="FR186">
        <v>0</v>
      </c>
      <c r="FS186">
        <v>1.6761712499999999</v>
      </c>
      <c r="FT186">
        <v>-3.041313320824249E-3</v>
      </c>
      <c r="FU186">
        <v>5.3517712897226928E-3</v>
      </c>
      <c r="FV186">
        <v>1</v>
      </c>
      <c r="FW186">
        <v>2</v>
      </c>
      <c r="FX186">
        <v>3</v>
      </c>
      <c r="FY186" t="s">
        <v>417</v>
      </c>
      <c r="FZ186">
        <v>3.3693399999999998</v>
      </c>
      <c r="GA186">
        <v>2.8939900000000001</v>
      </c>
      <c r="GB186">
        <v>0.193968</v>
      </c>
      <c r="GC186">
        <v>0.19855400000000001</v>
      </c>
      <c r="GD186">
        <v>0.14052500000000001</v>
      </c>
      <c r="GE186">
        <v>0.138907</v>
      </c>
      <c r="GF186">
        <v>27808.400000000001</v>
      </c>
      <c r="GG186">
        <v>24048.799999999999</v>
      </c>
      <c r="GH186">
        <v>30847.4</v>
      </c>
      <c r="GI186">
        <v>27978</v>
      </c>
      <c r="GJ186">
        <v>34933.199999999997</v>
      </c>
      <c r="GK186">
        <v>33993.199999999997</v>
      </c>
      <c r="GL186">
        <v>40212</v>
      </c>
      <c r="GM186">
        <v>38996.300000000003</v>
      </c>
      <c r="GN186">
        <v>2.29915</v>
      </c>
      <c r="GO186">
        <v>1.5865</v>
      </c>
      <c r="GP186">
        <v>0</v>
      </c>
      <c r="GQ186">
        <v>5.1602700000000001E-2</v>
      </c>
      <c r="GR186">
        <v>999.9</v>
      </c>
      <c r="GS186">
        <v>33.246400000000001</v>
      </c>
      <c r="GT186">
        <v>63.7</v>
      </c>
      <c r="GU186">
        <v>38.1</v>
      </c>
      <c r="GV186">
        <v>42.165300000000002</v>
      </c>
      <c r="GW186">
        <v>50.5002</v>
      </c>
      <c r="GX186">
        <v>40.825299999999999</v>
      </c>
      <c r="GY186">
        <v>1</v>
      </c>
      <c r="GZ186">
        <v>0.66395599999999999</v>
      </c>
      <c r="HA186">
        <v>1.80267</v>
      </c>
      <c r="HB186">
        <v>20.1996</v>
      </c>
      <c r="HC186">
        <v>5.2156399999999996</v>
      </c>
      <c r="HD186">
        <v>11.974</v>
      </c>
      <c r="HE186">
        <v>4.9907500000000002</v>
      </c>
      <c r="HF186">
        <v>3.2925499999999999</v>
      </c>
      <c r="HG186">
        <v>8359.5</v>
      </c>
      <c r="HH186">
        <v>9999</v>
      </c>
      <c r="HI186">
        <v>9999</v>
      </c>
      <c r="HJ186">
        <v>970.8</v>
      </c>
      <c r="HK186">
        <v>4.9712899999999998</v>
      </c>
      <c r="HL186">
        <v>1.8741000000000001</v>
      </c>
      <c r="HM186">
        <v>1.87042</v>
      </c>
      <c r="HN186">
        <v>1.8700699999999999</v>
      </c>
      <c r="HO186">
        <v>1.87469</v>
      </c>
      <c r="HP186">
        <v>1.87134</v>
      </c>
      <c r="HQ186">
        <v>1.8668800000000001</v>
      </c>
      <c r="HR186">
        <v>1.87788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-2.84</v>
      </c>
      <c r="IG186">
        <v>0.59019999999999995</v>
      </c>
      <c r="IH186">
        <v>-1.4143203888967211</v>
      </c>
      <c r="II186">
        <v>1.7196870422270779E-5</v>
      </c>
      <c r="IJ186">
        <v>-2.1741833173098589E-6</v>
      </c>
      <c r="IK186">
        <v>9.0595066644434051E-10</v>
      </c>
      <c r="IL186">
        <v>-5.0132855213330413E-2</v>
      </c>
      <c r="IM186">
        <v>-1.2435942757381079E-3</v>
      </c>
      <c r="IN186">
        <v>8.3241555849602686E-4</v>
      </c>
      <c r="IO186">
        <v>-6.8006265696850886E-6</v>
      </c>
      <c r="IP186">
        <v>17</v>
      </c>
      <c r="IQ186">
        <v>2050</v>
      </c>
      <c r="IR186">
        <v>3</v>
      </c>
      <c r="IS186">
        <v>34</v>
      </c>
      <c r="IT186">
        <v>186.6</v>
      </c>
      <c r="IU186">
        <v>186.6</v>
      </c>
      <c r="IV186">
        <v>2.3889200000000002</v>
      </c>
      <c r="IW186">
        <v>2.5366200000000001</v>
      </c>
      <c r="IX186">
        <v>1.49902</v>
      </c>
      <c r="IY186">
        <v>2.2924799999999999</v>
      </c>
      <c r="IZ186">
        <v>1.69678</v>
      </c>
      <c r="JA186">
        <v>2.3645</v>
      </c>
      <c r="JB186">
        <v>42.617100000000001</v>
      </c>
      <c r="JC186">
        <v>13.702999999999999</v>
      </c>
      <c r="JD186">
        <v>18</v>
      </c>
      <c r="JE186">
        <v>689.46</v>
      </c>
      <c r="JF186">
        <v>295.89999999999998</v>
      </c>
      <c r="JG186">
        <v>30.0001</v>
      </c>
      <c r="JH186">
        <v>35.8994</v>
      </c>
      <c r="JI186">
        <v>30.0001</v>
      </c>
      <c r="JJ186">
        <v>35.706099999999999</v>
      </c>
      <c r="JK186">
        <v>35.703200000000002</v>
      </c>
      <c r="JL186">
        <v>47.912100000000002</v>
      </c>
      <c r="JM186">
        <v>28.829799999999999</v>
      </c>
      <c r="JN186">
        <v>79.600399999999993</v>
      </c>
      <c r="JO186">
        <v>30</v>
      </c>
      <c r="JP186">
        <v>1144.04</v>
      </c>
      <c r="JQ186">
        <v>32.573900000000002</v>
      </c>
      <c r="JR186">
        <v>98.307000000000002</v>
      </c>
      <c r="JS186">
        <v>98.211600000000004</v>
      </c>
    </row>
    <row r="187" spans="1:279" x14ac:dyDescent="0.2">
      <c r="A187">
        <v>172</v>
      </c>
      <c r="B187">
        <v>1658327292</v>
      </c>
      <c r="C187">
        <v>682.5</v>
      </c>
      <c r="D187" t="s">
        <v>764</v>
      </c>
      <c r="E187" t="s">
        <v>765</v>
      </c>
      <c r="F187">
        <v>4</v>
      </c>
      <c r="G187">
        <v>1658327289.625</v>
      </c>
      <c r="H187">
        <f t="shared" si="100"/>
        <v>1.8835328404578733E-3</v>
      </c>
      <c r="I187">
        <f t="shared" si="101"/>
        <v>1.8835328404578733</v>
      </c>
      <c r="J187">
        <f t="shared" si="102"/>
        <v>10.700336489284719</v>
      </c>
      <c r="K187">
        <f t="shared" si="103"/>
        <v>1114.2737500000001</v>
      </c>
      <c r="L187">
        <f t="shared" si="104"/>
        <v>903.90735636084048</v>
      </c>
      <c r="M187">
        <f t="shared" si="105"/>
        <v>91.49156663336727</v>
      </c>
      <c r="N187">
        <f t="shared" si="106"/>
        <v>112.78440243741068</v>
      </c>
      <c r="O187">
        <f t="shared" si="107"/>
        <v>9.7441053764002541E-2</v>
      </c>
      <c r="P187">
        <f t="shared" si="108"/>
        <v>2.771602647110865</v>
      </c>
      <c r="Q187">
        <f t="shared" si="109"/>
        <v>9.5577148242155172E-2</v>
      </c>
      <c r="R187">
        <f t="shared" si="110"/>
        <v>5.9900212515931944E-2</v>
      </c>
      <c r="S187">
        <f t="shared" si="111"/>
        <v>194.42320761252759</v>
      </c>
      <c r="T187">
        <f t="shared" si="112"/>
        <v>34.725559253424265</v>
      </c>
      <c r="U187">
        <f t="shared" si="113"/>
        <v>34.087899999999998</v>
      </c>
      <c r="V187">
        <f t="shared" si="114"/>
        <v>5.3692631790410497</v>
      </c>
      <c r="W187">
        <f t="shared" si="115"/>
        <v>64.651020301955</v>
      </c>
      <c r="X187">
        <f t="shared" si="116"/>
        <v>3.4615836940364342</v>
      </c>
      <c r="Y187">
        <f t="shared" si="117"/>
        <v>5.3542599604290526</v>
      </c>
      <c r="Z187">
        <f t="shared" si="118"/>
        <v>1.9076794850046155</v>
      </c>
      <c r="AA187">
        <f t="shared" si="119"/>
        <v>-83.063798264192215</v>
      </c>
      <c r="AB187">
        <f t="shared" si="120"/>
        <v>-7.4991488409103422</v>
      </c>
      <c r="AC187">
        <f t="shared" si="121"/>
        <v>-0.62614347699239381</v>
      </c>
      <c r="AD187">
        <f t="shared" si="122"/>
        <v>103.23411703043266</v>
      </c>
      <c r="AE187">
        <f t="shared" si="123"/>
        <v>20.39223588666497</v>
      </c>
      <c r="AF187">
        <f t="shared" si="124"/>
        <v>1.8868832051308733</v>
      </c>
      <c r="AG187">
        <f t="shared" si="125"/>
        <v>10.700336489284719</v>
      </c>
      <c r="AH187">
        <v>1174.0360038219201</v>
      </c>
      <c r="AI187">
        <v>1157.010242424243</v>
      </c>
      <c r="AJ187">
        <v>1.747869969814275</v>
      </c>
      <c r="AK187">
        <v>64.097961057381042</v>
      </c>
      <c r="AL187">
        <f t="shared" si="126"/>
        <v>1.8835328404578733</v>
      </c>
      <c r="AM187">
        <v>32.517055181928221</v>
      </c>
      <c r="AN187">
        <v>34.195601818181821</v>
      </c>
      <c r="AO187">
        <v>-2.0570474826012359E-5</v>
      </c>
      <c r="AP187">
        <v>90.36402905694564</v>
      </c>
      <c r="AQ187">
        <v>18</v>
      </c>
      <c r="AR187">
        <v>3</v>
      </c>
      <c r="AS187">
        <f t="shared" si="127"/>
        <v>1</v>
      </c>
      <c r="AT187">
        <f t="shared" si="128"/>
        <v>0</v>
      </c>
      <c r="AU187">
        <f t="shared" si="129"/>
        <v>47285.509741042522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1009.4909997992371</v>
      </c>
      <c r="BI187">
        <f t="shared" si="133"/>
        <v>10.700336489284719</v>
      </c>
      <c r="BJ187" t="e">
        <f t="shared" si="134"/>
        <v>#DIV/0!</v>
      </c>
      <c r="BK187">
        <f t="shared" si="135"/>
        <v>1.0599734412107441E-2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253</v>
      </c>
      <c r="CG187">
        <v>1000</v>
      </c>
      <c r="CH187" t="s">
        <v>414</v>
      </c>
      <c r="CI187">
        <v>1110.1500000000001</v>
      </c>
      <c r="CJ187">
        <v>1175.8634999999999</v>
      </c>
      <c r="CK187">
        <v>1152.67</v>
      </c>
      <c r="CL187">
        <v>1.3005735999999999E-4</v>
      </c>
      <c r="CM187">
        <v>6.5004835999999994E-4</v>
      </c>
      <c r="CN187">
        <v>4.7597999359999997E-2</v>
      </c>
      <c r="CO187">
        <v>5.5000000000000003E-4</v>
      </c>
      <c r="CP187">
        <f t="shared" si="146"/>
        <v>1199.9825000000001</v>
      </c>
      <c r="CQ187">
        <f t="shared" si="147"/>
        <v>1009.4909997992371</v>
      </c>
      <c r="CR187">
        <f t="shared" si="148"/>
        <v>0.84125476813139943</v>
      </c>
      <c r="CS187">
        <f t="shared" si="149"/>
        <v>0.16202170249360101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1658327289.625</v>
      </c>
      <c r="CZ187">
        <v>1114.2737500000001</v>
      </c>
      <c r="DA187">
        <v>1135.0287499999999</v>
      </c>
      <c r="DB187">
        <v>34.199337499999999</v>
      </c>
      <c r="DC187">
        <v>32.517924999999998</v>
      </c>
      <c r="DD187">
        <v>1117.1199999999999</v>
      </c>
      <c r="DE187">
        <v>33.609200000000001</v>
      </c>
      <c r="DF187">
        <v>650.29362500000002</v>
      </c>
      <c r="DG187">
        <v>101.117875</v>
      </c>
      <c r="DH187">
        <v>9.9983212500000002E-2</v>
      </c>
      <c r="DI187">
        <v>34.037712499999998</v>
      </c>
      <c r="DJ187">
        <v>999.9</v>
      </c>
      <c r="DK187">
        <v>34.087899999999998</v>
      </c>
      <c r="DL187">
        <v>0</v>
      </c>
      <c r="DM187">
        <v>0</v>
      </c>
      <c r="DN187">
        <v>9024.7674999999999</v>
      </c>
      <c r="DO187">
        <v>0</v>
      </c>
      <c r="DP187">
        <v>1853.7837500000001</v>
      </c>
      <c r="DQ187">
        <v>-20.753125000000001</v>
      </c>
      <c r="DR187">
        <v>1153.73</v>
      </c>
      <c r="DS187">
        <v>1173.17875</v>
      </c>
      <c r="DT187">
        <v>1.6814337500000001</v>
      </c>
      <c r="DU187">
        <v>1135.0287499999999</v>
      </c>
      <c r="DV187">
        <v>32.517924999999998</v>
      </c>
      <c r="DW187">
        <v>3.4581637500000002</v>
      </c>
      <c r="DX187">
        <v>3.2881412499999998</v>
      </c>
      <c r="DY187">
        <v>26.415724999999998</v>
      </c>
      <c r="DZ187">
        <v>25.563800000000001</v>
      </c>
      <c r="EA187">
        <v>1199.9825000000001</v>
      </c>
      <c r="EB187">
        <v>0.95800025</v>
      </c>
      <c r="EC187">
        <v>4.2000175000000001E-2</v>
      </c>
      <c r="ED187">
        <v>0</v>
      </c>
      <c r="EE187">
        <v>625.01675</v>
      </c>
      <c r="EF187">
        <v>5.0001600000000002</v>
      </c>
      <c r="EG187">
        <v>9026.5275000000001</v>
      </c>
      <c r="EH187">
        <v>9515.0487499999999</v>
      </c>
      <c r="EI187">
        <v>48.265500000000003</v>
      </c>
      <c r="EJ187">
        <v>50.875</v>
      </c>
      <c r="EK187">
        <v>49.444875000000003</v>
      </c>
      <c r="EL187">
        <v>49.398249999999997</v>
      </c>
      <c r="EM187">
        <v>49.944875000000003</v>
      </c>
      <c r="EN187">
        <v>1144.7925</v>
      </c>
      <c r="EO187">
        <v>50.19</v>
      </c>
      <c r="EP187">
        <v>0</v>
      </c>
      <c r="EQ187">
        <v>769803.60000014305</v>
      </c>
      <c r="ER187">
        <v>0</v>
      </c>
      <c r="ES187">
        <v>624.98896000000002</v>
      </c>
      <c r="ET187">
        <v>-4.061537801080041E-2</v>
      </c>
      <c r="EU187">
        <v>-26.977692283285769</v>
      </c>
      <c r="EV187">
        <v>9028.8912000000018</v>
      </c>
      <c r="EW187">
        <v>15</v>
      </c>
      <c r="EX187">
        <v>1658316094</v>
      </c>
      <c r="EY187" t="s">
        <v>416</v>
      </c>
      <c r="EZ187">
        <v>1658316090.5</v>
      </c>
      <c r="FA187">
        <v>1658316094</v>
      </c>
      <c r="FB187">
        <v>11</v>
      </c>
      <c r="FC187">
        <v>-0.13300000000000001</v>
      </c>
      <c r="FD187">
        <v>0.107</v>
      </c>
      <c r="FE187">
        <v>-1.72</v>
      </c>
      <c r="FF187">
        <v>0.44</v>
      </c>
      <c r="FG187">
        <v>415</v>
      </c>
      <c r="FH187">
        <v>29</v>
      </c>
      <c r="FI187">
        <v>0.15</v>
      </c>
      <c r="FJ187">
        <v>0.28000000000000003</v>
      </c>
      <c r="FK187">
        <v>-20.683177499999999</v>
      </c>
      <c r="FL187">
        <v>-0.41431181988738142</v>
      </c>
      <c r="FM187">
        <v>8.9397031515313682E-2</v>
      </c>
      <c r="FN187">
        <v>1</v>
      </c>
      <c r="FO187">
        <v>625.07135294117643</v>
      </c>
      <c r="FP187">
        <v>-1.375339955230495</v>
      </c>
      <c r="FQ187">
        <v>0.2362993966227839</v>
      </c>
      <c r="FR187">
        <v>0</v>
      </c>
      <c r="FS187">
        <v>1.67767325</v>
      </c>
      <c r="FT187">
        <v>-2.8249530956880949E-3</v>
      </c>
      <c r="FU187">
        <v>5.3847406564754919E-3</v>
      </c>
      <c r="FV187">
        <v>1</v>
      </c>
      <c r="FW187">
        <v>2</v>
      </c>
      <c r="FX187">
        <v>3</v>
      </c>
      <c r="FY187" t="s">
        <v>417</v>
      </c>
      <c r="FZ187">
        <v>3.3693300000000002</v>
      </c>
      <c r="GA187">
        <v>2.8938899999999999</v>
      </c>
      <c r="GB187">
        <v>0.19462599999999999</v>
      </c>
      <c r="GC187">
        <v>0.19919600000000001</v>
      </c>
      <c r="GD187">
        <v>0.14051</v>
      </c>
      <c r="GE187">
        <v>0.13892199999999999</v>
      </c>
      <c r="GF187">
        <v>27785.5</v>
      </c>
      <c r="GG187">
        <v>24029.5</v>
      </c>
      <c r="GH187">
        <v>30847.4</v>
      </c>
      <c r="GI187">
        <v>27978.1</v>
      </c>
      <c r="GJ187">
        <v>34933.699999999997</v>
      </c>
      <c r="GK187">
        <v>33993.199999999997</v>
      </c>
      <c r="GL187">
        <v>40211.9</v>
      </c>
      <c r="GM187">
        <v>38996.9</v>
      </c>
      <c r="GN187">
        <v>2.2992499999999998</v>
      </c>
      <c r="GO187">
        <v>1.5867199999999999</v>
      </c>
      <c r="GP187">
        <v>0</v>
      </c>
      <c r="GQ187">
        <v>5.2828300000000002E-2</v>
      </c>
      <c r="GR187">
        <v>999.9</v>
      </c>
      <c r="GS187">
        <v>33.25</v>
      </c>
      <c r="GT187">
        <v>63.7</v>
      </c>
      <c r="GU187">
        <v>38.1</v>
      </c>
      <c r="GV187">
        <v>42.167700000000004</v>
      </c>
      <c r="GW187">
        <v>50.5002</v>
      </c>
      <c r="GX187">
        <v>40.7532</v>
      </c>
      <c r="GY187">
        <v>1</v>
      </c>
      <c r="GZ187">
        <v>0.66391800000000001</v>
      </c>
      <c r="HA187">
        <v>1.8015399999999999</v>
      </c>
      <c r="HB187">
        <v>20.1997</v>
      </c>
      <c r="HC187">
        <v>5.2160900000000003</v>
      </c>
      <c r="HD187">
        <v>11.974</v>
      </c>
      <c r="HE187">
        <v>4.9904500000000001</v>
      </c>
      <c r="HF187">
        <v>3.2925499999999999</v>
      </c>
      <c r="HG187">
        <v>8359.5</v>
      </c>
      <c r="HH187">
        <v>9999</v>
      </c>
      <c r="HI187">
        <v>9999</v>
      </c>
      <c r="HJ187">
        <v>970.8</v>
      </c>
      <c r="HK187">
        <v>4.9713000000000003</v>
      </c>
      <c r="HL187">
        <v>1.87412</v>
      </c>
      <c r="HM187">
        <v>1.87042</v>
      </c>
      <c r="HN187">
        <v>1.87008</v>
      </c>
      <c r="HO187">
        <v>1.87469</v>
      </c>
      <c r="HP187">
        <v>1.87134</v>
      </c>
      <c r="HQ187">
        <v>1.8668899999999999</v>
      </c>
      <c r="HR187">
        <v>1.8778699999999999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-2.85</v>
      </c>
      <c r="IG187">
        <v>0.59</v>
      </c>
      <c r="IH187">
        <v>-1.4143203888967211</v>
      </c>
      <c r="II187">
        <v>1.7196870422270779E-5</v>
      </c>
      <c r="IJ187">
        <v>-2.1741833173098589E-6</v>
      </c>
      <c r="IK187">
        <v>9.0595066644434051E-10</v>
      </c>
      <c r="IL187">
        <v>-5.0132855213330413E-2</v>
      </c>
      <c r="IM187">
        <v>-1.2435942757381079E-3</v>
      </c>
      <c r="IN187">
        <v>8.3241555849602686E-4</v>
      </c>
      <c r="IO187">
        <v>-6.8006265696850886E-6</v>
      </c>
      <c r="IP187">
        <v>17</v>
      </c>
      <c r="IQ187">
        <v>2050</v>
      </c>
      <c r="IR187">
        <v>3</v>
      </c>
      <c r="IS187">
        <v>34</v>
      </c>
      <c r="IT187">
        <v>186.7</v>
      </c>
      <c r="IU187">
        <v>186.6</v>
      </c>
      <c r="IV187">
        <v>2.3999000000000001</v>
      </c>
      <c r="IW187">
        <v>2.5439500000000002</v>
      </c>
      <c r="IX187">
        <v>1.49902</v>
      </c>
      <c r="IY187">
        <v>2.2936999999999999</v>
      </c>
      <c r="IZ187">
        <v>1.69678</v>
      </c>
      <c r="JA187">
        <v>2.2607400000000002</v>
      </c>
      <c r="JB187">
        <v>42.617100000000001</v>
      </c>
      <c r="JC187">
        <v>13.6942</v>
      </c>
      <c r="JD187">
        <v>18</v>
      </c>
      <c r="JE187">
        <v>689.54</v>
      </c>
      <c r="JF187">
        <v>296.012</v>
      </c>
      <c r="JG187">
        <v>29.9999</v>
      </c>
      <c r="JH187">
        <v>35.8994</v>
      </c>
      <c r="JI187">
        <v>30.0001</v>
      </c>
      <c r="JJ187">
        <v>35.706099999999999</v>
      </c>
      <c r="JK187">
        <v>35.703200000000002</v>
      </c>
      <c r="JL187">
        <v>48.091700000000003</v>
      </c>
      <c r="JM187">
        <v>28.829799999999999</v>
      </c>
      <c r="JN187">
        <v>79.600399999999993</v>
      </c>
      <c r="JO187">
        <v>30</v>
      </c>
      <c r="JP187">
        <v>1150.71</v>
      </c>
      <c r="JQ187">
        <v>32.573900000000002</v>
      </c>
      <c r="JR187">
        <v>98.306799999999996</v>
      </c>
      <c r="JS187">
        <v>98.212800000000001</v>
      </c>
    </row>
    <row r="188" spans="1:279" x14ac:dyDescent="0.2">
      <c r="A188">
        <v>173</v>
      </c>
      <c r="B188">
        <v>1658327296</v>
      </c>
      <c r="C188">
        <v>686.5</v>
      </c>
      <c r="D188" t="s">
        <v>766</v>
      </c>
      <c r="E188" t="s">
        <v>767</v>
      </c>
      <c r="F188">
        <v>4</v>
      </c>
      <c r="G188">
        <v>1658327294</v>
      </c>
      <c r="H188">
        <f t="shared" si="100"/>
        <v>1.8736173711994858E-3</v>
      </c>
      <c r="I188">
        <f t="shared" si="101"/>
        <v>1.8736173711994859</v>
      </c>
      <c r="J188">
        <f t="shared" si="102"/>
        <v>10.832508895085898</v>
      </c>
      <c r="K188">
        <f t="shared" si="103"/>
        <v>1121.6285714285709</v>
      </c>
      <c r="L188">
        <f t="shared" si="104"/>
        <v>906.99017238160764</v>
      </c>
      <c r="M188">
        <f t="shared" si="105"/>
        <v>91.803117378301877</v>
      </c>
      <c r="N188">
        <f t="shared" si="106"/>
        <v>113.52824157657012</v>
      </c>
      <c r="O188">
        <f t="shared" si="107"/>
        <v>9.6487492264942465E-2</v>
      </c>
      <c r="P188">
        <f t="shared" si="108"/>
        <v>2.7692526302310263</v>
      </c>
      <c r="Q188">
        <f t="shared" si="109"/>
        <v>9.4658000388377003E-2</v>
      </c>
      <c r="R188">
        <f t="shared" si="110"/>
        <v>5.932273353973215E-2</v>
      </c>
      <c r="S188">
        <f t="shared" si="111"/>
        <v>194.42326461252767</v>
      </c>
      <c r="T188">
        <f t="shared" si="112"/>
        <v>34.72115000749038</v>
      </c>
      <c r="U188">
        <f t="shared" si="113"/>
        <v>34.113514285714288</v>
      </c>
      <c r="V188">
        <f t="shared" si="114"/>
        <v>5.376934479179706</v>
      </c>
      <c r="W188">
        <f t="shared" si="115"/>
        <v>64.666812351464216</v>
      </c>
      <c r="X188">
        <f t="shared" si="116"/>
        <v>3.4609514039856135</v>
      </c>
      <c r="Y188">
        <f t="shared" si="117"/>
        <v>5.3519746499569791</v>
      </c>
      <c r="Z188">
        <f t="shared" si="118"/>
        <v>1.9159830751940925</v>
      </c>
      <c r="AA188">
        <f t="shared" si="119"/>
        <v>-82.626526069897324</v>
      </c>
      <c r="AB188">
        <f t="shared" si="120"/>
        <v>-12.459813243622825</v>
      </c>
      <c r="AC188">
        <f t="shared" si="121"/>
        <v>-1.0413097036424717</v>
      </c>
      <c r="AD188">
        <f t="shared" si="122"/>
        <v>98.295615595365064</v>
      </c>
      <c r="AE188">
        <f t="shared" si="123"/>
        <v>20.379132805989858</v>
      </c>
      <c r="AF188">
        <f t="shared" si="124"/>
        <v>1.872733529292032</v>
      </c>
      <c r="AG188">
        <f t="shared" si="125"/>
        <v>10.832508895085898</v>
      </c>
      <c r="AH188">
        <v>1180.96058172635</v>
      </c>
      <c r="AI188">
        <v>1163.9175757575761</v>
      </c>
      <c r="AJ188">
        <v>1.719863807661778</v>
      </c>
      <c r="AK188">
        <v>64.097961057381042</v>
      </c>
      <c r="AL188">
        <f t="shared" si="126"/>
        <v>1.8736173711994859</v>
      </c>
      <c r="AM188">
        <v>32.522857997806597</v>
      </c>
      <c r="AN188">
        <v>34.192626060606038</v>
      </c>
      <c r="AO188">
        <v>-2.4804856091897559E-5</v>
      </c>
      <c r="AP188">
        <v>90.36402905694564</v>
      </c>
      <c r="AQ188">
        <v>18</v>
      </c>
      <c r="AR188">
        <v>3</v>
      </c>
      <c r="AS188">
        <f t="shared" si="127"/>
        <v>1</v>
      </c>
      <c r="AT188">
        <f t="shared" si="128"/>
        <v>0</v>
      </c>
      <c r="AU188">
        <f t="shared" si="129"/>
        <v>47222.222040349377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1009.491299799237</v>
      </c>
      <c r="BI188">
        <f t="shared" si="133"/>
        <v>10.832508895085898</v>
      </c>
      <c r="BJ188" t="e">
        <f t="shared" si="134"/>
        <v>#DIV/0!</v>
      </c>
      <c r="BK188">
        <f t="shared" si="135"/>
        <v>1.0730660974730756E-2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253</v>
      </c>
      <c r="CG188">
        <v>1000</v>
      </c>
      <c r="CH188" t="s">
        <v>414</v>
      </c>
      <c r="CI188">
        <v>1110.1500000000001</v>
      </c>
      <c r="CJ188">
        <v>1175.8634999999999</v>
      </c>
      <c r="CK188">
        <v>1152.67</v>
      </c>
      <c r="CL188">
        <v>1.3005735999999999E-4</v>
      </c>
      <c r="CM188">
        <v>6.5004835999999994E-4</v>
      </c>
      <c r="CN188">
        <v>4.7597999359999997E-2</v>
      </c>
      <c r="CO188">
        <v>5.5000000000000003E-4</v>
      </c>
      <c r="CP188">
        <f t="shared" si="146"/>
        <v>1199.982857142857</v>
      </c>
      <c r="CQ188">
        <f t="shared" si="147"/>
        <v>1009.491299799237</v>
      </c>
      <c r="CR188">
        <f t="shared" si="148"/>
        <v>0.84125476775795127</v>
      </c>
      <c r="CS188">
        <f t="shared" si="149"/>
        <v>0.16202170177284603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1658327294</v>
      </c>
      <c r="CZ188">
        <v>1121.6285714285709</v>
      </c>
      <c r="DA188">
        <v>1142.3699999999999</v>
      </c>
      <c r="DB188">
        <v>34.193271428571428</v>
      </c>
      <c r="DC188">
        <v>32.524428571428572</v>
      </c>
      <c r="DD188">
        <v>1124.487142857143</v>
      </c>
      <c r="DE188">
        <v>33.603299999999997</v>
      </c>
      <c r="DF188">
        <v>650.28242857142857</v>
      </c>
      <c r="DG188">
        <v>101.1172857142857</v>
      </c>
      <c r="DH188">
        <v>0.1000374428571429</v>
      </c>
      <c r="DI188">
        <v>34.030057142857139</v>
      </c>
      <c r="DJ188">
        <v>999.89999999999986</v>
      </c>
      <c r="DK188">
        <v>34.113514285714288</v>
      </c>
      <c r="DL188">
        <v>0</v>
      </c>
      <c r="DM188">
        <v>0</v>
      </c>
      <c r="DN188">
        <v>9012.3214285714294</v>
      </c>
      <c r="DO188">
        <v>0</v>
      </c>
      <c r="DP188">
        <v>1853.98</v>
      </c>
      <c r="DQ188">
        <v>-20.73582857142857</v>
      </c>
      <c r="DR188">
        <v>1161.3399999999999</v>
      </c>
      <c r="DS188">
        <v>1180.77</v>
      </c>
      <c r="DT188">
        <v>1.6688542857142861</v>
      </c>
      <c r="DU188">
        <v>1142.3699999999999</v>
      </c>
      <c r="DV188">
        <v>32.524428571428572</v>
      </c>
      <c r="DW188">
        <v>3.4575314285714289</v>
      </c>
      <c r="DX188">
        <v>3.2887785714285722</v>
      </c>
      <c r="DY188">
        <v>26.41264285714286</v>
      </c>
      <c r="DZ188">
        <v>25.567085714285721</v>
      </c>
      <c r="EA188">
        <v>1199.982857142857</v>
      </c>
      <c r="EB188">
        <v>0.95799985714285707</v>
      </c>
      <c r="EC188">
        <v>4.2000557142857151E-2</v>
      </c>
      <c r="ED188">
        <v>0</v>
      </c>
      <c r="EE188">
        <v>624.9734285714286</v>
      </c>
      <c r="EF188">
        <v>5.0001600000000002</v>
      </c>
      <c r="EG188">
        <v>9026.8114285714291</v>
      </c>
      <c r="EH188">
        <v>9515.0342857142841</v>
      </c>
      <c r="EI188">
        <v>48.25</v>
      </c>
      <c r="EJ188">
        <v>50.883857142857153</v>
      </c>
      <c r="EK188">
        <v>49.463999999999999</v>
      </c>
      <c r="EL188">
        <v>49.401571428571437</v>
      </c>
      <c r="EM188">
        <v>49.936999999999998</v>
      </c>
      <c r="EN188">
        <v>1144.792857142857</v>
      </c>
      <c r="EO188">
        <v>50.19</v>
      </c>
      <c r="EP188">
        <v>0</v>
      </c>
      <c r="EQ188">
        <v>769807.79999995232</v>
      </c>
      <c r="ER188">
        <v>0</v>
      </c>
      <c r="ES188">
        <v>624.9381538461538</v>
      </c>
      <c r="ET188">
        <v>0.16847864114055891</v>
      </c>
      <c r="EU188">
        <v>-18.78837608086182</v>
      </c>
      <c r="EV188">
        <v>9027.6000000000022</v>
      </c>
      <c r="EW188">
        <v>15</v>
      </c>
      <c r="EX188">
        <v>1658316094</v>
      </c>
      <c r="EY188" t="s">
        <v>416</v>
      </c>
      <c r="EZ188">
        <v>1658316090.5</v>
      </c>
      <c r="FA188">
        <v>1658316094</v>
      </c>
      <c r="FB188">
        <v>11</v>
      </c>
      <c r="FC188">
        <v>-0.13300000000000001</v>
      </c>
      <c r="FD188">
        <v>0.107</v>
      </c>
      <c r="FE188">
        <v>-1.72</v>
      </c>
      <c r="FF188">
        <v>0.44</v>
      </c>
      <c r="FG188">
        <v>415</v>
      </c>
      <c r="FH188">
        <v>29</v>
      </c>
      <c r="FI188">
        <v>0.15</v>
      </c>
      <c r="FJ188">
        <v>0.28000000000000003</v>
      </c>
      <c r="FK188">
        <v>-20.7075025</v>
      </c>
      <c r="FL188">
        <v>-0.21684090056286709</v>
      </c>
      <c r="FM188">
        <v>8.1123179447985055E-2</v>
      </c>
      <c r="FN188">
        <v>1</v>
      </c>
      <c r="FO188">
        <v>624.99482352941175</v>
      </c>
      <c r="FP188">
        <v>-0.40158899481459409</v>
      </c>
      <c r="FQ188">
        <v>0.17006633145165539</v>
      </c>
      <c r="FR188">
        <v>1</v>
      </c>
      <c r="FS188">
        <v>1.6751257500000001</v>
      </c>
      <c r="FT188">
        <v>-8.0279549718614094E-3</v>
      </c>
      <c r="FU188">
        <v>5.7818634052959209E-3</v>
      </c>
      <c r="FV188">
        <v>1</v>
      </c>
      <c r="FW188">
        <v>3</v>
      </c>
      <c r="FX188">
        <v>3</v>
      </c>
      <c r="FY188" t="s">
        <v>733</v>
      </c>
      <c r="FZ188">
        <v>3.3691499999999999</v>
      </c>
      <c r="GA188">
        <v>2.8938100000000002</v>
      </c>
      <c r="GB188">
        <v>0.19536400000000001</v>
      </c>
      <c r="GC188">
        <v>0.19994300000000001</v>
      </c>
      <c r="GD188">
        <v>0.14050199999999999</v>
      </c>
      <c r="GE188">
        <v>0.13894200000000001</v>
      </c>
      <c r="GF188">
        <v>27759.8</v>
      </c>
      <c r="GG188">
        <v>24006.7</v>
      </c>
      <c r="GH188">
        <v>30847.200000000001</v>
      </c>
      <c r="GI188">
        <v>27977.7</v>
      </c>
      <c r="GJ188">
        <v>34933.9</v>
      </c>
      <c r="GK188">
        <v>33991.699999999997</v>
      </c>
      <c r="GL188">
        <v>40211.599999999999</v>
      </c>
      <c r="GM188">
        <v>38996.1</v>
      </c>
      <c r="GN188">
        <v>2.29935</v>
      </c>
      <c r="GO188">
        <v>1.5865800000000001</v>
      </c>
      <c r="GP188">
        <v>0</v>
      </c>
      <c r="GQ188">
        <v>5.3241799999999999E-2</v>
      </c>
      <c r="GR188">
        <v>999.9</v>
      </c>
      <c r="GS188">
        <v>33.251600000000003</v>
      </c>
      <c r="GT188">
        <v>63.7</v>
      </c>
      <c r="GU188">
        <v>38.1</v>
      </c>
      <c r="GV188">
        <v>42.1646</v>
      </c>
      <c r="GW188">
        <v>50.800199999999997</v>
      </c>
      <c r="GX188">
        <v>40.725200000000001</v>
      </c>
      <c r="GY188">
        <v>1</v>
      </c>
      <c r="GZ188">
        <v>0.66402399999999995</v>
      </c>
      <c r="HA188">
        <v>1.79772</v>
      </c>
      <c r="HB188">
        <v>20.1998</v>
      </c>
      <c r="HC188">
        <v>5.2157900000000001</v>
      </c>
      <c r="HD188">
        <v>11.974</v>
      </c>
      <c r="HE188">
        <v>4.9908999999999999</v>
      </c>
      <c r="HF188">
        <v>3.2925</v>
      </c>
      <c r="HG188">
        <v>8359.5</v>
      </c>
      <c r="HH188">
        <v>9999</v>
      </c>
      <c r="HI188">
        <v>9999</v>
      </c>
      <c r="HJ188">
        <v>970.8</v>
      </c>
      <c r="HK188">
        <v>4.9712899999999998</v>
      </c>
      <c r="HL188">
        <v>1.8741000000000001</v>
      </c>
      <c r="HM188">
        <v>1.87042</v>
      </c>
      <c r="HN188">
        <v>1.87009</v>
      </c>
      <c r="HO188">
        <v>1.87469</v>
      </c>
      <c r="HP188">
        <v>1.8713500000000001</v>
      </c>
      <c r="HQ188">
        <v>1.8668899999999999</v>
      </c>
      <c r="HR188">
        <v>1.8778999999999999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-2.86</v>
      </c>
      <c r="IG188">
        <v>0.58989999999999998</v>
      </c>
      <c r="IH188">
        <v>-1.4143203888967211</v>
      </c>
      <c r="II188">
        <v>1.7196870422270779E-5</v>
      </c>
      <c r="IJ188">
        <v>-2.1741833173098589E-6</v>
      </c>
      <c r="IK188">
        <v>9.0595066644434051E-10</v>
      </c>
      <c r="IL188">
        <v>-5.0132855213330413E-2</v>
      </c>
      <c r="IM188">
        <v>-1.2435942757381079E-3</v>
      </c>
      <c r="IN188">
        <v>8.3241555849602686E-4</v>
      </c>
      <c r="IO188">
        <v>-6.8006265696850886E-6</v>
      </c>
      <c r="IP188">
        <v>17</v>
      </c>
      <c r="IQ188">
        <v>2050</v>
      </c>
      <c r="IR188">
        <v>3</v>
      </c>
      <c r="IS188">
        <v>34</v>
      </c>
      <c r="IT188">
        <v>186.8</v>
      </c>
      <c r="IU188">
        <v>186.7</v>
      </c>
      <c r="IV188">
        <v>2.4121100000000002</v>
      </c>
      <c r="IW188">
        <v>2.5354000000000001</v>
      </c>
      <c r="IX188">
        <v>1.49902</v>
      </c>
      <c r="IY188">
        <v>2.2936999999999999</v>
      </c>
      <c r="IZ188">
        <v>1.69678</v>
      </c>
      <c r="JA188">
        <v>2.3010299999999999</v>
      </c>
      <c r="JB188">
        <v>42.617100000000001</v>
      </c>
      <c r="JC188">
        <v>13.702999999999999</v>
      </c>
      <c r="JD188">
        <v>18</v>
      </c>
      <c r="JE188">
        <v>689.62199999999996</v>
      </c>
      <c r="JF188">
        <v>295.93700000000001</v>
      </c>
      <c r="JG188">
        <v>29.999400000000001</v>
      </c>
      <c r="JH188">
        <v>35.8994</v>
      </c>
      <c r="JI188">
        <v>30</v>
      </c>
      <c r="JJ188">
        <v>35.706099999999999</v>
      </c>
      <c r="JK188">
        <v>35.703200000000002</v>
      </c>
      <c r="JL188">
        <v>48.320900000000002</v>
      </c>
      <c r="JM188">
        <v>28.829799999999999</v>
      </c>
      <c r="JN188">
        <v>79.600399999999993</v>
      </c>
      <c r="JO188">
        <v>30</v>
      </c>
      <c r="JP188">
        <v>1157.3900000000001</v>
      </c>
      <c r="JQ188">
        <v>32.573999999999998</v>
      </c>
      <c r="JR188">
        <v>98.306200000000004</v>
      </c>
      <c r="JS188">
        <v>98.210999999999999</v>
      </c>
    </row>
    <row r="189" spans="1:279" x14ac:dyDescent="0.2">
      <c r="A189">
        <v>174</v>
      </c>
      <c r="B189">
        <v>1658327300</v>
      </c>
      <c r="C189">
        <v>690.5</v>
      </c>
      <c r="D189" t="s">
        <v>768</v>
      </c>
      <c r="E189" t="s">
        <v>769</v>
      </c>
      <c r="F189">
        <v>4</v>
      </c>
      <c r="G189">
        <v>1658327297.6875</v>
      </c>
      <c r="H189">
        <f t="shared" si="100"/>
        <v>1.8634885629922639E-3</v>
      </c>
      <c r="I189">
        <f t="shared" si="101"/>
        <v>1.863488562992264</v>
      </c>
      <c r="J189">
        <f t="shared" si="102"/>
        <v>10.739551358862419</v>
      </c>
      <c r="K189">
        <f t="shared" si="103"/>
        <v>1127.7850000000001</v>
      </c>
      <c r="L189">
        <f t="shared" si="104"/>
        <v>913.40390081319174</v>
      </c>
      <c r="M189">
        <f t="shared" si="105"/>
        <v>92.452231436285985</v>
      </c>
      <c r="N189">
        <f t="shared" si="106"/>
        <v>114.15129685514252</v>
      </c>
      <c r="O189">
        <f t="shared" si="107"/>
        <v>9.5901657221083417E-2</v>
      </c>
      <c r="P189">
        <f t="shared" si="108"/>
        <v>2.7653720284026475</v>
      </c>
      <c r="Q189">
        <f t="shared" si="109"/>
        <v>9.4091604629414252E-2</v>
      </c>
      <c r="R189">
        <f t="shared" si="110"/>
        <v>5.8967033439981359E-2</v>
      </c>
      <c r="S189">
        <f t="shared" si="111"/>
        <v>194.42687098752521</v>
      </c>
      <c r="T189">
        <f t="shared" si="112"/>
        <v>34.71955270364311</v>
      </c>
      <c r="U189">
        <f t="shared" si="113"/>
        <v>34.116812499999988</v>
      </c>
      <c r="V189">
        <f t="shared" si="114"/>
        <v>5.377922963652578</v>
      </c>
      <c r="W189">
        <f t="shared" si="115"/>
        <v>64.683720449099312</v>
      </c>
      <c r="X189">
        <f t="shared" si="116"/>
        <v>3.4608366768992069</v>
      </c>
      <c r="Y189">
        <f t="shared" si="117"/>
        <v>5.3503982963110426</v>
      </c>
      <c r="Z189">
        <f t="shared" si="118"/>
        <v>1.9170862867533711</v>
      </c>
      <c r="AA189">
        <f t="shared" si="119"/>
        <v>-82.179845627958841</v>
      </c>
      <c r="AB189">
        <f t="shared" si="120"/>
        <v>-13.721570537790637</v>
      </c>
      <c r="AC189">
        <f t="shared" si="121"/>
        <v>-1.1483572304756362</v>
      </c>
      <c r="AD189">
        <f t="shared" si="122"/>
        <v>97.3770975913001</v>
      </c>
      <c r="AE189">
        <f t="shared" si="123"/>
        <v>20.363092756596664</v>
      </c>
      <c r="AF189">
        <f t="shared" si="124"/>
        <v>1.8631393442742441</v>
      </c>
      <c r="AG189">
        <f t="shared" si="125"/>
        <v>10.739551358862419</v>
      </c>
      <c r="AH189">
        <v>1187.852987364575</v>
      </c>
      <c r="AI189">
        <v>1170.8495151515151</v>
      </c>
      <c r="AJ189">
        <v>1.732357059081562</v>
      </c>
      <c r="AK189">
        <v>64.097961057381042</v>
      </c>
      <c r="AL189">
        <f t="shared" si="126"/>
        <v>1.863488562992264</v>
      </c>
      <c r="AM189">
        <v>32.531207888954192</v>
      </c>
      <c r="AN189">
        <v>34.191876969696978</v>
      </c>
      <c r="AO189">
        <v>-8.158373361789333E-6</v>
      </c>
      <c r="AP189">
        <v>90.36402905694564</v>
      </c>
      <c r="AQ189">
        <v>18</v>
      </c>
      <c r="AR189">
        <v>3</v>
      </c>
      <c r="AS189">
        <f t="shared" si="127"/>
        <v>1</v>
      </c>
      <c r="AT189">
        <f t="shared" si="128"/>
        <v>0</v>
      </c>
      <c r="AU189">
        <f t="shared" si="129"/>
        <v>47116.646567415781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1009.5099372992358</v>
      </c>
      <c r="BI189">
        <f t="shared" si="133"/>
        <v>10.739551358862419</v>
      </c>
      <c r="BJ189" t="e">
        <f t="shared" si="134"/>
        <v>#DIV/0!</v>
      </c>
      <c r="BK189">
        <f t="shared" si="135"/>
        <v>1.0638381022374259E-2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253</v>
      </c>
      <c r="CG189">
        <v>1000</v>
      </c>
      <c r="CH189" t="s">
        <v>414</v>
      </c>
      <c r="CI189">
        <v>1110.1500000000001</v>
      </c>
      <c r="CJ189">
        <v>1175.8634999999999</v>
      </c>
      <c r="CK189">
        <v>1152.67</v>
      </c>
      <c r="CL189">
        <v>1.3005735999999999E-4</v>
      </c>
      <c r="CM189">
        <v>6.5004835999999994E-4</v>
      </c>
      <c r="CN189">
        <v>4.7597999359999997E-2</v>
      </c>
      <c r="CO189">
        <v>5.5000000000000003E-4</v>
      </c>
      <c r="CP189">
        <f t="shared" si="146"/>
        <v>1200.0050000000001</v>
      </c>
      <c r="CQ189">
        <f t="shared" si="147"/>
        <v>1009.5099372992358</v>
      </c>
      <c r="CR189">
        <f t="shared" si="148"/>
        <v>0.84125477585446373</v>
      </c>
      <c r="CS189">
        <f t="shared" si="149"/>
        <v>0.16202171739911517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1658327297.6875</v>
      </c>
      <c r="CZ189">
        <v>1127.7850000000001</v>
      </c>
      <c r="DA189">
        <v>1148.5125</v>
      </c>
      <c r="DB189">
        <v>34.192162500000002</v>
      </c>
      <c r="DC189">
        <v>32.531850000000013</v>
      </c>
      <c r="DD189">
        <v>1130.6475</v>
      </c>
      <c r="DE189">
        <v>33.602200000000003</v>
      </c>
      <c r="DF189">
        <v>650.27562499999999</v>
      </c>
      <c r="DG189">
        <v>101.117125</v>
      </c>
      <c r="DH189">
        <v>0.10012550000000001</v>
      </c>
      <c r="DI189">
        <v>34.024774999999998</v>
      </c>
      <c r="DJ189">
        <v>999.9</v>
      </c>
      <c r="DK189">
        <v>34.116812499999988</v>
      </c>
      <c r="DL189">
        <v>0</v>
      </c>
      <c r="DM189">
        <v>0</v>
      </c>
      <c r="DN189">
        <v>8991.71875</v>
      </c>
      <c r="DO189">
        <v>0</v>
      </c>
      <c r="DP189">
        <v>1854.3162500000001</v>
      </c>
      <c r="DQ189">
        <v>-20.729624999999999</v>
      </c>
      <c r="DR189">
        <v>1167.70875</v>
      </c>
      <c r="DS189">
        <v>1187.1312499999999</v>
      </c>
      <c r="DT189">
        <v>1.6602812499999999</v>
      </c>
      <c r="DU189">
        <v>1148.5125</v>
      </c>
      <c r="DV189">
        <v>32.531850000000013</v>
      </c>
      <c r="DW189">
        <v>3.4574075</v>
      </c>
      <c r="DX189">
        <v>3.2895249999999998</v>
      </c>
      <c r="DY189">
        <v>26.412025</v>
      </c>
      <c r="DZ189">
        <v>25.570875000000001</v>
      </c>
      <c r="EA189">
        <v>1200.0050000000001</v>
      </c>
      <c r="EB189">
        <v>0.95799887500000003</v>
      </c>
      <c r="EC189">
        <v>4.2001512499999998E-2</v>
      </c>
      <c r="ED189">
        <v>0</v>
      </c>
      <c r="EE189">
        <v>624.80337499999996</v>
      </c>
      <c r="EF189">
        <v>5.0001600000000002</v>
      </c>
      <c r="EG189">
        <v>9022.6737500000017</v>
      </c>
      <c r="EH189">
        <v>9515.21875</v>
      </c>
      <c r="EI189">
        <v>48.218499999999999</v>
      </c>
      <c r="EJ189">
        <v>50.875</v>
      </c>
      <c r="EK189">
        <v>49.476125000000003</v>
      </c>
      <c r="EL189">
        <v>49.382750000000001</v>
      </c>
      <c r="EM189">
        <v>49.936999999999998</v>
      </c>
      <c r="EN189">
        <v>1144.81375</v>
      </c>
      <c r="EO189">
        <v>50.191249999999997</v>
      </c>
      <c r="EP189">
        <v>0</v>
      </c>
      <c r="EQ189">
        <v>769811.40000009537</v>
      </c>
      <c r="ER189">
        <v>0</v>
      </c>
      <c r="ES189">
        <v>624.90938461538451</v>
      </c>
      <c r="ET189">
        <v>-0.26905982491796332</v>
      </c>
      <c r="EU189">
        <v>-34.694017068175071</v>
      </c>
      <c r="EV189">
        <v>9025.5530769230791</v>
      </c>
      <c r="EW189">
        <v>15</v>
      </c>
      <c r="EX189">
        <v>1658316094</v>
      </c>
      <c r="EY189" t="s">
        <v>416</v>
      </c>
      <c r="EZ189">
        <v>1658316090.5</v>
      </c>
      <c r="FA189">
        <v>1658316094</v>
      </c>
      <c r="FB189">
        <v>11</v>
      </c>
      <c r="FC189">
        <v>-0.13300000000000001</v>
      </c>
      <c r="FD189">
        <v>0.107</v>
      </c>
      <c r="FE189">
        <v>-1.72</v>
      </c>
      <c r="FF189">
        <v>0.44</v>
      </c>
      <c r="FG189">
        <v>415</v>
      </c>
      <c r="FH189">
        <v>29</v>
      </c>
      <c r="FI189">
        <v>0.15</v>
      </c>
      <c r="FJ189">
        <v>0.28000000000000003</v>
      </c>
      <c r="FK189">
        <v>-20.7074125</v>
      </c>
      <c r="FL189">
        <v>-0.32962288930576439</v>
      </c>
      <c r="FM189">
        <v>8.2789670815567221E-2</v>
      </c>
      <c r="FN189">
        <v>1</v>
      </c>
      <c r="FO189">
        <v>624.93114705882351</v>
      </c>
      <c r="FP189">
        <v>-0.433506489994686</v>
      </c>
      <c r="FQ189">
        <v>0.17065654058455851</v>
      </c>
      <c r="FR189">
        <v>1</v>
      </c>
      <c r="FS189">
        <v>1.6717055000000001</v>
      </c>
      <c r="FT189">
        <v>-4.2652232645404457E-2</v>
      </c>
      <c r="FU189">
        <v>8.1392788224756273E-3</v>
      </c>
      <c r="FV189">
        <v>1</v>
      </c>
      <c r="FW189">
        <v>3</v>
      </c>
      <c r="FX189">
        <v>3</v>
      </c>
      <c r="FY189" t="s">
        <v>733</v>
      </c>
      <c r="FZ189">
        <v>3.36924</v>
      </c>
      <c r="GA189">
        <v>2.8936099999999998</v>
      </c>
      <c r="GB189">
        <v>0.196102</v>
      </c>
      <c r="GC189">
        <v>0.20067399999999999</v>
      </c>
      <c r="GD189">
        <v>0.14049900000000001</v>
      </c>
      <c r="GE189">
        <v>0.138958</v>
      </c>
      <c r="GF189">
        <v>27733.8</v>
      </c>
      <c r="GG189">
        <v>23984.7</v>
      </c>
      <c r="GH189">
        <v>30846.7</v>
      </c>
      <c r="GI189">
        <v>27977.8</v>
      </c>
      <c r="GJ189">
        <v>34933.5</v>
      </c>
      <c r="GK189">
        <v>33991.4</v>
      </c>
      <c r="GL189">
        <v>40211.1</v>
      </c>
      <c r="GM189">
        <v>38996.400000000001</v>
      </c>
      <c r="GN189">
        <v>2.29935</v>
      </c>
      <c r="GO189">
        <v>1.58683</v>
      </c>
      <c r="GP189">
        <v>0</v>
      </c>
      <c r="GQ189">
        <v>5.3793199999999999E-2</v>
      </c>
      <c r="GR189">
        <v>999.9</v>
      </c>
      <c r="GS189">
        <v>33.25</v>
      </c>
      <c r="GT189">
        <v>63.7</v>
      </c>
      <c r="GU189">
        <v>38.1</v>
      </c>
      <c r="GV189">
        <v>42.1631</v>
      </c>
      <c r="GW189">
        <v>50.560200000000002</v>
      </c>
      <c r="GX189">
        <v>40.681100000000001</v>
      </c>
      <c r="GY189">
        <v>1</v>
      </c>
      <c r="GZ189">
        <v>0.66409300000000004</v>
      </c>
      <c r="HA189">
        <v>1.7919099999999999</v>
      </c>
      <c r="HB189">
        <v>20.1996</v>
      </c>
      <c r="HC189">
        <v>5.2151899999999998</v>
      </c>
      <c r="HD189">
        <v>11.974</v>
      </c>
      <c r="HE189">
        <v>4.9906499999999996</v>
      </c>
      <c r="HF189">
        <v>3.2925</v>
      </c>
      <c r="HG189">
        <v>8359.7000000000007</v>
      </c>
      <c r="HH189">
        <v>9999</v>
      </c>
      <c r="HI189">
        <v>9999</v>
      </c>
      <c r="HJ189">
        <v>970.8</v>
      </c>
      <c r="HK189">
        <v>4.9712699999999996</v>
      </c>
      <c r="HL189">
        <v>1.8741099999999999</v>
      </c>
      <c r="HM189">
        <v>1.87042</v>
      </c>
      <c r="HN189">
        <v>1.87008</v>
      </c>
      <c r="HO189">
        <v>1.87469</v>
      </c>
      <c r="HP189">
        <v>1.87134</v>
      </c>
      <c r="HQ189">
        <v>1.8668800000000001</v>
      </c>
      <c r="HR189">
        <v>1.8778900000000001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-2.87</v>
      </c>
      <c r="IG189">
        <v>0.58989999999999998</v>
      </c>
      <c r="IH189">
        <v>-1.4143203888967211</v>
      </c>
      <c r="II189">
        <v>1.7196870422270779E-5</v>
      </c>
      <c r="IJ189">
        <v>-2.1741833173098589E-6</v>
      </c>
      <c r="IK189">
        <v>9.0595066644434051E-10</v>
      </c>
      <c r="IL189">
        <v>-5.0132855213330413E-2</v>
      </c>
      <c r="IM189">
        <v>-1.2435942757381079E-3</v>
      </c>
      <c r="IN189">
        <v>8.3241555849602686E-4</v>
      </c>
      <c r="IO189">
        <v>-6.8006265696850886E-6</v>
      </c>
      <c r="IP189">
        <v>17</v>
      </c>
      <c r="IQ189">
        <v>2050</v>
      </c>
      <c r="IR189">
        <v>3</v>
      </c>
      <c r="IS189">
        <v>34</v>
      </c>
      <c r="IT189">
        <v>186.8</v>
      </c>
      <c r="IU189">
        <v>186.8</v>
      </c>
      <c r="IV189">
        <v>2.4243199999999998</v>
      </c>
      <c r="IW189">
        <v>2.5427200000000001</v>
      </c>
      <c r="IX189">
        <v>1.49902</v>
      </c>
      <c r="IY189">
        <v>2.2924799999999999</v>
      </c>
      <c r="IZ189">
        <v>1.69678</v>
      </c>
      <c r="JA189">
        <v>2.3083499999999999</v>
      </c>
      <c r="JB189">
        <v>42.617100000000001</v>
      </c>
      <c r="JC189">
        <v>13.6942</v>
      </c>
      <c r="JD189">
        <v>18</v>
      </c>
      <c r="JE189">
        <v>689.62099999999998</v>
      </c>
      <c r="JF189">
        <v>296.05900000000003</v>
      </c>
      <c r="JG189">
        <v>29.998899999999999</v>
      </c>
      <c r="JH189">
        <v>35.901499999999999</v>
      </c>
      <c r="JI189">
        <v>30.0002</v>
      </c>
      <c r="JJ189">
        <v>35.706099999999999</v>
      </c>
      <c r="JK189">
        <v>35.702199999999998</v>
      </c>
      <c r="JL189">
        <v>48.551200000000001</v>
      </c>
      <c r="JM189">
        <v>28.829799999999999</v>
      </c>
      <c r="JN189">
        <v>79.230099999999993</v>
      </c>
      <c r="JO189">
        <v>30</v>
      </c>
      <c r="JP189">
        <v>1164.08</v>
      </c>
      <c r="JQ189">
        <v>32.574599999999997</v>
      </c>
      <c r="JR189">
        <v>98.3048</v>
      </c>
      <c r="JS189">
        <v>98.211600000000004</v>
      </c>
    </row>
    <row r="190" spans="1:279" x14ac:dyDescent="0.2">
      <c r="A190">
        <v>175</v>
      </c>
      <c r="B190">
        <v>1658327304.5</v>
      </c>
      <c r="C190">
        <v>695</v>
      </c>
      <c r="D190" t="s">
        <v>770</v>
      </c>
      <c r="E190" t="s">
        <v>771</v>
      </c>
      <c r="F190">
        <v>4</v>
      </c>
      <c r="G190">
        <v>1658327302.25</v>
      </c>
      <c r="H190">
        <f t="shared" si="100"/>
        <v>1.8586410477598751E-3</v>
      </c>
      <c r="I190">
        <f t="shared" si="101"/>
        <v>1.8586410477598752</v>
      </c>
      <c r="J190">
        <f t="shared" si="102"/>
        <v>10.803534412845472</v>
      </c>
      <c r="K190">
        <f t="shared" si="103"/>
        <v>1135.3362500000001</v>
      </c>
      <c r="L190">
        <f t="shared" si="104"/>
        <v>919.16794236681437</v>
      </c>
      <c r="M190">
        <f t="shared" si="105"/>
        <v>93.035689893195439</v>
      </c>
      <c r="N190">
        <f t="shared" si="106"/>
        <v>114.91566057832628</v>
      </c>
      <c r="O190">
        <f t="shared" si="107"/>
        <v>9.563934286516225E-2</v>
      </c>
      <c r="P190">
        <f t="shared" si="108"/>
        <v>2.7697748226592238</v>
      </c>
      <c r="Q190">
        <f t="shared" si="109"/>
        <v>9.3841882133031504E-2</v>
      </c>
      <c r="R190">
        <f t="shared" si="110"/>
        <v>5.8809857302401736E-2</v>
      </c>
      <c r="S190">
        <f t="shared" si="111"/>
        <v>194.42567398752277</v>
      </c>
      <c r="T190">
        <f t="shared" si="112"/>
        <v>34.709552687194403</v>
      </c>
      <c r="U190">
        <f t="shared" si="113"/>
        <v>34.116</v>
      </c>
      <c r="V190">
        <f t="shared" si="114"/>
        <v>5.3776794403576629</v>
      </c>
      <c r="W190">
        <f t="shared" si="115"/>
        <v>64.714314051628122</v>
      </c>
      <c r="X190">
        <f t="shared" si="116"/>
        <v>3.4604850958671576</v>
      </c>
      <c r="Y190">
        <f t="shared" si="117"/>
        <v>5.3473256212009508</v>
      </c>
      <c r="Z190">
        <f t="shared" si="118"/>
        <v>1.9171943444905053</v>
      </c>
      <c r="AA190">
        <f t="shared" si="119"/>
        <v>-81.966070206210489</v>
      </c>
      <c r="AB190">
        <f t="shared" si="120"/>
        <v>-15.16012927678554</v>
      </c>
      <c r="AC190">
        <f t="shared" si="121"/>
        <v>-1.2666645639653351</v>
      </c>
      <c r="AD190">
        <f t="shared" si="122"/>
        <v>96.032809940561421</v>
      </c>
      <c r="AE190">
        <f t="shared" si="123"/>
        <v>20.323788638937096</v>
      </c>
      <c r="AF190">
        <f t="shared" si="124"/>
        <v>1.8650050607899493</v>
      </c>
      <c r="AG190">
        <f t="shared" si="125"/>
        <v>10.803534412845472</v>
      </c>
      <c r="AH190">
        <v>1195.5085241679451</v>
      </c>
      <c r="AI190">
        <v>1178.522181818181</v>
      </c>
      <c r="AJ190">
        <v>1.712266222523668</v>
      </c>
      <c r="AK190">
        <v>64.097961057381042</v>
      </c>
      <c r="AL190">
        <f t="shared" si="126"/>
        <v>1.8586410477598752</v>
      </c>
      <c r="AM190">
        <v>32.529188391512619</v>
      </c>
      <c r="AN190">
        <v>34.1855593939394</v>
      </c>
      <c r="AO190">
        <v>-8.9797561883543671E-6</v>
      </c>
      <c r="AP190">
        <v>90.36402905694564</v>
      </c>
      <c r="AQ190">
        <v>18</v>
      </c>
      <c r="AR190">
        <v>3</v>
      </c>
      <c r="AS190">
        <f t="shared" si="127"/>
        <v>1</v>
      </c>
      <c r="AT190">
        <f t="shared" si="128"/>
        <v>0</v>
      </c>
      <c r="AU190">
        <f t="shared" si="129"/>
        <v>47238.942614588559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1009.5036372992344</v>
      </c>
      <c r="BI190">
        <f t="shared" si="133"/>
        <v>10.803534412845472</v>
      </c>
      <c r="BJ190" t="e">
        <f t="shared" si="134"/>
        <v>#DIV/0!</v>
      </c>
      <c r="BK190">
        <f t="shared" si="135"/>
        <v>1.0701828119954676E-2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253</v>
      </c>
      <c r="CG190">
        <v>1000</v>
      </c>
      <c r="CH190" t="s">
        <v>414</v>
      </c>
      <c r="CI190">
        <v>1110.1500000000001</v>
      </c>
      <c r="CJ190">
        <v>1175.8634999999999</v>
      </c>
      <c r="CK190">
        <v>1152.67</v>
      </c>
      <c r="CL190">
        <v>1.3005735999999999E-4</v>
      </c>
      <c r="CM190">
        <v>6.5004835999999994E-4</v>
      </c>
      <c r="CN190">
        <v>4.7597999359999997E-2</v>
      </c>
      <c r="CO190">
        <v>5.5000000000000003E-4</v>
      </c>
      <c r="CP190">
        <f t="shared" si="146"/>
        <v>1199.9974999999999</v>
      </c>
      <c r="CQ190">
        <f t="shared" si="147"/>
        <v>1009.5036372992344</v>
      </c>
      <c r="CR190">
        <f t="shared" si="148"/>
        <v>0.84125478369682805</v>
      </c>
      <c r="CS190">
        <f t="shared" si="149"/>
        <v>0.16202173253487842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1658327302.25</v>
      </c>
      <c r="CZ190">
        <v>1135.3362500000001</v>
      </c>
      <c r="DA190">
        <v>1156.0425</v>
      </c>
      <c r="DB190">
        <v>34.188675000000003</v>
      </c>
      <c r="DC190">
        <v>32.526687499999987</v>
      </c>
      <c r="DD190">
        <v>1138.2137499999999</v>
      </c>
      <c r="DE190">
        <v>33.598837500000002</v>
      </c>
      <c r="DF190">
        <v>650.27312499999994</v>
      </c>
      <c r="DG190">
        <v>101.11750000000001</v>
      </c>
      <c r="DH190">
        <v>9.9791862499999995E-2</v>
      </c>
      <c r="DI190">
        <v>34.014474999999997</v>
      </c>
      <c r="DJ190">
        <v>999.9</v>
      </c>
      <c r="DK190">
        <v>34.116</v>
      </c>
      <c r="DL190">
        <v>0</v>
      </c>
      <c r="DM190">
        <v>0</v>
      </c>
      <c r="DN190">
        <v>9015.0787500000006</v>
      </c>
      <c r="DO190">
        <v>0</v>
      </c>
      <c r="DP190">
        <v>1855.08125</v>
      </c>
      <c r="DQ190">
        <v>-20.703612499999998</v>
      </c>
      <c r="DR190">
        <v>1175.5262499999999</v>
      </c>
      <c r="DS190">
        <v>1194.9075</v>
      </c>
      <c r="DT190">
        <v>1.6619787500000001</v>
      </c>
      <c r="DU190">
        <v>1156.0425</v>
      </c>
      <c r="DV190">
        <v>32.526687499999987</v>
      </c>
      <c r="DW190">
        <v>3.4570750000000001</v>
      </c>
      <c r="DX190">
        <v>3.2890187499999999</v>
      </c>
      <c r="DY190">
        <v>26.410387499999999</v>
      </c>
      <c r="DZ190">
        <v>25.568312500000001</v>
      </c>
      <c r="EA190">
        <v>1199.9974999999999</v>
      </c>
      <c r="EB190">
        <v>0.95799750000000006</v>
      </c>
      <c r="EC190">
        <v>4.2002850000000001E-2</v>
      </c>
      <c r="ED190">
        <v>0</v>
      </c>
      <c r="EE190">
        <v>624.76499999999999</v>
      </c>
      <c r="EF190">
        <v>5.0001600000000002</v>
      </c>
      <c r="EG190">
        <v>9018.3662499999991</v>
      </c>
      <c r="EH190">
        <v>9515.1537499999995</v>
      </c>
      <c r="EI190">
        <v>48.226374999999997</v>
      </c>
      <c r="EJ190">
        <v>50.882750000000001</v>
      </c>
      <c r="EK190">
        <v>49.444875000000003</v>
      </c>
      <c r="EL190">
        <v>49.375</v>
      </c>
      <c r="EM190">
        <v>49.921499999999988</v>
      </c>
      <c r="EN190">
        <v>1144.8062500000001</v>
      </c>
      <c r="EO190">
        <v>50.191249999999997</v>
      </c>
      <c r="EP190">
        <v>0</v>
      </c>
      <c r="EQ190">
        <v>769815.60000014305</v>
      </c>
      <c r="ER190">
        <v>0</v>
      </c>
      <c r="ES190">
        <v>624.89395999999988</v>
      </c>
      <c r="ET190">
        <v>-1.3198461509417641</v>
      </c>
      <c r="EU190">
        <v>-51.434615188939937</v>
      </c>
      <c r="EV190">
        <v>9022.7435999999998</v>
      </c>
      <c r="EW190">
        <v>15</v>
      </c>
      <c r="EX190">
        <v>1658316094</v>
      </c>
      <c r="EY190" t="s">
        <v>416</v>
      </c>
      <c r="EZ190">
        <v>1658316090.5</v>
      </c>
      <c r="FA190">
        <v>1658316094</v>
      </c>
      <c r="FB190">
        <v>11</v>
      </c>
      <c r="FC190">
        <v>-0.13300000000000001</v>
      </c>
      <c r="FD190">
        <v>0.107</v>
      </c>
      <c r="FE190">
        <v>-1.72</v>
      </c>
      <c r="FF190">
        <v>0.44</v>
      </c>
      <c r="FG190">
        <v>415</v>
      </c>
      <c r="FH190">
        <v>29</v>
      </c>
      <c r="FI190">
        <v>0.15</v>
      </c>
      <c r="FJ190">
        <v>0.28000000000000003</v>
      </c>
      <c r="FK190">
        <v>-20.722545</v>
      </c>
      <c r="FL190">
        <v>4.4886303940049242E-2</v>
      </c>
      <c r="FM190">
        <v>6.8980315851697768E-2</v>
      </c>
      <c r="FN190">
        <v>1</v>
      </c>
      <c r="FO190">
        <v>624.90117647058821</v>
      </c>
      <c r="FP190">
        <v>-0.40082505473101782</v>
      </c>
      <c r="FQ190">
        <v>0.1617673475720123</v>
      </c>
      <c r="FR190">
        <v>1</v>
      </c>
      <c r="FS190">
        <v>1.66989875</v>
      </c>
      <c r="FT190">
        <v>-7.9643864915579329E-2</v>
      </c>
      <c r="FU190">
        <v>9.3267567212563414E-3</v>
      </c>
      <c r="FV190">
        <v>1</v>
      </c>
      <c r="FW190">
        <v>3</v>
      </c>
      <c r="FX190">
        <v>3</v>
      </c>
      <c r="FY190" t="s">
        <v>733</v>
      </c>
      <c r="FZ190">
        <v>3.36931</v>
      </c>
      <c r="GA190">
        <v>2.8936799999999998</v>
      </c>
      <c r="GB190">
        <v>0.19692200000000001</v>
      </c>
      <c r="GC190">
        <v>0.20150499999999999</v>
      </c>
      <c r="GD190">
        <v>0.14047799999999999</v>
      </c>
      <c r="GE190">
        <v>0.13891000000000001</v>
      </c>
      <c r="GF190">
        <v>27705.5</v>
      </c>
      <c r="GG190">
        <v>23959.7</v>
      </c>
      <c r="GH190">
        <v>30846.9</v>
      </c>
      <c r="GI190">
        <v>27977.9</v>
      </c>
      <c r="GJ190">
        <v>34934.800000000003</v>
      </c>
      <c r="GK190">
        <v>33993.300000000003</v>
      </c>
      <c r="GL190">
        <v>40211.599999999999</v>
      </c>
      <c r="GM190">
        <v>38996.5</v>
      </c>
      <c r="GN190">
        <v>2.2995999999999999</v>
      </c>
      <c r="GO190">
        <v>1.5864499999999999</v>
      </c>
      <c r="GP190">
        <v>0</v>
      </c>
      <c r="GQ190">
        <v>5.3595799999999999E-2</v>
      </c>
      <c r="GR190">
        <v>999.9</v>
      </c>
      <c r="GS190">
        <v>33.244500000000002</v>
      </c>
      <c r="GT190">
        <v>63.7</v>
      </c>
      <c r="GU190">
        <v>38.1</v>
      </c>
      <c r="GV190">
        <v>42.160899999999998</v>
      </c>
      <c r="GW190">
        <v>50.350200000000001</v>
      </c>
      <c r="GX190">
        <v>40.697099999999999</v>
      </c>
      <c r="GY190">
        <v>1</v>
      </c>
      <c r="GZ190">
        <v>0.66416200000000003</v>
      </c>
      <c r="HA190">
        <v>1.7848200000000001</v>
      </c>
      <c r="HB190">
        <v>20.199400000000001</v>
      </c>
      <c r="HC190">
        <v>5.2147399999999999</v>
      </c>
      <c r="HD190">
        <v>11.974</v>
      </c>
      <c r="HE190">
        <v>4.9905499999999998</v>
      </c>
      <c r="HF190">
        <v>3.2925800000000001</v>
      </c>
      <c r="HG190">
        <v>8359.7000000000007</v>
      </c>
      <c r="HH190">
        <v>9999</v>
      </c>
      <c r="HI190">
        <v>9999</v>
      </c>
      <c r="HJ190">
        <v>970.8</v>
      </c>
      <c r="HK190">
        <v>4.9712399999999999</v>
      </c>
      <c r="HL190">
        <v>1.8741099999999999</v>
      </c>
      <c r="HM190">
        <v>1.87042</v>
      </c>
      <c r="HN190">
        <v>1.8700699999999999</v>
      </c>
      <c r="HO190">
        <v>1.87469</v>
      </c>
      <c r="HP190">
        <v>1.87134</v>
      </c>
      <c r="HQ190">
        <v>1.8668899999999999</v>
      </c>
      <c r="HR190">
        <v>1.8778999999999999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-2.88</v>
      </c>
      <c r="IG190">
        <v>0.5897</v>
      </c>
      <c r="IH190">
        <v>-1.4143203888967211</v>
      </c>
      <c r="II190">
        <v>1.7196870422270779E-5</v>
      </c>
      <c r="IJ190">
        <v>-2.1741833173098589E-6</v>
      </c>
      <c r="IK190">
        <v>9.0595066644434051E-10</v>
      </c>
      <c r="IL190">
        <v>-5.0132855213330413E-2</v>
      </c>
      <c r="IM190">
        <v>-1.2435942757381079E-3</v>
      </c>
      <c r="IN190">
        <v>8.3241555849602686E-4</v>
      </c>
      <c r="IO190">
        <v>-6.8006265696850886E-6</v>
      </c>
      <c r="IP190">
        <v>17</v>
      </c>
      <c r="IQ190">
        <v>2050</v>
      </c>
      <c r="IR190">
        <v>3</v>
      </c>
      <c r="IS190">
        <v>34</v>
      </c>
      <c r="IT190">
        <v>186.9</v>
      </c>
      <c r="IU190">
        <v>186.8</v>
      </c>
      <c r="IV190">
        <v>2.4352999999999998</v>
      </c>
      <c r="IW190">
        <v>2.5305200000000001</v>
      </c>
      <c r="IX190">
        <v>1.49902</v>
      </c>
      <c r="IY190">
        <v>2.2936999999999999</v>
      </c>
      <c r="IZ190">
        <v>1.69678</v>
      </c>
      <c r="JA190">
        <v>2.3901400000000002</v>
      </c>
      <c r="JB190">
        <v>42.643900000000002</v>
      </c>
      <c r="JC190">
        <v>13.702999999999999</v>
      </c>
      <c r="JD190">
        <v>18</v>
      </c>
      <c r="JE190">
        <v>689.82600000000002</v>
      </c>
      <c r="JF190">
        <v>295.85899999999998</v>
      </c>
      <c r="JG190">
        <v>29.9985</v>
      </c>
      <c r="JH190">
        <v>35.902700000000003</v>
      </c>
      <c r="JI190">
        <v>30.0001</v>
      </c>
      <c r="JJ190">
        <v>35.706099999999999</v>
      </c>
      <c r="JK190">
        <v>35.700000000000003</v>
      </c>
      <c r="JL190">
        <v>48.837200000000003</v>
      </c>
      <c r="JM190">
        <v>28.829799999999999</v>
      </c>
      <c r="JN190">
        <v>79.230099999999993</v>
      </c>
      <c r="JO190">
        <v>30</v>
      </c>
      <c r="JP190">
        <v>1170.76</v>
      </c>
      <c r="JQ190">
        <v>32.584299999999999</v>
      </c>
      <c r="JR190">
        <v>98.305599999999998</v>
      </c>
      <c r="JS190">
        <v>98.211799999999997</v>
      </c>
    </row>
    <row r="191" spans="1:279" x14ac:dyDescent="0.2">
      <c r="A191">
        <v>176</v>
      </c>
      <c r="B191">
        <v>1658327308</v>
      </c>
      <c r="C191">
        <v>698.5</v>
      </c>
      <c r="D191" t="s">
        <v>772</v>
      </c>
      <c r="E191" t="s">
        <v>773</v>
      </c>
      <c r="F191">
        <v>4</v>
      </c>
      <c r="G191">
        <v>1658327305.625</v>
      </c>
      <c r="H191">
        <f t="shared" si="100"/>
        <v>1.857672013886295E-3</v>
      </c>
      <c r="I191">
        <f t="shared" si="101"/>
        <v>1.857672013886295</v>
      </c>
      <c r="J191">
        <f t="shared" si="102"/>
        <v>10.797360698032493</v>
      </c>
      <c r="K191">
        <f t="shared" si="103"/>
        <v>1140.9649999999999</v>
      </c>
      <c r="L191">
        <f t="shared" si="104"/>
        <v>924.86058573812977</v>
      </c>
      <c r="M191">
        <f t="shared" si="105"/>
        <v>93.612138036710988</v>
      </c>
      <c r="N191">
        <f t="shared" si="106"/>
        <v>115.48570100412755</v>
      </c>
      <c r="O191">
        <f t="shared" si="107"/>
        <v>9.5694844619034547E-2</v>
      </c>
      <c r="P191">
        <f t="shared" si="108"/>
        <v>2.7677194694086089</v>
      </c>
      <c r="Q191">
        <f t="shared" si="109"/>
        <v>9.3894008967066317E-2</v>
      </c>
      <c r="R191">
        <f t="shared" si="110"/>
        <v>5.8842730860283715E-2</v>
      </c>
      <c r="S191">
        <f t="shared" si="111"/>
        <v>194.43332736252847</v>
      </c>
      <c r="T191">
        <f t="shared" si="112"/>
        <v>34.699758748780376</v>
      </c>
      <c r="U191">
        <f t="shared" si="113"/>
        <v>34.106175</v>
      </c>
      <c r="V191">
        <f t="shared" si="114"/>
        <v>5.3747354406816497</v>
      </c>
      <c r="W191">
        <f t="shared" si="115"/>
        <v>64.735245153254922</v>
      </c>
      <c r="X191">
        <f t="shared" si="116"/>
        <v>3.4595607605715588</v>
      </c>
      <c r="Y191">
        <f t="shared" si="117"/>
        <v>5.344168779126977</v>
      </c>
      <c r="Z191">
        <f t="shared" si="118"/>
        <v>1.9151746801100908</v>
      </c>
      <c r="AA191">
        <f t="shared" si="119"/>
        <v>-81.923335812385602</v>
      </c>
      <c r="AB191">
        <f t="shared" si="120"/>
        <v>-15.26265460900561</v>
      </c>
      <c r="AC191">
        <f t="shared" si="121"/>
        <v>-1.2760505561187676</v>
      </c>
      <c r="AD191">
        <f t="shared" si="122"/>
        <v>95.971286385018487</v>
      </c>
      <c r="AE191">
        <f t="shared" si="123"/>
        <v>20.447835536961733</v>
      </c>
      <c r="AF191">
        <f t="shared" si="124"/>
        <v>1.8652100657090451</v>
      </c>
      <c r="AG191">
        <f t="shared" si="125"/>
        <v>10.797360698032493</v>
      </c>
      <c r="AH191">
        <v>1201.71948826318</v>
      </c>
      <c r="AI191">
        <v>1184.6115151515151</v>
      </c>
      <c r="AJ191">
        <v>1.745029887900446</v>
      </c>
      <c r="AK191">
        <v>64.097961057381042</v>
      </c>
      <c r="AL191">
        <f t="shared" si="126"/>
        <v>1.857672013886295</v>
      </c>
      <c r="AM191">
        <v>32.516682030146818</v>
      </c>
      <c r="AN191">
        <v>34.172433333333338</v>
      </c>
      <c r="AO191">
        <v>-5.7999227976334457E-5</v>
      </c>
      <c r="AP191">
        <v>90.36402905694564</v>
      </c>
      <c r="AQ191">
        <v>17</v>
      </c>
      <c r="AR191">
        <v>3</v>
      </c>
      <c r="AS191">
        <f t="shared" si="127"/>
        <v>1</v>
      </c>
      <c r="AT191">
        <f t="shared" si="128"/>
        <v>0</v>
      </c>
      <c r="AU191">
        <f t="shared" si="129"/>
        <v>47184.206036869924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1009.5435747992376</v>
      </c>
      <c r="BI191">
        <f t="shared" si="133"/>
        <v>10.797360698032493</v>
      </c>
      <c r="BJ191" t="e">
        <f t="shared" si="134"/>
        <v>#DIV/0!</v>
      </c>
      <c r="BK191">
        <f t="shared" si="135"/>
        <v>1.0695289403609651E-2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253</v>
      </c>
      <c r="CG191">
        <v>1000</v>
      </c>
      <c r="CH191" t="s">
        <v>414</v>
      </c>
      <c r="CI191">
        <v>1110.1500000000001</v>
      </c>
      <c r="CJ191">
        <v>1175.8634999999999</v>
      </c>
      <c r="CK191">
        <v>1152.67</v>
      </c>
      <c r="CL191">
        <v>1.3005735999999999E-4</v>
      </c>
      <c r="CM191">
        <v>6.5004835999999994E-4</v>
      </c>
      <c r="CN191">
        <v>4.7597999359999997E-2</v>
      </c>
      <c r="CO191">
        <v>5.5000000000000003E-4</v>
      </c>
      <c r="CP191">
        <f t="shared" si="146"/>
        <v>1200.0450000000001</v>
      </c>
      <c r="CQ191">
        <f t="shared" si="147"/>
        <v>1009.5435747992376</v>
      </c>
      <c r="CR191">
        <f t="shared" si="148"/>
        <v>0.84125476527900001</v>
      </c>
      <c r="CS191">
        <f t="shared" si="149"/>
        <v>0.16202169698846999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1658327305.625</v>
      </c>
      <c r="CZ191">
        <v>1140.9649999999999</v>
      </c>
      <c r="DA191">
        <v>1161.7950000000001</v>
      </c>
      <c r="DB191">
        <v>34.179450000000003</v>
      </c>
      <c r="DC191">
        <v>32.517312500000003</v>
      </c>
      <c r="DD191">
        <v>1143.8487500000001</v>
      </c>
      <c r="DE191">
        <v>33.589874999999999</v>
      </c>
      <c r="DF191">
        <v>650.29212499999994</v>
      </c>
      <c r="DG191">
        <v>101.117625</v>
      </c>
      <c r="DH191">
        <v>9.9941712500000002E-2</v>
      </c>
      <c r="DI191">
        <v>34.003887499999998</v>
      </c>
      <c r="DJ191">
        <v>999.9</v>
      </c>
      <c r="DK191">
        <v>34.106175</v>
      </c>
      <c r="DL191">
        <v>0</v>
      </c>
      <c r="DM191">
        <v>0</v>
      </c>
      <c r="DN191">
        <v>9004.1424999999999</v>
      </c>
      <c r="DO191">
        <v>0</v>
      </c>
      <c r="DP191">
        <v>1856.655</v>
      </c>
      <c r="DQ191">
        <v>-20.826924999999999</v>
      </c>
      <c r="DR191">
        <v>1181.34375</v>
      </c>
      <c r="DS191">
        <v>1200.84375</v>
      </c>
      <c r="DT191">
        <v>1.66212625</v>
      </c>
      <c r="DU191">
        <v>1161.7950000000001</v>
      </c>
      <c r="DV191">
        <v>32.517312500000003</v>
      </c>
      <c r="DW191">
        <v>3.4561475000000002</v>
      </c>
      <c r="DX191">
        <v>3.2880775</v>
      </c>
      <c r="DY191">
        <v>26.405837500000001</v>
      </c>
      <c r="DZ191">
        <v>25.563487500000001</v>
      </c>
      <c r="EA191">
        <v>1200.0450000000001</v>
      </c>
      <c r="EB191">
        <v>0.95799750000000006</v>
      </c>
      <c r="EC191">
        <v>4.2002850000000001E-2</v>
      </c>
      <c r="ED191">
        <v>0</v>
      </c>
      <c r="EE191">
        <v>624.67237499999999</v>
      </c>
      <c r="EF191">
        <v>5.0001600000000002</v>
      </c>
      <c r="EG191">
        <v>9019.5287499999995</v>
      </c>
      <c r="EH191">
        <v>9515.5349999999999</v>
      </c>
      <c r="EI191">
        <v>48.226374999999997</v>
      </c>
      <c r="EJ191">
        <v>50.875</v>
      </c>
      <c r="EK191">
        <v>49.460624999999993</v>
      </c>
      <c r="EL191">
        <v>49.375</v>
      </c>
      <c r="EM191">
        <v>49.936999999999998</v>
      </c>
      <c r="EN191">
        <v>1144.8525</v>
      </c>
      <c r="EO191">
        <v>50.192500000000003</v>
      </c>
      <c r="EP191">
        <v>0</v>
      </c>
      <c r="EQ191">
        <v>769819.79999995232</v>
      </c>
      <c r="ER191">
        <v>0</v>
      </c>
      <c r="ES191">
        <v>624.79384615384618</v>
      </c>
      <c r="ET191">
        <v>-0.90331624176521752</v>
      </c>
      <c r="EU191">
        <v>-35.452991421750383</v>
      </c>
      <c r="EV191">
        <v>9021.2199999999993</v>
      </c>
      <c r="EW191">
        <v>15</v>
      </c>
      <c r="EX191">
        <v>1658316094</v>
      </c>
      <c r="EY191" t="s">
        <v>416</v>
      </c>
      <c r="EZ191">
        <v>1658316090.5</v>
      </c>
      <c r="FA191">
        <v>1658316094</v>
      </c>
      <c r="FB191">
        <v>11</v>
      </c>
      <c r="FC191">
        <v>-0.13300000000000001</v>
      </c>
      <c r="FD191">
        <v>0.107</v>
      </c>
      <c r="FE191">
        <v>-1.72</v>
      </c>
      <c r="FF191">
        <v>0.44</v>
      </c>
      <c r="FG191">
        <v>415</v>
      </c>
      <c r="FH191">
        <v>29</v>
      </c>
      <c r="FI191">
        <v>0.15</v>
      </c>
      <c r="FJ191">
        <v>0.28000000000000003</v>
      </c>
      <c r="FK191">
        <v>-20.748439999999999</v>
      </c>
      <c r="FL191">
        <v>-0.1881388367729348</v>
      </c>
      <c r="FM191">
        <v>6.7468295517227744E-2</v>
      </c>
      <c r="FN191">
        <v>1</v>
      </c>
      <c r="FO191">
        <v>624.85344117647048</v>
      </c>
      <c r="FP191">
        <v>-0.92420167924971053</v>
      </c>
      <c r="FQ191">
        <v>0.18776975750612679</v>
      </c>
      <c r="FR191">
        <v>1</v>
      </c>
      <c r="FS191">
        <v>1.66675225</v>
      </c>
      <c r="FT191">
        <v>-7.0563714821767487E-2</v>
      </c>
      <c r="FU191">
        <v>8.5045286428761108E-3</v>
      </c>
      <c r="FV191">
        <v>1</v>
      </c>
      <c r="FW191">
        <v>3</v>
      </c>
      <c r="FX191">
        <v>3</v>
      </c>
      <c r="FY191" t="s">
        <v>733</v>
      </c>
      <c r="FZ191">
        <v>3.3691</v>
      </c>
      <c r="GA191">
        <v>2.8936299999999999</v>
      </c>
      <c r="GB191">
        <v>0.197571</v>
      </c>
      <c r="GC191">
        <v>0.202154</v>
      </c>
      <c r="GD191">
        <v>0.14044799999999999</v>
      </c>
      <c r="GE191">
        <v>0.13891400000000001</v>
      </c>
      <c r="GF191">
        <v>27683.3</v>
      </c>
      <c r="GG191">
        <v>23939.9</v>
      </c>
      <c r="GH191">
        <v>30847.200000000001</v>
      </c>
      <c r="GI191">
        <v>27977.599999999999</v>
      </c>
      <c r="GJ191">
        <v>34936.300000000003</v>
      </c>
      <c r="GK191">
        <v>33992.699999999997</v>
      </c>
      <c r="GL191">
        <v>40211.800000000003</v>
      </c>
      <c r="GM191">
        <v>38995.9</v>
      </c>
      <c r="GN191">
        <v>2.2996699999999999</v>
      </c>
      <c r="GO191">
        <v>1.5866</v>
      </c>
      <c r="GP191">
        <v>0</v>
      </c>
      <c r="GQ191">
        <v>5.28917E-2</v>
      </c>
      <c r="GR191">
        <v>999.9</v>
      </c>
      <c r="GS191">
        <v>33.235199999999999</v>
      </c>
      <c r="GT191">
        <v>63.7</v>
      </c>
      <c r="GU191">
        <v>38.1</v>
      </c>
      <c r="GV191">
        <v>42.164999999999999</v>
      </c>
      <c r="GW191">
        <v>50.620199999999997</v>
      </c>
      <c r="GX191">
        <v>40.685099999999998</v>
      </c>
      <c r="GY191">
        <v>1</v>
      </c>
      <c r="GZ191">
        <v>0.66416699999999995</v>
      </c>
      <c r="HA191">
        <v>1.77881</v>
      </c>
      <c r="HB191">
        <v>20.1995</v>
      </c>
      <c r="HC191">
        <v>5.2138499999999999</v>
      </c>
      <c r="HD191">
        <v>11.974</v>
      </c>
      <c r="HE191">
        <v>4.9907500000000002</v>
      </c>
      <c r="HF191">
        <v>3.2925</v>
      </c>
      <c r="HG191">
        <v>8359.9</v>
      </c>
      <c r="HH191">
        <v>9999</v>
      </c>
      <c r="HI191">
        <v>9999</v>
      </c>
      <c r="HJ191">
        <v>970.8</v>
      </c>
      <c r="HK191">
        <v>4.9713000000000003</v>
      </c>
      <c r="HL191">
        <v>1.87412</v>
      </c>
      <c r="HM191">
        <v>1.87042</v>
      </c>
      <c r="HN191">
        <v>1.87009</v>
      </c>
      <c r="HO191">
        <v>1.87469</v>
      </c>
      <c r="HP191">
        <v>1.8713500000000001</v>
      </c>
      <c r="HQ191">
        <v>1.8668800000000001</v>
      </c>
      <c r="HR191">
        <v>1.8778900000000001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-2.89</v>
      </c>
      <c r="IG191">
        <v>0.58930000000000005</v>
      </c>
      <c r="IH191">
        <v>-1.4143203888967211</v>
      </c>
      <c r="II191">
        <v>1.7196870422270779E-5</v>
      </c>
      <c r="IJ191">
        <v>-2.1741833173098589E-6</v>
      </c>
      <c r="IK191">
        <v>9.0595066644434051E-10</v>
      </c>
      <c r="IL191">
        <v>-5.0132855213330413E-2</v>
      </c>
      <c r="IM191">
        <v>-1.2435942757381079E-3</v>
      </c>
      <c r="IN191">
        <v>8.3241555849602686E-4</v>
      </c>
      <c r="IO191">
        <v>-6.8006265696850886E-6</v>
      </c>
      <c r="IP191">
        <v>17</v>
      </c>
      <c r="IQ191">
        <v>2050</v>
      </c>
      <c r="IR191">
        <v>3</v>
      </c>
      <c r="IS191">
        <v>34</v>
      </c>
      <c r="IT191">
        <v>187</v>
      </c>
      <c r="IU191">
        <v>186.9</v>
      </c>
      <c r="IV191">
        <v>2.4462899999999999</v>
      </c>
      <c r="IW191">
        <v>2.5317400000000001</v>
      </c>
      <c r="IX191">
        <v>1.49902</v>
      </c>
      <c r="IY191">
        <v>2.2936999999999999</v>
      </c>
      <c r="IZ191">
        <v>1.69678</v>
      </c>
      <c r="JA191">
        <v>2.3974600000000001</v>
      </c>
      <c r="JB191">
        <v>42.643900000000002</v>
      </c>
      <c r="JC191">
        <v>13.702999999999999</v>
      </c>
      <c r="JD191">
        <v>18</v>
      </c>
      <c r="JE191">
        <v>689.88599999999997</v>
      </c>
      <c r="JF191">
        <v>295.935</v>
      </c>
      <c r="JG191">
        <v>29.9984</v>
      </c>
      <c r="JH191">
        <v>35.902700000000003</v>
      </c>
      <c r="JI191">
        <v>30.0001</v>
      </c>
      <c r="JJ191">
        <v>35.706099999999999</v>
      </c>
      <c r="JK191">
        <v>35.700000000000003</v>
      </c>
      <c r="JL191">
        <v>49.0122</v>
      </c>
      <c r="JM191">
        <v>28.5548</v>
      </c>
      <c r="JN191">
        <v>79.230099999999993</v>
      </c>
      <c r="JO191">
        <v>30</v>
      </c>
      <c r="JP191">
        <v>1177.44</v>
      </c>
      <c r="JQ191">
        <v>32.589799999999997</v>
      </c>
      <c r="JR191">
        <v>98.306399999999996</v>
      </c>
      <c r="JS191">
        <v>98.210499999999996</v>
      </c>
    </row>
    <row r="192" spans="1:279" x14ac:dyDescent="0.2">
      <c r="A192">
        <v>177</v>
      </c>
      <c r="B192">
        <v>1658327312</v>
      </c>
      <c r="C192">
        <v>702.5</v>
      </c>
      <c r="D192" t="s">
        <v>774</v>
      </c>
      <c r="E192" t="s">
        <v>775</v>
      </c>
      <c r="F192">
        <v>4</v>
      </c>
      <c r="G192">
        <v>1658327310</v>
      </c>
      <c r="H192">
        <f t="shared" si="100"/>
        <v>1.8412744511325727E-3</v>
      </c>
      <c r="I192">
        <f t="shared" si="101"/>
        <v>1.8412744511325727</v>
      </c>
      <c r="J192">
        <f t="shared" si="102"/>
        <v>10.733526306527995</v>
      </c>
      <c r="K192">
        <f t="shared" si="103"/>
        <v>1148.2971428571429</v>
      </c>
      <c r="L192">
        <f t="shared" si="104"/>
        <v>932.07255043781151</v>
      </c>
      <c r="M192">
        <f t="shared" si="105"/>
        <v>94.342166514231508</v>
      </c>
      <c r="N192">
        <f t="shared" si="106"/>
        <v>116.22790544401178</v>
      </c>
      <c r="O192">
        <f t="shared" si="107"/>
        <v>9.5124002174023198E-2</v>
      </c>
      <c r="P192">
        <f t="shared" si="108"/>
        <v>2.7708047629954318</v>
      </c>
      <c r="Q192">
        <f t="shared" si="109"/>
        <v>9.3346313642713355E-2</v>
      </c>
      <c r="R192">
        <f t="shared" si="110"/>
        <v>5.8498397187795537E-2</v>
      </c>
      <c r="S192">
        <f t="shared" si="111"/>
        <v>194.42622861253375</v>
      </c>
      <c r="T192">
        <f t="shared" si="112"/>
        <v>34.691272329056808</v>
      </c>
      <c r="U192">
        <f t="shared" si="113"/>
        <v>34.084400000000002</v>
      </c>
      <c r="V192">
        <f t="shared" si="114"/>
        <v>5.3682156928482225</v>
      </c>
      <c r="W192">
        <f t="shared" si="115"/>
        <v>64.763855206052099</v>
      </c>
      <c r="X192">
        <f t="shared" si="116"/>
        <v>3.4587348137256186</v>
      </c>
      <c r="Y192">
        <f t="shared" si="117"/>
        <v>5.3405326207362718</v>
      </c>
      <c r="Z192">
        <f t="shared" si="118"/>
        <v>1.9094808791226039</v>
      </c>
      <c r="AA192">
        <f t="shared" si="119"/>
        <v>-81.200203294946448</v>
      </c>
      <c r="AB192">
        <f t="shared" si="120"/>
        <v>-13.84962536032964</v>
      </c>
      <c r="AC192">
        <f t="shared" si="121"/>
        <v>-1.1564314260781945</v>
      </c>
      <c r="AD192">
        <f t="shared" si="122"/>
        <v>98.219968531179461</v>
      </c>
      <c r="AE192">
        <f t="shared" si="123"/>
        <v>20.334953054852015</v>
      </c>
      <c r="AF192">
        <f t="shared" si="124"/>
        <v>1.8231344276642012</v>
      </c>
      <c r="AG192">
        <f t="shared" si="125"/>
        <v>10.733526306527995</v>
      </c>
      <c r="AH192">
        <v>1208.4988903710951</v>
      </c>
      <c r="AI192">
        <v>1191.515575757576</v>
      </c>
      <c r="AJ192">
        <v>1.728154803792177</v>
      </c>
      <c r="AK192">
        <v>64.097961057381042</v>
      </c>
      <c r="AL192">
        <f t="shared" si="126"/>
        <v>1.8412744511325727</v>
      </c>
      <c r="AM192">
        <v>32.531595454283533</v>
      </c>
      <c r="AN192">
        <v>34.17272545454545</v>
      </c>
      <c r="AO192">
        <v>-3.0139060545856679E-5</v>
      </c>
      <c r="AP192">
        <v>90.36402905694564</v>
      </c>
      <c r="AQ192">
        <v>18</v>
      </c>
      <c r="AR192">
        <v>3</v>
      </c>
      <c r="AS192">
        <f t="shared" si="127"/>
        <v>1</v>
      </c>
      <c r="AT192">
        <f t="shared" si="128"/>
        <v>0</v>
      </c>
      <c r="AU192">
        <f t="shared" si="129"/>
        <v>47270.70561258278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1009.5068997992405</v>
      </c>
      <c r="BI192">
        <f t="shared" si="133"/>
        <v>10.733526306527995</v>
      </c>
      <c r="BJ192" t="e">
        <f t="shared" si="134"/>
        <v>#DIV/0!</v>
      </c>
      <c r="BK192">
        <f t="shared" si="135"/>
        <v>1.0632444719954426E-2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253</v>
      </c>
      <c r="CG192">
        <v>1000</v>
      </c>
      <c r="CH192" t="s">
        <v>414</v>
      </c>
      <c r="CI192">
        <v>1110.1500000000001</v>
      </c>
      <c r="CJ192">
        <v>1175.8634999999999</v>
      </c>
      <c r="CK192">
        <v>1152.67</v>
      </c>
      <c r="CL192">
        <v>1.3005735999999999E-4</v>
      </c>
      <c r="CM192">
        <v>6.5004835999999994E-4</v>
      </c>
      <c r="CN192">
        <v>4.7597999359999997E-2</v>
      </c>
      <c r="CO192">
        <v>5.5000000000000003E-4</v>
      </c>
      <c r="CP192">
        <f t="shared" si="146"/>
        <v>1200.001428571429</v>
      </c>
      <c r="CQ192">
        <f t="shared" si="147"/>
        <v>1009.5068997992405</v>
      </c>
      <c r="CR192">
        <f t="shared" si="148"/>
        <v>0.84125474833895209</v>
      </c>
      <c r="CS192">
        <f t="shared" si="149"/>
        <v>0.16202166429417772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1658327310</v>
      </c>
      <c r="CZ192">
        <v>1148.2971428571429</v>
      </c>
      <c r="DA192">
        <v>1168.992857142857</v>
      </c>
      <c r="DB192">
        <v>34.171271428571423</v>
      </c>
      <c r="DC192">
        <v>32.546471428571422</v>
      </c>
      <c r="DD192">
        <v>1151.191428571429</v>
      </c>
      <c r="DE192">
        <v>33.581957142857142</v>
      </c>
      <c r="DF192">
        <v>650.23471428571429</v>
      </c>
      <c r="DG192">
        <v>101.1177142857143</v>
      </c>
      <c r="DH192">
        <v>9.9907099999999999E-2</v>
      </c>
      <c r="DI192">
        <v>33.991685714285722</v>
      </c>
      <c r="DJ192">
        <v>999.89999999999986</v>
      </c>
      <c r="DK192">
        <v>34.084400000000002</v>
      </c>
      <c r="DL192">
        <v>0</v>
      </c>
      <c r="DM192">
        <v>0</v>
      </c>
      <c r="DN192">
        <v>9020.5371428571416</v>
      </c>
      <c r="DO192">
        <v>0</v>
      </c>
      <c r="DP192">
        <v>1859.0728571428569</v>
      </c>
      <c r="DQ192">
        <v>-20.695228571428569</v>
      </c>
      <c r="DR192">
        <v>1188.9257142857141</v>
      </c>
      <c r="DS192">
        <v>1208.3214285714289</v>
      </c>
      <c r="DT192">
        <v>1.624788571428571</v>
      </c>
      <c r="DU192">
        <v>1168.992857142857</v>
      </c>
      <c r="DV192">
        <v>32.546471428571422</v>
      </c>
      <c r="DW192">
        <v>3.4553214285714282</v>
      </c>
      <c r="DX192">
        <v>3.2910271428571432</v>
      </c>
      <c r="DY192">
        <v>26.401771428571429</v>
      </c>
      <c r="DZ192">
        <v>25.578557142857139</v>
      </c>
      <c r="EA192">
        <v>1200.001428571429</v>
      </c>
      <c r="EB192">
        <v>0.95799828571428569</v>
      </c>
      <c r="EC192">
        <v>4.2002085714285722E-2</v>
      </c>
      <c r="ED192">
        <v>0</v>
      </c>
      <c r="EE192">
        <v>624.64871428571428</v>
      </c>
      <c r="EF192">
        <v>5.0001600000000002</v>
      </c>
      <c r="EG192">
        <v>9021.0985714285725</v>
      </c>
      <c r="EH192">
        <v>9515.1614285714295</v>
      </c>
      <c r="EI192">
        <v>48.186999999999998</v>
      </c>
      <c r="EJ192">
        <v>50.875</v>
      </c>
      <c r="EK192">
        <v>49.446000000000012</v>
      </c>
      <c r="EL192">
        <v>49.366</v>
      </c>
      <c r="EM192">
        <v>49.901571428571422</v>
      </c>
      <c r="EN192">
        <v>1144.8114285714289</v>
      </c>
      <c r="EO192">
        <v>50.19</v>
      </c>
      <c r="EP192">
        <v>0</v>
      </c>
      <c r="EQ192">
        <v>769823.40000009537</v>
      </c>
      <c r="ER192">
        <v>0</v>
      </c>
      <c r="ES192">
        <v>624.72526923076919</v>
      </c>
      <c r="ET192">
        <v>-1.0792136817666329</v>
      </c>
      <c r="EU192">
        <v>-0.61264952393827399</v>
      </c>
      <c r="EV192">
        <v>9019.8599999999988</v>
      </c>
      <c r="EW192">
        <v>15</v>
      </c>
      <c r="EX192">
        <v>1658316094</v>
      </c>
      <c r="EY192" t="s">
        <v>416</v>
      </c>
      <c r="EZ192">
        <v>1658316090.5</v>
      </c>
      <c r="FA192">
        <v>1658316094</v>
      </c>
      <c r="FB192">
        <v>11</v>
      </c>
      <c r="FC192">
        <v>-0.13300000000000001</v>
      </c>
      <c r="FD192">
        <v>0.107</v>
      </c>
      <c r="FE192">
        <v>-1.72</v>
      </c>
      <c r="FF192">
        <v>0.44</v>
      </c>
      <c r="FG192">
        <v>415</v>
      </c>
      <c r="FH192">
        <v>29</v>
      </c>
      <c r="FI192">
        <v>0.15</v>
      </c>
      <c r="FJ192">
        <v>0.28000000000000003</v>
      </c>
      <c r="FK192">
        <v>-20.739772500000001</v>
      </c>
      <c r="FL192">
        <v>-0.11477560975601001</v>
      </c>
      <c r="FM192">
        <v>6.7195833157644561E-2</v>
      </c>
      <c r="FN192">
        <v>1</v>
      </c>
      <c r="FO192">
        <v>624.79852941176478</v>
      </c>
      <c r="FP192">
        <v>-1.275783040545414</v>
      </c>
      <c r="FQ192">
        <v>0.20009853973863559</v>
      </c>
      <c r="FR192">
        <v>0</v>
      </c>
      <c r="FS192">
        <v>1.65621</v>
      </c>
      <c r="FT192">
        <v>-0.1248603377110752</v>
      </c>
      <c r="FU192">
        <v>1.6700311224644881E-2</v>
      </c>
      <c r="FV192">
        <v>0</v>
      </c>
      <c r="FW192">
        <v>1</v>
      </c>
      <c r="FX192">
        <v>3</v>
      </c>
      <c r="FY192" t="s">
        <v>436</v>
      </c>
      <c r="FZ192">
        <v>3.3690699999999998</v>
      </c>
      <c r="GA192">
        <v>2.8938899999999999</v>
      </c>
      <c r="GB192">
        <v>0.19830300000000001</v>
      </c>
      <c r="GC192">
        <v>0.202871</v>
      </c>
      <c r="GD192">
        <v>0.14045099999999999</v>
      </c>
      <c r="GE192">
        <v>0.13910400000000001</v>
      </c>
      <c r="GF192">
        <v>27657.3</v>
      </c>
      <c r="GG192">
        <v>23918.400000000001</v>
      </c>
      <c r="GH192">
        <v>30846.6</v>
      </c>
      <c r="GI192">
        <v>27977.7</v>
      </c>
      <c r="GJ192">
        <v>34935.599999999999</v>
      </c>
      <c r="GK192">
        <v>33985.9</v>
      </c>
      <c r="GL192">
        <v>40211.199999999997</v>
      </c>
      <c r="GM192">
        <v>38996.699999999997</v>
      </c>
      <c r="GN192">
        <v>2.2994300000000001</v>
      </c>
      <c r="GO192">
        <v>1.5865199999999999</v>
      </c>
      <c r="GP192">
        <v>0</v>
      </c>
      <c r="GQ192">
        <v>5.3644200000000003E-2</v>
      </c>
      <c r="GR192">
        <v>999.9</v>
      </c>
      <c r="GS192">
        <v>33.220399999999998</v>
      </c>
      <c r="GT192">
        <v>63.7</v>
      </c>
      <c r="GU192">
        <v>38.1</v>
      </c>
      <c r="GV192">
        <v>42.1661</v>
      </c>
      <c r="GW192">
        <v>50.770200000000003</v>
      </c>
      <c r="GX192">
        <v>41.197899999999997</v>
      </c>
      <c r="GY192">
        <v>1</v>
      </c>
      <c r="GZ192">
        <v>0.66403500000000004</v>
      </c>
      <c r="HA192">
        <v>1.7709600000000001</v>
      </c>
      <c r="HB192">
        <v>20.1998</v>
      </c>
      <c r="HC192">
        <v>5.2138499999999999</v>
      </c>
      <c r="HD192">
        <v>11.974</v>
      </c>
      <c r="HE192">
        <v>4.9904000000000002</v>
      </c>
      <c r="HF192">
        <v>3.2924500000000001</v>
      </c>
      <c r="HG192">
        <v>8359.9</v>
      </c>
      <c r="HH192">
        <v>9999</v>
      </c>
      <c r="HI192">
        <v>9999</v>
      </c>
      <c r="HJ192">
        <v>970.8</v>
      </c>
      <c r="HK192">
        <v>4.9712899999999998</v>
      </c>
      <c r="HL192">
        <v>1.8741099999999999</v>
      </c>
      <c r="HM192">
        <v>1.87042</v>
      </c>
      <c r="HN192">
        <v>1.8701000000000001</v>
      </c>
      <c r="HO192">
        <v>1.87469</v>
      </c>
      <c r="HP192">
        <v>1.8713500000000001</v>
      </c>
      <c r="HQ192">
        <v>1.8668800000000001</v>
      </c>
      <c r="HR192">
        <v>1.8778600000000001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-2.9</v>
      </c>
      <c r="IG192">
        <v>0.58930000000000005</v>
      </c>
      <c r="IH192">
        <v>-1.4143203888967211</v>
      </c>
      <c r="II192">
        <v>1.7196870422270779E-5</v>
      </c>
      <c r="IJ192">
        <v>-2.1741833173098589E-6</v>
      </c>
      <c r="IK192">
        <v>9.0595066644434051E-10</v>
      </c>
      <c r="IL192">
        <v>-5.0132855213330413E-2</v>
      </c>
      <c r="IM192">
        <v>-1.2435942757381079E-3</v>
      </c>
      <c r="IN192">
        <v>8.3241555849602686E-4</v>
      </c>
      <c r="IO192">
        <v>-6.8006265696850886E-6</v>
      </c>
      <c r="IP192">
        <v>17</v>
      </c>
      <c r="IQ192">
        <v>2050</v>
      </c>
      <c r="IR192">
        <v>3</v>
      </c>
      <c r="IS192">
        <v>34</v>
      </c>
      <c r="IT192">
        <v>187</v>
      </c>
      <c r="IU192">
        <v>187</v>
      </c>
      <c r="IV192">
        <v>2.4584999999999999</v>
      </c>
      <c r="IW192">
        <v>2.5402800000000001</v>
      </c>
      <c r="IX192">
        <v>1.49902</v>
      </c>
      <c r="IY192">
        <v>2.2924799999999999</v>
      </c>
      <c r="IZ192">
        <v>1.69678</v>
      </c>
      <c r="JA192">
        <v>2.2814899999999998</v>
      </c>
      <c r="JB192">
        <v>42.643900000000002</v>
      </c>
      <c r="JC192">
        <v>13.702999999999999</v>
      </c>
      <c r="JD192">
        <v>18</v>
      </c>
      <c r="JE192">
        <v>689.68299999999999</v>
      </c>
      <c r="JF192">
        <v>295.89699999999999</v>
      </c>
      <c r="JG192">
        <v>29.998100000000001</v>
      </c>
      <c r="JH192">
        <v>35.902700000000003</v>
      </c>
      <c r="JI192">
        <v>30</v>
      </c>
      <c r="JJ192">
        <v>35.706099999999999</v>
      </c>
      <c r="JK192">
        <v>35.700000000000003</v>
      </c>
      <c r="JL192">
        <v>49.245600000000003</v>
      </c>
      <c r="JM192">
        <v>28.5548</v>
      </c>
      <c r="JN192">
        <v>79.230099999999993</v>
      </c>
      <c r="JO192">
        <v>30</v>
      </c>
      <c r="JP192">
        <v>1184.1199999999999</v>
      </c>
      <c r="JQ192">
        <v>32.588700000000003</v>
      </c>
      <c r="JR192">
        <v>98.304599999999994</v>
      </c>
      <c r="JS192">
        <v>98.212000000000003</v>
      </c>
    </row>
    <row r="193" spans="1:279" x14ac:dyDescent="0.2">
      <c r="A193">
        <v>178</v>
      </c>
      <c r="B193">
        <v>1658327316.5</v>
      </c>
      <c r="C193">
        <v>707</v>
      </c>
      <c r="D193" t="s">
        <v>776</v>
      </c>
      <c r="E193" t="s">
        <v>777</v>
      </c>
      <c r="F193">
        <v>4</v>
      </c>
      <c r="G193">
        <v>1658327314.25</v>
      </c>
      <c r="H193">
        <f t="shared" si="100"/>
        <v>1.8264448191970158E-3</v>
      </c>
      <c r="I193">
        <f t="shared" si="101"/>
        <v>1.8264448191970157</v>
      </c>
      <c r="J193">
        <f t="shared" si="102"/>
        <v>10.741433976765697</v>
      </c>
      <c r="K193">
        <f t="shared" si="103"/>
        <v>1155.39375</v>
      </c>
      <c r="L193">
        <f t="shared" si="104"/>
        <v>937.66614241827222</v>
      </c>
      <c r="M193">
        <f t="shared" si="105"/>
        <v>94.908652830797678</v>
      </c>
      <c r="N193">
        <f t="shared" si="106"/>
        <v>116.94659681196842</v>
      </c>
      <c r="O193">
        <f t="shared" si="107"/>
        <v>9.448996824030477E-2</v>
      </c>
      <c r="P193">
        <f t="shared" si="108"/>
        <v>2.7665467114855136</v>
      </c>
      <c r="Q193">
        <f t="shared" si="109"/>
        <v>9.2733017025272826E-2</v>
      </c>
      <c r="R193">
        <f t="shared" si="110"/>
        <v>5.8113269675295717E-2</v>
      </c>
      <c r="S193">
        <f t="shared" si="111"/>
        <v>194.42801323750794</v>
      </c>
      <c r="T193">
        <f t="shared" si="112"/>
        <v>34.688941776980172</v>
      </c>
      <c r="U193">
        <f t="shared" si="113"/>
        <v>34.080237500000003</v>
      </c>
      <c r="V193">
        <f t="shared" si="114"/>
        <v>5.3669701638223621</v>
      </c>
      <c r="W193">
        <f t="shared" si="115"/>
        <v>64.820582418251149</v>
      </c>
      <c r="X193">
        <f t="shared" si="116"/>
        <v>3.4603383523675499</v>
      </c>
      <c r="Y193">
        <f t="shared" si="117"/>
        <v>5.3383327074106059</v>
      </c>
      <c r="Z193">
        <f t="shared" si="118"/>
        <v>1.9066318114548122</v>
      </c>
      <c r="AA193">
        <f t="shared" si="119"/>
        <v>-80.546216526588395</v>
      </c>
      <c r="AB193">
        <f t="shared" si="120"/>
        <v>-14.309084486578685</v>
      </c>
      <c r="AC193">
        <f t="shared" si="121"/>
        <v>-1.1965672833799585</v>
      </c>
      <c r="AD193">
        <f t="shared" si="122"/>
        <v>98.376144940960913</v>
      </c>
      <c r="AE193">
        <f t="shared" si="123"/>
        <v>20.332185083895659</v>
      </c>
      <c r="AF193">
        <f t="shared" si="124"/>
        <v>1.7760668787699245</v>
      </c>
      <c r="AG193">
        <f t="shared" si="125"/>
        <v>10.741433976765697</v>
      </c>
      <c r="AH193">
        <v>1216.3005935829019</v>
      </c>
      <c r="AI193">
        <v>1199.3145454545449</v>
      </c>
      <c r="AJ193">
        <v>1.7269680163823879</v>
      </c>
      <c r="AK193">
        <v>64.097961057381042</v>
      </c>
      <c r="AL193">
        <f t="shared" si="126"/>
        <v>1.8264448191970157</v>
      </c>
      <c r="AM193">
        <v>32.60225371097652</v>
      </c>
      <c r="AN193">
        <v>34.197439393939391</v>
      </c>
      <c r="AO193">
        <v>5.8929809272020642E-3</v>
      </c>
      <c r="AP193">
        <v>90.36402905694564</v>
      </c>
      <c r="AQ193">
        <v>18</v>
      </c>
      <c r="AR193">
        <v>3</v>
      </c>
      <c r="AS193">
        <f t="shared" si="127"/>
        <v>1</v>
      </c>
      <c r="AT193">
        <f t="shared" si="128"/>
        <v>0</v>
      </c>
      <c r="AU193">
        <f t="shared" si="129"/>
        <v>47155.064076853865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1009.5152622992269</v>
      </c>
      <c r="BI193">
        <f t="shared" si="133"/>
        <v>10.741433976765697</v>
      </c>
      <c r="BJ193" t="e">
        <f t="shared" si="134"/>
        <v>#DIV/0!</v>
      </c>
      <c r="BK193">
        <f t="shared" si="135"/>
        <v>1.0640189780094542E-2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253</v>
      </c>
      <c r="CG193">
        <v>1000</v>
      </c>
      <c r="CH193" t="s">
        <v>414</v>
      </c>
      <c r="CI193">
        <v>1110.1500000000001</v>
      </c>
      <c r="CJ193">
        <v>1175.8634999999999</v>
      </c>
      <c r="CK193">
        <v>1152.67</v>
      </c>
      <c r="CL193">
        <v>1.3005735999999999E-4</v>
      </c>
      <c r="CM193">
        <v>6.5004835999999994E-4</v>
      </c>
      <c r="CN193">
        <v>4.7597999359999997E-2</v>
      </c>
      <c r="CO193">
        <v>5.5000000000000003E-4</v>
      </c>
      <c r="CP193">
        <f t="shared" si="146"/>
        <v>1200.01125</v>
      </c>
      <c r="CQ193">
        <f t="shared" si="147"/>
        <v>1009.5152622992269</v>
      </c>
      <c r="CR193">
        <f t="shared" si="148"/>
        <v>0.8412548318186408</v>
      </c>
      <c r="CS193">
        <f t="shared" si="149"/>
        <v>0.16202182540997673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1658327314.25</v>
      </c>
      <c r="CZ193">
        <v>1155.39375</v>
      </c>
      <c r="DA193">
        <v>1176.0474999999999</v>
      </c>
      <c r="DB193">
        <v>34.186999999999998</v>
      </c>
      <c r="DC193">
        <v>32.604262499999997</v>
      </c>
      <c r="DD193">
        <v>1158.3</v>
      </c>
      <c r="DE193">
        <v>33.597225000000002</v>
      </c>
      <c r="DF193">
        <v>650.27150000000006</v>
      </c>
      <c r="DG193">
        <v>101.117875</v>
      </c>
      <c r="DH193">
        <v>0.10008365</v>
      </c>
      <c r="DI193">
        <v>33.984299999999998</v>
      </c>
      <c r="DJ193">
        <v>999.9</v>
      </c>
      <c r="DK193">
        <v>34.080237500000003</v>
      </c>
      <c r="DL193">
        <v>0</v>
      </c>
      <c r="DM193">
        <v>0</v>
      </c>
      <c r="DN193">
        <v>8997.89</v>
      </c>
      <c r="DO193">
        <v>0</v>
      </c>
      <c r="DP193">
        <v>1860.74</v>
      </c>
      <c r="DQ193">
        <v>-20.6550625</v>
      </c>
      <c r="DR193">
        <v>1196.2925</v>
      </c>
      <c r="DS193">
        <v>1215.6849999999999</v>
      </c>
      <c r="DT193">
        <v>1.5827562500000001</v>
      </c>
      <c r="DU193">
        <v>1176.0474999999999</v>
      </c>
      <c r="DV193">
        <v>32.604262499999997</v>
      </c>
      <c r="DW193">
        <v>3.4569162499999999</v>
      </c>
      <c r="DX193">
        <v>3.2968725000000001</v>
      </c>
      <c r="DY193">
        <v>26.409624999999998</v>
      </c>
      <c r="DZ193">
        <v>25.608474999999999</v>
      </c>
      <c r="EA193">
        <v>1200.01125</v>
      </c>
      <c r="EB193">
        <v>0.95799612499999998</v>
      </c>
      <c r="EC193">
        <v>4.2004187499999998E-2</v>
      </c>
      <c r="ED193">
        <v>0</v>
      </c>
      <c r="EE193">
        <v>624.25737500000002</v>
      </c>
      <c r="EF193">
        <v>5.0001600000000002</v>
      </c>
      <c r="EG193">
        <v>9022.3062499999996</v>
      </c>
      <c r="EH193">
        <v>9515.2599999999984</v>
      </c>
      <c r="EI193">
        <v>48.202749999999988</v>
      </c>
      <c r="EJ193">
        <v>50.875</v>
      </c>
      <c r="EK193">
        <v>49.429375</v>
      </c>
      <c r="EL193">
        <v>49.351374999999997</v>
      </c>
      <c r="EM193">
        <v>49.905999999999999</v>
      </c>
      <c r="EN193">
        <v>1144.8175000000001</v>
      </c>
      <c r="EO193">
        <v>50.193749999999987</v>
      </c>
      <c r="EP193">
        <v>0</v>
      </c>
      <c r="EQ193">
        <v>769827.60000014305</v>
      </c>
      <c r="ER193">
        <v>0</v>
      </c>
      <c r="ES193">
        <v>624.57015999999999</v>
      </c>
      <c r="ET193">
        <v>-2.8603076860861041</v>
      </c>
      <c r="EU193">
        <v>23.246153752247569</v>
      </c>
      <c r="EV193">
        <v>9020.3643999999986</v>
      </c>
      <c r="EW193">
        <v>15</v>
      </c>
      <c r="EX193">
        <v>1658316094</v>
      </c>
      <c r="EY193" t="s">
        <v>416</v>
      </c>
      <c r="EZ193">
        <v>1658316090.5</v>
      </c>
      <c r="FA193">
        <v>1658316094</v>
      </c>
      <c r="FB193">
        <v>11</v>
      </c>
      <c r="FC193">
        <v>-0.13300000000000001</v>
      </c>
      <c r="FD193">
        <v>0.107</v>
      </c>
      <c r="FE193">
        <v>-1.72</v>
      </c>
      <c r="FF193">
        <v>0.44</v>
      </c>
      <c r="FG193">
        <v>415</v>
      </c>
      <c r="FH193">
        <v>29</v>
      </c>
      <c r="FI193">
        <v>0.15</v>
      </c>
      <c r="FJ193">
        <v>0.28000000000000003</v>
      </c>
      <c r="FK193">
        <v>-20.7245925</v>
      </c>
      <c r="FL193">
        <v>0.20662176360230419</v>
      </c>
      <c r="FM193">
        <v>7.1807692441339568E-2</v>
      </c>
      <c r="FN193">
        <v>1</v>
      </c>
      <c r="FO193">
        <v>624.64282352941177</v>
      </c>
      <c r="FP193">
        <v>-1.817387319740928</v>
      </c>
      <c r="FQ193">
        <v>0.25068218343835719</v>
      </c>
      <c r="FR193">
        <v>0</v>
      </c>
      <c r="FS193">
        <v>1.63897325</v>
      </c>
      <c r="FT193">
        <v>-0.27744123827392447</v>
      </c>
      <c r="FU193">
        <v>3.179687684250608E-2</v>
      </c>
      <c r="FV193">
        <v>0</v>
      </c>
      <c r="FW193">
        <v>1</v>
      </c>
      <c r="FX193">
        <v>3</v>
      </c>
      <c r="FY193" t="s">
        <v>436</v>
      </c>
      <c r="FZ193">
        <v>3.3692299999999999</v>
      </c>
      <c r="GA193">
        <v>2.8937300000000001</v>
      </c>
      <c r="GB193">
        <v>0.199125</v>
      </c>
      <c r="GC193">
        <v>0.20369499999999999</v>
      </c>
      <c r="GD193">
        <v>0.14052200000000001</v>
      </c>
      <c r="GE193">
        <v>0.13918900000000001</v>
      </c>
      <c r="GF193">
        <v>27629</v>
      </c>
      <c r="GG193">
        <v>23894.1</v>
      </c>
      <c r="GH193">
        <v>30846.7</v>
      </c>
      <c r="GI193">
        <v>27978.400000000001</v>
      </c>
      <c r="GJ193">
        <v>34933</v>
      </c>
      <c r="GK193">
        <v>33982.9</v>
      </c>
      <c r="GL193">
        <v>40211.5</v>
      </c>
      <c r="GM193">
        <v>38997.1</v>
      </c>
      <c r="GN193">
        <v>2.2993800000000002</v>
      </c>
      <c r="GO193">
        <v>1.5864799999999999</v>
      </c>
      <c r="GP193">
        <v>0</v>
      </c>
      <c r="GQ193">
        <v>5.3759700000000001E-2</v>
      </c>
      <c r="GR193">
        <v>999.9</v>
      </c>
      <c r="GS193">
        <v>33.201099999999997</v>
      </c>
      <c r="GT193">
        <v>63.7</v>
      </c>
      <c r="GU193">
        <v>38.1</v>
      </c>
      <c r="GV193">
        <v>42.160899999999998</v>
      </c>
      <c r="GW193">
        <v>50.530200000000001</v>
      </c>
      <c r="GX193">
        <v>41.458300000000001</v>
      </c>
      <c r="GY193">
        <v>1</v>
      </c>
      <c r="GZ193">
        <v>0.66418699999999997</v>
      </c>
      <c r="HA193">
        <v>1.7630300000000001</v>
      </c>
      <c r="HB193">
        <v>20.1998</v>
      </c>
      <c r="HC193">
        <v>5.2137000000000002</v>
      </c>
      <c r="HD193">
        <v>11.974</v>
      </c>
      <c r="HE193">
        <v>4.9906499999999996</v>
      </c>
      <c r="HF193">
        <v>3.2925800000000001</v>
      </c>
      <c r="HG193">
        <v>8359.9</v>
      </c>
      <c r="HH193">
        <v>9999</v>
      </c>
      <c r="HI193">
        <v>9999</v>
      </c>
      <c r="HJ193">
        <v>970.8</v>
      </c>
      <c r="HK193">
        <v>4.9713000000000003</v>
      </c>
      <c r="HL193">
        <v>1.8741099999999999</v>
      </c>
      <c r="HM193">
        <v>1.87043</v>
      </c>
      <c r="HN193">
        <v>1.8701099999999999</v>
      </c>
      <c r="HO193">
        <v>1.87469</v>
      </c>
      <c r="HP193">
        <v>1.8713500000000001</v>
      </c>
      <c r="HQ193">
        <v>1.86687</v>
      </c>
      <c r="HR193">
        <v>1.8778699999999999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-2.9</v>
      </c>
      <c r="IG193">
        <v>0.59009999999999996</v>
      </c>
      <c r="IH193">
        <v>-1.4143203888967211</v>
      </c>
      <c r="II193">
        <v>1.7196870422270779E-5</v>
      </c>
      <c r="IJ193">
        <v>-2.1741833173098589E-6</v>
      </c>
      <c r="IK193">
        <v>9.0595066644434051E-10</v>
      </c>
      <c r="IL193">
        <v>-5.0132855213330413E-2</v>
      </c>
      <c r="IM193">
        <v>-1.2435942757381079E-3</v>
      </c>
      <c r="IN193">
        <v>8.3241555849602686E-4</v>
      </c>
      <c r="IO193">
        <v>-6.8006265696850886E-6</v>
      </c>
      <c r="IP193">
        <v>17</v>
      </c>
      <c r="IQ193">
        <v>2050</v>
      </c>
      <c r="IR193">
        <v>3</v>
      </c>
      <c r="IS193">
        <v>34</v>
      </c>
      <c r="IT193">
        <v>187.1</v>
      </c>
      <c r="IU193">
        <v>187</v>
      </c>
      <c r="IV193">
        <v>2.4694799999999999</v>
      </c>
      <c r="IW193">
        <v>2.5451700000000002</v>
      </c>
      <c r="IX193">
        <v>1.49902</v>
      </c>
      <c r="IY193">
        <v>2.2924799999999999</v>
      </c>
      <c r="IZ193">
        <v>1.69678</v>
      </c>
      <c r="JA193">
        <v>2.2814899999999998</v>
      </c>
      <c r="JB193">
        <v>42.643900000000002</v>
      </c>
      <c r="JC193">
        <v>13.685499999999999</v>
      </c>
      <c r="JD193">
        <v>18</v>
      </c>
      <c r="JE193">
        <v>689.63599999999997</v>
      </c>
      <c r="JF193">
        <v>295.87200000000001</v>
      </c>
      <c r="JG193">
        <v>29.998100000000001</v>
      </c>
      <c r="JH193">
        <v>35.902700000000003</v>
      </c>
      <c r="JI193">
        <v>30.0001</v>
      </c>
      <c r="JJ193">
        <v>35.705599999999997</v>
      </c>
      <c r="JK193">
        <v>35.700000000000003</v>
      </c>
      <c r="JL193">
        <v>49.533999999999999</v>
      </c>
      <c r="JM193">
        <v>28.5548</v>
      </c>
      <c r="JN193">
        <v>78.855099999999993</v>
      </c>
      <c r="JO193">
        <v>30</v>
      </c>
      <c r="JP193">
        <v>1190.82</v>
      </c>
      <c r="JQ193">
        <v>32.585500000000003</v>
      </c>
      <c r="JR193">
        <v>98.305300000000003</v>
      </c>
      <c r="JS193">
        <v>98.213399999999993</v>
      </c>
    </row>
    <row r="194" spans="1:279" x14ac:dyDescent="0.2">
      <c r="A194">
        <v>179</v>
      </c>
      <c r="B194">
        <v>1658327320.5</v>
      </c>
      <c r="C194">
        <v>711</v>
      </c>
      <c r="D194" t="s">
        <v>778</v>
      </c>
      <c r="E194" t="s">
        <v>779</v>
      </c>
      <c r="F194">
        <v>4</v>
      </c>
      <c r="G194">
        <v>1658327318.5</v>
      </c>
      <c r="H194">
        <f t="shared" si="100"/>
        <v>1.8084082283386011E-3</v>
      </c>
      <c r="I194">
        <f t="shared" si="101"/>
        <v>1.8084082283386012</v>
      </c>
      <c r="J194">
        <f t="shared" si="102"/>
        <v>10.632239486582634</v>
      </c>
      <c r="K194">
        <f t="shared" si="103"/>
        <v>1162.531428571428</v>
      </c>
      <c r="L194">
        <f t="shared" si="104"/>
        <v>945.05281932806929</v>
      </c>
      <c r="M194">
        <f t="shared" si="105"/>
        <v>95.657786833703369</v>
      </c>
      <c r="N194">
        <f t="shared" si="106"/>
        <v>117.67086591078898</v>
      </c>
      <c r="O194">
        <f t="shared" si="107"/>
        <v>9.372501908441154E-2</v>
      </c>
      <c r="P194">
        <f t="shared" si="108"/>
        <v>2.7697445022578675</v>
      </c>
      <c r="Q194">
        <f t="shared" si="109"/>
        <v>9.1998075660246675E-2</v>
      </c>
      <c r="R194">
        <f t="shared" si="110"/>
        <v>5.7651305928951416E-2</v>
      </c>
      <c r="S194">
        <f t="shared" si="111"/>
        <v>194.43010461254147</v>
      </c>
      <c r="T194">
        <f t="shared" si="112"/>
        <v>34.687623150877123</v>
      </c>
      <c r="U194">
        <f t="shared" si="113"/>
        <v>34.074871428571427</v>
      </c>
      <c r="V194">
        <f t="shared" si="114"/>
        <v>5.3653648654940751</v>
      </c>
      <c r="W194">
        <f t="shared" si="115"/>
        <v>64.880135691937298</v>
      </c>
      <c r="X194">
        <f t="shared" si="116"/>
        <v>3.4624549484143561</v>
      </c>
      <c r="Y194">
        <f t="shared" si="117"/>
        <v>5.3366949860504649</v>
      </c>
      <c r="Z194">
        <f t="shared" si="118"/>
        <v>1.902909917079719</v>
      </c>
      <c r="AA194">
        <f t="shared" si="119"/>
        <v>-79.750802869732311</v>
      </c>
      <c r="AB194">
        <f t="shared" si="120"/>
        <v>-14.345622588549958</v>
      </c>
      <c r="AC194">
        <f t="shared" si="121"/>
        <v>-1.1981740806739829</v>
      </c>
      <c r="AD194">
        <f t="shared" si="122"/>
        <v>99.135505073585207</v>
      </c>
      <c r="AE194">
        <f t="shared" si="123"/>
        <v>20.505388548323211</v>
      </c>
      <c r="AF194">
        <f t="shared" si="124"/>
        <v>1.7887345463708983</v>
      </c>
      <c r="AG194">
        <f t="shared" si="125"/>
        <v>10.632239486582634</v>
      </c>
      <c r="AH194">
        <v>1223.50071163452</v>
      </c>
      <c r="AI194">
        <v>1206.390969696969</v>
      </c>
      <c r="AJ194">
        <v>1.7853105304456851</v>
      </c>
      <c r="AK194">
        <v>64.097961057381042</v>
      </c>
      <c r="AL194">
        <f t="shared" si="126"/>
        <v>1.8084082283386012</v>
      </c>
      <c r="AM194">
        <v>32.614098787653688</v>
      </c>
      <c r="AN194">
        <v>34.214181212121197</v>
      </c>
      <c r="AO194">
        <v>2.0732705397284888E-3</v>
      </c>
      <c r="AP194">
        <v>90.36402905694564</v>
      </c>
      <c r="AQ194">
        <v>18</v>
      </c>
      <c r="AR194">
        <v>3</v>
      </c>
      <c r="AS194">
        <f t="shared" si="127"/>
        <v>1</v>
      </c>
      <c r="AT194">
        <f t="shared" si="128"/>
        <v>0</v>
      </c>
      <c r="AU194">
        <f t="shared" si="129"/>
        <v>47243.615737213229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1009.527299799244</v>
      </c>
      <c r="BI194">
        <f t="shared" si="133"/>
        <v>10.632239486582634</v>
      </c>
      <c r="BJ194" t="e">
        <f t="shared" si="134"/>
        <v>#DIV/0!</v>
      </c>
      <c r="BK194">
        <f t="shared" si="135"/>
        <v>1.0531898928039862E-2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253</v>
      </c>
      <c r="CG194">
        <v>1000</v>
      </c>
      <c r="CH194" t="s">
        <v>414</v>
      </c>
      <c r="CI194">
        <v>1110.1500000000001</v>
      </c>
      <c r="CJ194">
        <v>1175.8634999999999</v>
      </c>
      <c r="CK194">
        <v>1152.67</v>
      </c>
      <c r="CL194">
        <v>1.3005735999999999E-4</v>
      </c>
      <c r="CM194">
        <v>6.5004835999999994E-4</v>
      </c>
      <c r="CN194">
        <v>4.7597999359999997E-2</v>
      </c>
      <c r="CO194">
        <v>5.5000000000000003E-4</v>
      </c>
      <c r="CP194">
        <f t="shared" si="146"/>
        <v>1200.025714285714</v>
      </c>
      <c r="CQ194">
        <f t="shared" si="147"/>
        <v>1009.527299799244</v>
      </c>
      <c r="CR194">
        <f t="shared" si="148"/>
        <v>0.8412547229457833</v>
      </c>
      <c r="CS194">
        <f t="shared" si="149"/>
        <v>0.16202161528536183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1658327318.5</v>
      </c>
      <c r="CZ194">
        <v>1162.531428571428</v>
      </c>
      <c r="DA194">
        <v>1183.3699999999999</v>
      </c>
      <c r="DB194">
        <v>34.207385714285707</v>
      </c>
      <c r="DC194">
        <v>32.613414285714278</v>
      </c>
      <c r="DD194">
        <v>1165.4428571428571</v>
      </c>
      <c r="DE194">
        <v>33.616957142857153</v>
      </c>
      <c r="DF194">
        <v>650.28014285714278</v>
      </c>
      <c r="DG194">
        <v>101.1195714285714</v>
      </c>
      <c r="DH194">
        <v>9.994231428571429E-2</v>
      </c>
      <c r="DI194">
        <v>33.9788</v>
      </c>
      <c r="DJ194">
        <v>999.89999999999986</v>
      </c>
      <c r="DK194">
        <v>34.074871428571427</v>
      </c>
      <c r="DL194">
        <v>0</v>
      </c>
      <c r="DM194">
        <v>0</v>
      </c>
      <c r="DN194">
        <v>9014.732857142857</v>
      </c>
      <c r="DO194">
        <v>0</v>
      </c>
      <c r="DP194">
        <v>1863.257142857143</v>
      </c>
      <c r="DQ194">
        <v>-20.83894285714285</v>
      </c>
      <c r="DR194">
        <v>1203.707142857143</v>
      </c>
      <c r="DS194">
        <v>1223.267142857143</v>
      </c>
      <c r="DT194">
        <v>1.593962857142857</v>
      </c>
      <c r="DU194">
        <v>1183.3699999999999</v>
      </c>
      <c r="DV194">
        <v>32.613414285714278</v>
      </c>
      <c r="DW194">
        <v>3.4590357142857142</v>
      </c>
      <c r="DX194">
        <v>3.2978528571428569</v>
      </c>
      <c r="DY194">
        <v>26.419985714285719</v>
      </c>
      <c r="DZ194">
        <v>25.613485714285709</v>
      </c>
      <c r="EA194">
        <v>1200.025714285714</v>
      </c>
      <c r="EB194">
        <v>0.95799985714285718</v>
      </c>
      <c r="EC194">
        <v>4.2000557142857137E-2</v>
      </c>
      <c r="ED194">
        <v>0</v>
      </c>
      <c r="EE194">
        <v>624.38114285714278</v>
      </c>
      <c r="EF194">
        <v>5.0001600000000002</v>
      </c>
      <c r="EG194">
        <v>9023.2271428571439</v>
      </c>
      <c r="EH194">
        <v>9515.3785714285714</v>
      </c>
      <c r="EI194">
        <v>48.178285714285721</v>
      </c>
      <c r="EJ194">
        <v>50.857000000000014</v>
      </c>
      <c r="EK194">
        <v>49.419285714285721</v>
      </c>
      <c r="EL194">
        <v>49.357000000000014</v>
      </c>
      <c r="EM194">
        <v>49.875</v>
      </c>
      <c r="EN194">
        <v>1144.8357142857139</v>
      </c>
      <c r="EO194">
        <v>50.19</v>
      </c>
      <c r="EP194">
        <v>0</v>
      </c>
      <c r="EQ194">
        <v>769831.79999995232</v>
      </c>
      <c r="ER194">
        <v>0</v>
      </c>
      <c r="ES194">
        <v>624.45249999999987</v>
      </c>
      <c r="ET194">
        <v>-2.0683418782839409</v>
      </c>
      <c r="EU194">
        <v>18.88341877478609</v>
      </c>
      <c r="EV194">
        <v>9021.7415384615379</v>
      </c>
      <c r="EW194">
        <v>15</v>
      </c>
      <c r="EX194">
        <v>1658316094</v>
      </c>
      <c r="EY194" t="s">
        <v>416</v>
      </c>
      <c r="EZ194">
        <v>1658316090.5</v>
      </c>
      <c r="FA194">
        <v>1658316094</v>
      </c>
      <c r="FB194">
        <v>11</v>
      </c>
      <c r="FC194">
        <v>-0.13300000000000001</v>
      </c>
      <c r="FD194">
        <v>0.107</v>
      </c>
      <c r="FE194">
        <v>-1.72</v>
      </c>
      <c r="FF194">
        <v>0.44</v>
      </c>
      <c r="FG194">
        <v>415</v>
      </c>
      <c r="FH194">
        <v>29</v>
      </c>
      <c r="FI194">
        <v>0.15</v>
      </c>
      <c r="FJ194">
        <v>0.28000000000000003</v>
      </c>
      <c r="FK194">
        <v>-20.742799999999999</v>
      </c>
      <c r="FL194">
        <v>-9.2913320825475473E-2</v>
      </c>
      <c r="FM194">
        <v>8.5773626482736592E-2</v>
      </c>
      <c r="FN194">
        <v>1</v>
      </c>
      <c r="FO194">
        <v>624.56967647058821</v>
      </c>
      <c r="FP194">
        <v>-2.0487547723307782</v>
      </c>
      <c r="FQ194">
        <v>0.2689148914770772</v>
      </c>
      <c r="FR194">
        <v>0</v>
      </c>
      <c r="FS194">
        <v>1.6251424999999999</v>
      </c>
      <c r="FT194">
        <v>-0.32206469043152097</v>
      </c>
      <c r="FU194">
        <v>3.458676855027077E-2</v>
      </c>
      <c r="FV194">
        <v>0</v>
      </c>
      <c r="FW194">
        <v>1</v>
      </c>
      <c r="FX194">
        <v>3</v>
      </c>
      <c r="FY194" t="s">
        <v>436</v>
      </c>
      <c r="FZ194">
        <v>3.3693399999999998</v>
      </c>
      <c r="GA194">
        <v>2.8938000000000001</v>
      </c>
      <c r="GB194">
        <v>0.19987099999999999</v>
      </c>
      <c r="GC194">
        <v>0.20444100000000001</v>
      </c>
      <c r="GD194">
        <v>0.140572</v>
      </c>
      <c r="GE194">
        <v>0.139185</v>
      </c>
      <c r="GF194">
        <v>27603.8</v>
      </c>
      <c r="GG194">
        <v>23871.8</v>
      </c>
      <c r="GH194">
        <v>30847.4</v>
      </c>
      <c r="GI194">
        <v>27978.6</v>
      </c>
      <c r="GJ194">
        <v>34931.699999999997</v>
      </c>
      <c r="GK194">
        <v>33983.5</v>
      </c>
      <c r="GL194">
        <v>40212.300000000003</v>
      </c>
      <c r="GM194">
        <v>38997.599999999999</v>
      </c>
      <c r="GN194">
        <v>2.2994500000000002</v>
      </c>
      <c r="GO194">
        <v>1.5864799999999999</v>
      </c>
      <c r="GP194">
        <v>0</v>
      </c>
      <c r="GQ194">
        <v>5.4914499999999998E-2</v>
      </c>
      <c r="GR194">
        <v>999.9</v>
      </c>
      <c r="GS194">
        <v>33.186199999999999</v>
      </c>
      <c r="GT194">
        <v>63.7</v>
      </c>
      <c r="GU194">
        <v>38.1</v>
      </c>
      <c r="GV194">
        <v>42.167299999999997</v>
      </c>
      <c r="GW194">
        <v>50.650199999999998</v>
      </c>
      <c r="GX194">
        <v>40.7652</v>
      </c>
      <c r="GY194">
        <v>1</v>
      </c>
      <c r="GZ194">
        <v>0.66416200000000003</v>
      </c>
      <c r="HA194">
        <v>1.75743</v>
      </c>
      <c r="HB194">
        <v>20.1999</v>
      </c>
      <c r="HC194">
        <v>5.2119</v>
      </c>
      <c r="HD194">
        <v>11.974</v>
      </c>
      <c r="HE194">
        <v>4.9907500000000002</v>
      </c>
      <c r="HF194">
        <v>3.2925</v>
      </c>
      <c r="HG194">
        <v>8360.1</v>
      </c>
      <c r="HH194">
        <v>9999</v>
      </c>
      <c r="HI194">
        <v>9999</v>
      </c>
      <c r="HJ194">
        <v>970.8</v>
      </c>
      <c r="HK194">
        <v>4.9712399999999999</v>
      </c>
      <c r="HL194">
        <v>1.87412</v>
      </c>
      <c r="HM194">
        <v>1.87042</v>
      </c>
      <c r="HN194">
        <v>1.87012</v>
      </c>
      <c r="HO194">
        <v>1.87469</v>
      </c>
      <c r="HP194">
        <v>1.8713500000000001</v>
      </c>
      <c r="HQ194">
        <v>1.8669</v>
      </c>
      <c r="HR194">
        <v>1.87788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-2.92</v>
      </c>
      <c r="IG194">
        <v>0.5907</v>
      </c>
      <c r="IH194">
        <v>-1.4143203888967211</v>
      </c>
      <c r="II194">
        <v>1.7196870422270779E-5</v>
      </c>
      <c r="IJ194">
        <v>-2.1741833173098589E-6</v>
      </c>
      <c r="IK194">
        <v>9.0595066644434051E-10</v>
      </c>
      <c r="IL194">
        <v>-5.0132855213330413E-2</v>
      </c>
      <c r="IM194">
        <v>-1.2435942757381079E-3</v>
      </c>
      <c r="IN194">
        <v>8.3241555849602686E-4</v>
      </c>
      <c r="IO194">
        <v>-6.8006265696850886E-6</v>
      </c>
      <c r="IP194">
        <v>17</v>
      </c>
      <c r="IQ194">
        <v>2050</v>
      </c>
      <c r="IR194">
        <v>3</v>
      </c>
      <c r="IS194">
        <v>34</v>
      </c>
      <c r="IT194">
        <v>187.2</v>
      </c>
      <c r="IU194">
        <v>187.1</v>
      </c>
      <c r="IV194">
        <v>2.48169</v>
      </c>
      <c r="IW194">
        <v>2.5354000000000001</v>
      </c>
      <c r="IX194">
        <v>1.49902</v>
      </c>
      <c r="IY194">
        <v>2.2924799999999999</v>
      </c>
      <c r="IZ194">
        <v>1.69678</v>
      </c>
      <c r="JA194">
        <v>2.3730500000000001</v>
      </c>
      <c r="JB194">
        <v>42.643900000000002</v>
      </c>
      <c r="JC194">
        <v>13.6942</v>
      </c>
      <c r="JD194">
        <v>18</v>
      </c>
      <c r="JE194">
        <v>689.66800000000001</v>
      </c>
      <c r="JF194">
        <v>295.87200000000001</v>
      </c>
      <c r="JG194">
        <v>29.9984</v>
      </c>
      <c r="JH194">
        <v>35.902700000000003</v>
      </c>
      <c r="JI194">
        <v>30.0001</v>
      </c>
      <c r="JJ194">
        <v>35.7029</v>
      </c>
      <c r="JK194">
        <v>35.700000000000003</v>
      </c>
      <c r="JL194">
        <v>49.762799999999999</v>
      </c>
      <c r="JM194">
        <v>28.5548</v>
      </c>
      <c r="JN194">
        <v>78.855099999999993</v>
      </c>
      <c r="JO194">
        <v>30</v>
      </c>
      <c r="JP194">
        <v>1197.5</v>
      </c>
      <c r="JQ194">
        <v>32.585500000000003</v>
      </c>
      <c r="JR194">
        <v>98.307299999999998</v>
      </c>
      <c r="JS194">
        <v>98.214500000000001</v>
      </c>
    </row>
    <row r="195" spans="1:279" x14ac:dyDescent="0.2">
      <c r="A195">
        <v>180</v>
      </c>
      <c r="B195">
        <v>1658327324.5</v>
      </c>
      <c r="C195">
        <v>715</v>
      </c>
      <c r="D195" t="s">
        <v>780</v>
      </c>
      <c r="E195" t="s">
        <v>781</v>
      </c>
      <c r="F195">
        <v>4</v>
      </c>
      <c r="G195">
        <v>1658327322.1875</v>
      </c>
      <c r="H195">
        <f t="shared" si="100"/>
        <v>1.8191674535402217E-3</v>
      </c>
      <c r="I195">
        <f t="shared" si="101"/>
        <v>1.8191674535402216</v>
      </c>
      <c r="J195">
        <f t="shared" si="102"/>
        <v>10.709052816932019</v>
      </c>
      <c r="K195">
        <f t="shared" si="103"/>
        <v>1168.7837500000001</v>
      </c>
      <c r="L195">
        <f t="shared" si="104"/>
        <v>951.19891822227703</v>
      </c>
      <c r="M195">
        <f t="shared" si="105"/>
        <v>96.279499374631399</v>
      </c>
      <c r="N195">
        <f t="shared" si="106"/>
        <v>118.30324043840875</v>
      </c>
      <c r="O195">
        <f t="shared" si="107"/>
        <v>9.4435195605570468E-2</v>
      </c>
      <c r="P195">
        <f t="shared" si="108"/>
        <v>2.7665653237103212</v>
      </c>
      <c r="Q195">
        <f t="shared" si="109"/>
        <v>9.2680271872351616E-2</v>
      </c>
      <c r="R195">
        <f t="shared" si="110"/>
        <v>5.8080126494716069E-2</v>
      </c>
      <c r="S195">
        <f t="shared" si="111"/>
        <v>194.42260911252635</v>
      </c>
      <c r="T195">
        <f t="shared" si="112"/>
        <v>34.68544261536978</v>
      </c>
      <c r="U195">
        <f t="shared" si="113"/>
        <v>34.069899999999997</v>
      </c>
      <c r="V195">
        <f t="shared" si="114"/>
        <v>5.3638779999896249</v>
      </c>
      <c r="W195">
        <f t="shared" si="115"/>
        <v>64.904089294247385</v>
      </c>
      <c r="X195">
        <f t="shared" si="116"/>
        <v>3.4637429409952496</v>
      </c>
      <c r="Y195">
        <f t="shared" si="117"/>
        <v>5.3367098724582975</v>
      </c>
      <c r="Z195">
        <f t="shared" si="118"/>
        <v>1.9001350589943753</v>
      </c>
      <c r="AA195">
        <f t="shared" si="119"/>
        <v>-80.225284701123769</v>
      </c>
      <c r="AB195">
        <f t="shared" si="120"/>
        <v>-13.58020489908831</v>
      </c>
      <c r="AC195">
        <f t="shared" si="121"/>
        <v>-1.1355210219141274</v>
      </c>
      <c r="AD195">
        <f t="shared" si="122"/>
        <v>99.481598490400145</v>
      </c>
      <c r="AE195">
        <f t="shared" si="123"/>
        <v>20.225158654734898</v>
      </c>
      <c r="AF195">
        <f t="shared" si="124"/>
        <v>1.8032117033380306</v>
      </c>
      <c r="AG195">
        <f t="shared" si="125"/>
        <v>10.709052816932019</v>
      </c>
      <c r="AH195">
        <v>1230.1662209226679</v>
      </c>
      <c r="AI195">
        <v>1213.2910303030301</v>
      </c>
      <c r="AJ195">
        <v>1.706398473423314</v>
      </c>
      <c r="AK195">
        <v>64.097961057381042</v>
      </c>
      <c r="AL195">
        <f t="shared" si="126"/>
        <v>1.8191674535402216</v>
      </c>
      <c r="AM195">
        <v>32.612062197006573</v>
      </c>
      <c r="AN195">
        <v>34.224433333333323</v>
      </c>
      <c r="AO195">
        <v>1.583721286237659E-3</v>
      </c>
      <c r="AP195">
        <v>90.36402905694564</v>
      </c>
      <c r="AQ195">
        <v>18</v>
      </c>
      <c r="AR195">
        <v>3</v>
      </c>
      <c r="AS195">
        <f t="shared" si="127"/>
        <v>1</v>
      </c>
      <c r="AT195">
        <f t="shared" si="128"/>
        <v>0</v>
      </c>
      <c r="AU195">
        <f t="shared" si="129"/>
        <v>47156.419439138808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1009.4878497992363</v>
      </c>
      <c r="BI195">
        <f t="shared" si="133"/>
        <v>10.709052816932019</v>
      </c>
      <c r="BJ195" t="e">
        <f t="shared" si="134"/>
        <v>#DIV/0!</v>
      </c>
      <c r="BK195">
        <f t="shared" si="135"/>
        <v>1.0608401893159784E-2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253</v>
      </c>
      <c r="CG195">
        <v>1000</v>
      </c>
      <c r="CH195" t="s">
        <v>414</v>
      </c>
      <c r="CI195">
        <v>1110.1500000000001</v>
      </c>
      <c r="CJ195">
        <v>1175.8634999999999</v>
      </c>
      <c r="CK195">
        <v>1152.67</v>
      </c>
      <c r="CL195">
        <v>1.3005735999999999E-4</v>
      </c>
      <c r="CM195">
        <v>6.5004835999999994E-4</v>
      </c>
      <c r="CN195">
        <v>4.7597999359999997E-2</v>
      </c>
      <c r="CO195">
        <v>5.5000000000000003E-4</v>
      </c>
      <c r="CP195">
        <f t="shared" si="146"/>
        <v>1199.97875</v>
      </c>
      <c r="CQ195">
        <f t="shared" si="147"/>
        <v>1009.4878497992363</v>
      </c>
      <c r="CR195">
        <f t="shared" si="148"/>
        <v>0.84125477205261867</v>
      </c>
      <c r="CS195">
        <f t="shared" si="149"/>
        <v>0.1620217100615543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1658327322.1875</v>
      </c>
      <c r="CZ195">
        <v>1168.7837500000001</v>
      </c>
      <c r="DA195">
        <v>1189.3900000000001</v>
      </c>
      <c r="DB195">
        <v>34.22025</v>
      </c>
      <c r="DC195">
        <v>32.613374999999998</v>
      </c>
      <c r="DD195">
        <v>1171.7037499999999</v>
      </c>
      <c r="DE195">
        <v>33.629437499999987</v>
      </c>
      <c r="DF195">
        <v>650.27037500000006</v>
      </c>
      <c r="DG195">
        <v>101.119</v>
      </c>
      <c r="DH195">
        <v>0.100101</v>
      </c>
      <c r="DI195">
        <v>33.978849999999987</v>
      </c>
      <c r="DJ195">
        <v>999.9</v>
      </c>
      <c r="DK195">
        <v>34.069899999999997</v>
      </c>
      <c r="DL195">
        <v>0</v>
      </c>
      <c r="DM195">
        <v>0</v>
      </c>
      <c r="DN195">
        <v>8997.8887500000001</v>
      </c>
      <c r="DO195">
        <v>0</v>
      </c>
      <c r="DP195">
        <v>1866.2325000000001</v>
      </c>
      <c r="DQ195">
        <v>-20.608462500000002</v>
      </c>
      <c r="DR195">
        <v>1210.1937499999999</v>
      </c>
      <c r="DS195">
        <v>1229.4875</v>
      </c>
      <c r="DT195">
        <v>1.6068925000000001</v>
      </c>
      <c r="DU195">
        <v>1189.3900000000001</v>
      </c>
      <c r="DV195">
        <v>32.613374999999998</v>
      </c>
      <c r="DW195">
        <v>3.4603275</v>
      </c>
      <c r="DX195">
        <v>3.2978399999999999</v>
      </c>
      <c r="DY195">
        <v>26.426337499999999</v>
      </c>
      <c r="DZ195">
        <v>25.613424999999999</v>
      </c>
      <c r="EA195">
        <v>1199.97875</v>
      </c>
      <c r="EB195">
        <v>0.95799887500000003</v>
      </c>
      <c r="EC195">
        <v>4.2001512499999998E-2</v>
      </c>
      <c r="ED195">
        <v>0</v>
      </c>
      <c r="EE195">
        <v>624.11625000000004</v>
      </c>
      <c r="EF195">
        <v>5.0001600000000002</v>
      </c>
      <c r="EG195">
        <v>9024.7387500000004</v>
      </c>
      <c r="EH195">
        <v>9515.0137500000001</v>
      </c>
      <c r="EI195">
        <v>48.194875000000003</v>
      </c>
      <c r="EJ195">
        <v>50.875</v>
      </c>
      <c r="EK195">
        <v>49.460624999999993</v>
      </c>
      <c r="EL195">
        <v>49.319875000000003</v>
      </c>
      <c r="EM195">
        <v>49.890500000000003</v>
      </c>
      <c r="EN195">
        <v>1144.7887499999999</v>
      </c>
      <c r="EO195">
        <v>50.19</v>
      </c>
      <c r="EP195">
        <v>0</v>
      </c>
      <c r="EQ195">
        <v>769836</v>
      </c>
      <c r="ER195">
        <v>0</v>
      </c>
      <c r="ES195">
        <v>624.26475999999991</v>
      </c>
      <c r="ET195">
        <v>-1.647076917345641</v>
      </c>
      <c r="EU195">
        <v>16.117692331656539</v>
      </c>
      <c r="EV195">
        <v>9023.373599999999</v>
      </c>
      <c r="EW195">
        <v>15</v>
      </c>
      <c r="EX195">
        <v>1658316094</v>
      </c>
      <c r="EY195" t="s">
        <v>416</v>
      </c>
      <c r="EZ195">
        <v>1658316090.5</v>
      </c>
      <c r="FA195">
        <v>1658316094</v>
      </c>
      <c r="FB195">
        <v>11</v>
      </c>
      <c r="FC195">
        <v>-0.13300000000000001</v>
      </c>
      <c r="FD195">
        <v>0.107</v>
      </c>
      <c r="FE195">
        <v>-1.72</v>
      </c>
      <c r="FF195">
        <v>0.44</v>
      </c>
      <c r="FG195">
        <v>415</v>
      </c>
      <c r="FH195">
        <v>29</v>
      </c>
      <c r="FI195">
        <v>0.15</v>
      </c>
      <c r="FJ195">
        <v>0.28000000000000003</v>
      </c>
      <c r="FK195">
        <v>-20.730914634146341</v>
      </c>
      <c r="FL195">
        <v>0.42341184668989479</v>
      </c>
      <c r="FM195">
        <v>0.10279206470506159</v>
      </c>
      <c r="FN195">
        <v>1</v>
      </c>
      <c r="FO195">
        <v>624.45532352941177</v>
      </c>
      <c r="FP195">
        <v>-2.2311535525076929</v>
      </c>
      <c r="FQ195">
        <v>0.28201332056442902</v>
      </c>
      <c r="FR195">
        <v>0</v>
      </c>
      <c r="FS195">
        <v>1.6168721951219509</v>
      </c>
      <c r="FT195">
        <v>-0.2442731707317031</v>
      </c>
      <c r="FU195">
        <v>3.1389913986175369E-2</v>
      </c>
      <c r="FV195">
        <v>0</v>
      </c>
      <c r="FW195">
        <v>1</v>
      </c>
      <c r="FX195">
        <v>3</v>
      </c>
      <c r="FY195" t="s">
        <v>436</v>
      </c>
      <c r="FZ195">
        <v>3.3691300000000002</v>
      </c>
      <c r="GA195">
        <v>2.8938600000000001</v>
      </c>
      <c r="GB195">
        <v>0.20059199999999999</v>
      </c>
      <c r="GC195">
        <v>0.20515900000000001</v>
      </c>
      <c r="GD195">
        <v>0.140594</v>
      </c>
      <c r="GE195">
        <v>0.13919699999999999</v>
      </c>
      <c r="GF195">
        <v>27578.400000000001</v>
      </c>
      <c r="GG195">
        <v>23848.7</v>
      </c>
      <c r="GH195">
        <v>30847</v>
      </c>
      <c r="GI195">
        <v>27976.799999999999</v>
      </c>
      <c r="GJ195">
        <v>34930.1</v>
      </c>
      <c r="GK195">
        <v>33980.9</v>
      </c>
      <c r="GL195">
        <v>40211.4</v>
      </c>
      <c r="GM195">
        <v>38995.199999999997</v>
      </c>
      <c r="GN195">
        <v>2.2995800000000002</v>
      </c>
      <c r="GO195">
        <v>1.5866</v>
      </c>
      <c r="GP195">
        <v>0</v>
      </c>
      <c r="GQ195">
        <v>5.5301900000000001E-2</v>
      </c>
      <c r="GR195">
        <v>999.9</v>
      </c>
      <c r="GS195">
        <v>33.177300000000002</v>
      </c>
      <c r="GT195">
        <v>63.7</v>
      </c>
      <c r="GU195">
        <v>38.1</v>
      </c>
      <c r="GV195">
        <v>42.163800000000002</v>
      </c>
      <c r="GW195">
        <v>50.770200000000003</v>
      </c>
      <c r="GX195">
        <v>40.913499999999999</v>
      </c>
      <c r="GY195">
        <v>1</v>
      </c>
      <c r="GZ195">
        <v>0.66403199999999996</v>
      </c>
      <c r="HA195">
        <v>1.7562899999999999</v>
      </c>
      <c r="HB195">
        <v>20.2</v>
      </c>
      <c r="HC195">
        <v>5.2125000000000004</v>
      </c>
      <c r="HD195">
        <v>11.974</v>
      </c>
      <c r="HE195">
        <v>4.9905999999999997</v>
      </c>
      <c r="HF195">
        <v>3.2925</v>
      </c>
      <c r="HG195">
        <v>8360.1</v>
      </c>
      <c r="HH195">
        <v>9999</v>
      </c>
      <c r="HI195">
        <v>9999</v>
      </c>
      <c r="HJ195">
        <v>970.8</v>
      </c>
      <c r="HK195">
        <v>4.9713099999999999</v>
      </c>
      <c r="HL195">
        <v>1.8741099999999999</v>
      </c>
      <c r="HM195">
        <v>1.87042</v>
      </c>
      <c r="HN195">
        <v>1.8701099999999999</v>
      </c>
      <c r="HO195">
        <v>1.87469</v>
      </c>
      <c r="HP195">
        <v>1.8713599999999999</v>
      </c>
      <c r="HQ195">
        <v>1.8669</v>
      </c>
      <c r="HR195">
        <v>1.8778900000000001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-2.93</v>
      </c>
      <c r="IG195">
        <v>0.59099999999999997</v>
      </c>
      <c r="IH195">
        <v>-1.4143203888967211</v>
      </c>
      <c r="II195">
        <v>1.7196870422270779E-5</v>
      </c>
      <c r="IJ195">
        <v>-2.1741833173098589E-6</v>
      </c>
      <c r="IK195">
        <v>9.0595066644434051E-10</v>
      </c>
      <c r="IL195">
        <v>-5.0132855213330413E-2</v>
      </c>
      <c r="IM195">
        <v>-1.2435942757381079E-3</v>
      </c>
      <c r="IN195">
        <v>8.3241555849602686E-4</v>
      </c>
      <c r="IO195">
        <v>-6.8006265696850886E-6</v>
      </c>
      <c r="IP195">
        <v>17</v>
      </c>
      <c r="IQ195">
        <v>2050</v>
      </c>
      <c r="IR195">
        <v>3</v>
      </c>
      <c r="IS195">
        <v>34</v>
      </c>
      <c r="IT195">
        <v>187.2</v>
      </c>
      <c r="IU195">
        <v>187.2</v>
      </c>
      <c r="IV195">
        <v>2.49268</v>
      </c>
      <c r="IW195">
        <v>2.5329600000000001</v>
      </c>
      <c r="IX195">
        <v>1.49902</v>
      </c>
      <c r="IY195">
        <v>2.2924799999999999</v>
      </c>
      <c r="IZ195">
        <v>1.69678</v>
      </c>
      <c r="JA195">
        <v>2.3950200000000001</v>
      </c>
      <c r="JB195">
        <v>42.643900000000002</v>
      </c>
      <c r="JC195">
        <v>13.6942</v>
      </c>
      <c r="JD195">
        <v>18</v>
      </c>
      <c r="JE195">
        <v>689.76900000000001</v>
      </c>
      <c r="JF195">
        <v>295.93400000000003</v>
      </c>
      <c r="JG195">
        <v>29.999199999999998</v>
      </c>
      <c r="JH195">
        <v>35.902700000000003</v>
      </c>
      <c r="JI195">
        <v>30.0001</v>
      </c>
      <c r="JJ195">
        <v>35.7029</v>
      </c>
      <c r="JK195">
        <v>35.700000000000003</v>
      </c>
      <c r="JL195">
        <v>49.989600000000003</v>
      </c>
      <c r="JM195">
        <v>28.5548</v>
      </c>
      <c r="JN195">
        <v>78.855099999999993</v>
      </c>
      <c r="JO195">
        <v>30</v>
      </c>
      <c r="JP195">
        <v>1204.18</v>
      </c>
      <c r="JQ195">
        <v>32.585500000000003</v>
      </c>
      <c r="JR195">
        <v>98.305700000000002</v>
      </c>
      <c r="JS195">
        <v>98.208399999999997</v>
      </c>
    </row>
    <row r="196" spans="1:279" x14ac:dyDescent="0.2">
      <c r="A196">
        <v>181</v>
      </c>
      <c r="B196">
        <v>1658327328.5</v>
      </c>
      <c r="C196">
        <v>719</v>
      </c>
      <c r="D196" t="s">
        <v>782</v>
      </c>
      <c r="E196" t="s">
        <v>783</v>
      </c>
      <c r="F196">
        <v>4</v>
      </c>
      <c r="G196">
        <v>1658327326.5</v>
      </c>
      <c r="H196">
        <f t="shared" si="100"/>
        <v>1.813715403893061E-3</v>
      </c>
      <c r="I196">
        <f t="shared" si="101"/>
        <v>1.813715403893061</v>
      </c>
      <c r="J196">
        <f t="shared" si="102"/>
        <v>10.673772877464938</v>
      </c>
      <c r="K196">
        <f t="shared" si="103"/>
        <v>1175.995714285714</v>
      </c>
      <c r="L196">
        <f t="shared" si="104"/>
        <v>958.33618108173516</v>
      </c>
      <c r="M196">
        <f t="shared" si="105"/>
        <v>97.002002071161812</v>
      </c>
      <c r="N196">
        <f t="shared" si="106"/>
        <v>119.03332146351578</v>
      </c>
      <c r="O196">
        <f t="shared" si="107"/>
        <v>9.4186684371427007E-2</v>
      </c>
      <c r="P196">
        <f t="shared" si="108"/>
        <v>2.771451984259762</v>
      </c>
      <c r="Q196">
        <f t="shared" si="109"/>
        <v>9.2443909623511622E-2</v>
      </c>
      <c r="R196">
        <f t="shared" si="110"/>
        <v>5.7931338957123865E-2</v>
      </c>
      <c r="S196">
        <f t="shared" si="111"/>
        <v>194.43329661254793</v>
      </c>
      <c r="T196">
        <f t="shared" si="112"/>
        <v>34.688335500054656</v>
      </c>
      <c r="U196">
        <f t="shared" si="113"/>
        <v>34.070014285714286</v>
      </c>
      <c r="V196">
        <f t="shared" si="114"/>
        <v>5.3639121767816587</v>
      </c>
      <c r="W196">
        <f t="shared" si="115"/>
        <v>64.911788719735952</v>
      </c>
      <c r="X196">
        <f t="shared" si="116"/>
        <v>3.4646356379601984</v>
      </c>
      <c r="Y196">
        <f t="shared" si="117"/>
        <v>5.3374521120025786</v>
      </c>
      <c r="Z196">
        <f t="shared" si="118"/>
        <v>1.8992765388214603</v>
      </c>
      <c r="AA196">
        <f t="shared" si="119"/>
        <v>-79.984849311683988</v>
      </c>
      <c r="AB196">
        <f t="shared" si="120"/>
        <v>-13.248798882332554</v>
      </c>
      <c r="AC196">
        <f t="shared" si="121"/>
        <v>-1.1058709894700456</v>
      </c>
      <c r="AD196">
        <f t="shared" si="122"/>
        <v>100.09377742906135</v>
      </c>
      <c r="AE196">
        <f t="shared" si="123"/>
        <v>20.351706689848456</v>
      </c>
      <c r="AF196">
        <f t="shared" si="124"/>
        <v>1.8070792731170804</v>
      </c>
      <c r="AG196">
        <f t="shared" si="125"/>
        <v>10.673772877464938</v>
      </c>
      <c r="AH196">
        <v>1237.305391914505</v>
      </c>
      <c r="AI196">
        <v>1220.299393939393</v>
      </c>
      <c r="AJ196">
        <v>1.7486584087975121</v>
      </c>
      <c r="AK196">
        <v>64.097961057381042</v>
      </c>
      <c r="AL196">
        <f t="shared" si="126"/>
        <v>1.813715403893061</v>
      </c>
      <c r="AM196">
        <v>32.617831736471608</v>
      </c>
      <c r="AN196">
        <v>34.230763030303038</v>
      </c>
      <c r="AO196">
        <v>5.8811508646109431E-4</v>
      </c>
      <c r="AP196">
        <v>90.36402905694564</v>
      </c>
      <c r="AQ196">
        <v>18</v>
      </c>
      <c r="AR196">
        <v>3</v>
      </c>
      <c r="AS196">
        <f t="shared" si="127"/>
        <v>1</v>
      </c>
      <c r="AT196">
        <f t="shared" si="128"/>
        <v>0</v>
      </c>
      <c r="AU196">
        <f t="shared" si="129"/>
        <v>47290.068725626232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1009.5440997992473</v>
      </c>
      <c r="BI196">
        <f t="shared" si="133"/>
        <v>10.673772877464938</v>
      </c>
      <c r="BJ196" t="e">
        <f t="shared" si="134"/>
        <v>#DIV/0!</v>
      </c>
      <c r="BK196">
        <f t="shared" si="135"/>
        <v>1.0572864404425194E-2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253</v>
      </c>
      <c r="CG196">
        <v>1000</v>
      </c>
      <c r="CH196" t="s">
        <v>414</v>
      </c>
      <c r="CI196">
        <v>1110.1500000000001</v>
      </c>
      <c r="CJ196">
        <v>1175.8634999999999</v>
      </c>
      <c r="CK196">
        <v>1152.67</v>
      </c>
      <c r="CL196">
        <v>1.3005735999999999E-4</v>
      </c>
      <c r="CM196">
        <v>6.5004835999999994E-4</v>
      </c>
      <c r="CN196">
        <v>4.7597999359999997E-2</v>
      </c>
      <c r="CO196">
        <v>5.5000000000000003E-4</v>
      </c>
      <c r="CP196">
        <f t="shared" si="146"/>
        <v>1200.045714285714</v>
      </c>
      <c r="CQ196">
        <f t="shared" si="147"/>
        <v>1009.5440997992473</v>
      </c>
      <c r="CR196">
        <f t="shared" si="148"/>
        <v>0.84125470203453356</v>
      </c>
      <c r="CS196">
        <f t="shared" si="149"/>
        <v>0.16202157492664992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1658327326.5</v>
      </c>
      <c r="CZ196">
        <v>1175.995714285714</v>
      </c>
      <c r="DA196">
        <v>1196.734285714286</v>
      </c>
      <c r="DB196">
        <v>34.229042857142858</v>
      </c>
      <c r="DC196">
        <v>32.618785714285707</v>
      </c>
      <c r="DD196">
        <v>1178.9257142857141</v>
      </c>
      <c r="DE196">
        <v>33.637942857142853</v>
      </c>
      <c r="DF196">
        <v>650.29042857142861</v>
      </c>
      <c r="DG196">
        <v>101.1192857142857</v>
      </c>
      <c r="DH196">
        <v>9.9893928571428564E-2</v>
      </c>
      <c r="DI196">
        <v>33.981342857142849</v>
      </c>
      <c r="DJ196">
        <v>999.89999999999986</v>
      </c>
      <c r="DK196">
        <v>34.070014285714286</v>
      </c>
      <c r="DL196">
        <v>0</v>
      </c>
      <c r="DM196">
        <v>0</v>
      </c>
      <c r="DN196">
        <v>9023.84</v>
      </c>
      <c r="DO196">
        <v>0</v>
      </c>
      <c r="DP196">
        <v>1868.3914285714279</v>
      </c>
      <c r="DQ196">
        <v>-20.739614285714289</v>
      </c>
      <c r="DR196">
        <v>1217.6757142857141</v>
      </c>
      <c r="DS196">
        <v>1237.088571428571</v>
      </c>
      <c r="DT196">
        <v>1.6102300000000001</v>
      </c>
      <c r="DU196">
        <v>1196.734285714286</v>
      </c>
      <c r="DV196">
        <v>32.618785714285707</v>
      </c>
      <c r="DW196">
        <v>3.4612157142857138</v>
      </c>
      <c r="DX196">
        <v>3.2983885714285708</v>
      </c>
      <c r="DY196">
        <v>26.430671428571429</v>
      </c>
      <c r="DZ196">
        <v>25.616228571428572</v>
      </c>
      <c r="EA196">
        <v>1200.045714285714</v>
      </c>
      <c r="EB196">
        <v>0.95800142857142845</v>
      </c>
      <c r="EC196">
        <v>4.1999028571428572E-2</v>
      </c>
      <c r="ED196">
        <v>0</v>
      </c>
      <c r="EE196">
        <v>623.90628571428567</v>
      </c>
      <c r="EF196">
        <v>5.0001600000000002</v>
      </c>
      <c r="EG196">
        <v>9030.5128571428577</v>
      </c>
      <c r="EH196">
        <v>9515.5242857142857</v>
      </c>
      <c r="EI196">
        <v>48.160428571428568</v>
      </c>
      <c r="EJ196">
        <v>50.875</v>
      </c>
      <c r="EK196">
        <v>49.419285714285721</v>
      </c>
      <c r="EL196">
        <v>49.330285714285708</v>
      </c>
      <c r="EM196">
        <v>49.875</v>
      </c>
      <c r="EN196">
        <v>1144.8557142857151</v>
      </c>
      <c r="EO196">
        <v>50.19</v>
      </c>
      <c r="EP196">
        <v>0</v>
      </c>
      <c r="EQ196">
        <v>769839.60000014305</v>
      </c>
      <c r="ER196">
        <v>0</v>
      </c>
      <c r="ES196">
        <v>624.13995999999997</v>
      </c>
      <c r="ET196">
        <v>-1.778846145480675</v>
      </c>
      <c r="EU196">
        <v>35.663076884762887</v>
      </c>
      <c r="EV196">
        <v>9025.4860000000008</v>
      </c>
      <c r="EW196">
        <v>15</v>
      </c>
      <c r="EX196">
        <v>1658316094</v>
      </c>
      <c r="EY196" t="s">
        <v>416</v>
      </c>
      <c r="EZ196">
        <v>1658316090.5</v>
      </c>
      <c r="FA196">
        <v>1658316094</v>
      </c>
      <c r="FB196">
        <v>11</v>
      </c>
      <c r="FC196">
        <v>-0.13300000000000001</v>
      </c>
      <c r="FD196">
        <v>0.107</v>
      </c>
      <c r="FE196">
        <v>-1.72</v>
      </c>
      <c r="FF196">
        <v>0.44</v>
      </c>
      <c r="FG196">
        <v>415</v>
      </c>
      <c r="FH196">
        <v>29</v>
      </c>
      <c r="FI196">
        <v>0.15</v>
      </c>
      <c r="FJ196">
        <v>0.28000000000000003</v>
      </c>
      <c r="FK196">
        <v>-20.705647500000001</v>
      </c>
      <c r="FL196">
        <v>1.833883677305877E-2</v>
      </c>
      <c r="FM196">
        <v>9.1901218673910934E-2</v>
      </c>
      <c r="FN196">
        <v>1</v>
      </c>
      <c r="FO196">
        <v>624.26738235294124</v>
      </c>
      <c r="FP196">
        <v>-2.3164094703039702</v>
      </c>
      <c r="FQ196">
        <v>0.28653888091639201</v>
      </c>
      <c r="FR196">
        <v>0</v>
      </c>
      <c r="FS196">
        <v>1.603766</v>
      </c>
      <c r="FT196">
        <v>-2.5754971857412469E-2</v>
      </c>
      <c r="FU196">
        <v>1.7959421037438819E-2</v>
      </c>
      <c r="FV196">
        <v>1</v>
      </c>
      <c r="FW196">
        <v>2</v>
      </c>
      <c r="FX196">
        <v>3</v>
      </c>
      <c r="FY196" t="s">
        <v>417</v>
      </c>
      <c r="FZ196">
        <v>3.3689800000000001</v>
      </c>
      <c r="GA196">
        <v>2.8937499999999998</v>
      </c>
      <c r="GB196">
        <v>0.201325</v>
      </c>
      <c r="GC196">
        <v>0.20588799999999999</v>
      </c>
      <c r="GD196">
        <v>0.14061599999999999</v>
      </c>
      <c r="GE196">
        <v>0.13921800000000001</v>
      </c>
      <c r="GF196">
        <v>27552.799999999999</v>
      </c>
      <c r="GG196">
        <v>23827.4</v>
      </c>
      <c r="GH196">
        <v>30846.799999999999</v>
      </c>
      <c r="GI196">
        <v>27977.599999999999</v>
      </c>
      <c r="GJ196">
        <v>34928.9</v>
      </c>
      <c r="GK196">
        <v>33981.300000000003</v>
      </c>
      <c r="GL196">
        <v>40211.1</v>
      </c>
      <c r="GM196">
        <v>38996.6</v>
      </c>
      <c r="GN196">
        <v>2.29935</v>
      </c>
      <c r="GO196">
        <v>1.5864</v>
      </c>
      <c r="GP196">
        <v>0</v>
      </c>
      <c r="GQ196">
        <v>5.52647E-2</v>
      </c>
      <c r="GR196">
        <v>999.9</v>
      </c>
      <c r="GS196">
        <v>33.170299999999997</v>
      </c>
      <c r="GT196">
        <v>63.7</v>
      </c>
      <c r="GU196">
        <v>38.1</v>
      </c>
      <c r="GV196">
        <v>42.1614</v>
      </c>
      <c r="GW196">
        <v>50.920200000000001</v>
      </c>
      <c r="GX196">
        <v>41.674700000000001</v>
      </c>
      <c r="GY196">
        <v>1</v>
      </c>
      <c r="GZ196">
        <v>0.664238</v>
      </c>
      <c r="HA196">
        <v>1.7619499999999999</v>
      </c>
      <c r="HB196">
        <v>20.1998</v>
      </c>
      <c r="HC196">
        <v>5.2123499999999998</v>
      </c>
      <c r="HD196">
        <v>11.974</v>
      </c>
      <c r="HE196">
        <v>4.9907000000000004</v>
      </c>
      <c r="HF196">
        <v>3.2925</v>
      </c>
      <c r="HG196">
        <v>8360.2999999999993</v>
      </c>
      <c r="HH196">
        <v>9999</v>
      </c>
      <c r="HI196">
        <v>9999</v>
      </c>
      <c r="HJ196">
        <v>970.8</v>
      </c>
      <c r="HK196">
        <v>4.9713000000000003</v>
      </c>
      <c r="HL196">
        <v>1.8741300000000001</v>
      </c>
      <c r="HM196">
        <v>1.87043</v>
      </c>
      <c r="HN196">
        <v>1.8701099999999999</v>
      </c>
      <c r="HO196">
        <v>1.87469</v>
      </c>
      <c r="HP196">
        <v>1.8713599999999999</v>
      </c>
      <c r="HQ196">
        <v>1.8668899999999999</v>
      </c>
      <c r="HR196">
        <v>1.8778900000000001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-2.93</v>
      </c>
      <c r="IG196">
        <v>0.59119999999999995</v>
      </c>
      <c r="IH196">
        <v>-1.4143203888967211</v>
      </c>
      <c r="II196">
        <v>1.7196870422270779E-5</v>
      </c>
      <c r="IJ196">
        <v>-2.1741833173098589E-6</v>
      </c>
      <c r="IK196">
        <v>9.0595066644434051E-10</v>
      </c>
      <c r="IL196">
        <v>-5.0132855213330413E-2</v>
      </c>
      <c r="IM196">
        <v>-1.2435942757381079E-3</v>
      </c>
      <c r="IN196">
        <v>8.3241555849602686E-4</v>
      </c>
      <c r="IO196">
        <v>-6.8006265696850886E-6</v>
      </c>
      <c r="IP196">
        <v>17</v>
      </c>
      <c r="IQ196">
        <v>2050</v>
      </c>
      <c r="IR196">
        <v>3</v>
      </c>
      <c r="IS196">
        <v>34</v>
      </c>
      <c r="IT196">
        <v>187.3</v>
      </c>
      <c r="IU196">
        <v>187.2</v>
      </c>
      <c r="IV196">
        <v>2.50366</v>
      </c>
      <c r="IW196">
        <v>2.5415000000000001</v>
      </c>
      <c r="IX196">
        <v>1.49902</v>
      </c>
      <c r="IY196">
        <v>2.2924799999999999</v>
      </c>
      <c r="IZ196">
        <v>1.69678</v>
      </c>
      <c r="JA196">
        <v>2.2607400000000002</v>
      </c>
      <c r="JB196">
        <v>42.6706</v>
      </c>
      <c r="JC196">
        <v>13.685499999999999</v>
      </c>
      <c r="JD196">
        <v>18</v>
      </c>
      <c r="JE196">
        <v>689.58699999999999</v>
      </c>
      <c r="JF196">
        <v>295.834</v>
      </c>
      <c r="JG196">
        <v>30.000599999999999</v>
      </c>
      <c r="JH196">
        <v>35.902700000000003</v>
      </c>
      <c r="JI196">
        <v>30.0002</v>
      </c>
      <c r="JJ196">
        <v>35.7029</v>
      </c>
      <c r="JK196">
        <v>35.700000000000003</v>
      </c>
      <c r="JL196">
        <v>50.219900000000003</v>
      </c>
      <c r="JM196">
        <v>28.5548</v>
      </c>
      <c r="JN196">
        <v>78.855099999999993</v>
      </c>
      <c r="JO196">
        <v>30</v>
      </c>
      <c r="JP196">
        <v>1210.8599999999999</v>
      </c>
      <c r="JQ196">
        <v>32.585500000000003</v>
      </c>
      <c r="JR196">
        <v>98.3048</v>
      </c>
      <c r="JS196">
        <v>98.211500000000001</v>
      </c>
    </row>
    <row r="197" spans="1:279" x14ac:dyDescent="0.2">
      <c r="A197">
        <v>182</v>
      </c>
      <c r="B197">
        <v>1658327332.5</v>
      </c>
      <c r="C197">
        <v>723</v>
      </c>
      <c r="D197" t="s">
        <v>784</v>
      </c>
      <c r="E197" t="s">
        <v>785</v>
      </c>
      <c r="F197">
        <v>4</v>
      </c>
      <c r="G197">
        <v>1658327330.1875</v>
      </c>
      <c r="H197">
        <f t="shared" si="100"/>
        <v>1.8091224784223515E-3</v>
      </c>
      <c r="I197">
        <f t="shared" si="101"/>
        <v>1.8091224784223514</v>
      </c>
      <c r="J197">
        <f t="shared" si="102"/>
        <v>10.647616298922005</v>
      </c>
      <c r="K197">
        <f t="shared" si="103"/>
        <v>1182.2075</v>
      </c>
      <c r="L197">
        <f t="shared" si="104"/>
        <v>964.52523394137336</v>
      </c>
      <c r="M197">
        <f t="shared" si="105"/>
        <v>97.62966507424477</v>
      </c>
      <c r="N197">
        <f t="shared" si="106"/>
        <v>119.6635590357978</v>
      </c>
      <c r="O197">
        <f t="shared" si="107"/>
        <v>9.402832737035563E-2</v>
      </c>
      <c r="P197">
        <f t="shared" si="108"/>
        <v>2.767412187279096</v>
      </c>
      <c r="Q197">
        <f t="shared" si="109"/>
        <v>9.2288864703821902E-2</v>
      </c>
      <c r="R197">
        <f t="shared" si="110"/>
        <v>5.7834143997750304E-2</v>
      </c>
      <c r="S197">
        <f t="shared" si="111"/>
        <v>194.43445198754051</v>
      </c>
      <c r="T197">
        <f t="shared" si="112"/>
        <v>34.686394880318772</v>
      </c>
      <c r="U197">
        <f t="shared" si="113"/>
        <v>34.066162499999997</v>
      </c>
      <c r="V197">
        <f t="shared" si="114"/>
        <v>5.3627604164380269</v>
      </c>
      <c r="W197">
        <f t="shared" si="115"/>
        <v>64.935150686016513</v>
      </c>
      <c r="X197">
        <f t="shared" si="116"/>
        <v>3.4650791984253742</v>
      </c>
      <c r="Y197">
        <f t="shared" si="117"/>
        <v>5.3362149187582659</v>
      </c>
      <c r="Z197">
        <f t="shared" si="118"/>
        <v>1.8976812180126528</v>
      </c>
      <c r="AA197">
        <f t="shared" si="119"/>
        <v>-79.782301298425693</v>
      </c>
      <c r="AB197">
        <f t="shared" si="120"/>
        <v>-13.274778681666223</v>
      </c>
      <c r="AC197">
        <f t="shared" si="121"/>
        <v>-1.1096135899911854</v>
      </c>
      <c r="AD197">
        <f t="shared" si="122"/>
        <v>100.2677584174574</v>
      </c>
      <c r="AE197">
        <f t="shared" si="123"/>
        <v>20.347529710141469</v>
      </c>
      <c r="AF197">
        <f t="shared" si="124"/>
        <v>1.8060900256285926</v>
      </c>
      <c r="AG197">
        <f t="shared" si="125"/>
        <v>10.647616298922005</v>
      </c>
      <c r="AH197">
        <v>1244.2778295885689</v>
      </c>
      <c r="AI197">
        <v>1227.285878787879</v>
      </c>
      <c r="AJ197">
        <v>1.7514468477810561</v>
      </c>
      <c r="AK197">
        <v>64.097961057381042</v>
      </c>
      <c r="AL197">
        <f t="shared" si="126"/>
        <v>1.8091224784223514</v>
      </c>
      <c r="AM197">
        <v>32.623614885042642</v>
      </c>
      <c r="AN197">
        <v>34.234604848484842</v>
      </c>
      <c r="AO197">
        <v>1.925305775787749E-4</v>
      </c>
      <c r="AP197">
        <v>90.36402905694564</v>
      </c>
      <c r="AQ197">
        <v>18</v>
      </c>
      <c r="AR197">
        <v>3</v>
      </c>
      <c r="AS197">
        <f t="shared" si="127"/>
        <v>1</v>
      </c>
      <c r="AT197">
        <f t="shared" si="128"/>
        <v>0</v>
      </c>
      <c r="AU197">
        <f t="shared" si="129"/>
        <v>47179.903671558677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1009.5498372992437</v>
      </c>
      <c r="BI197">
        <f t="shared" si="133"/>
        <v>10.647616298922005</v>
      </c>
      <c r="BJ197" t="e">
        <f t="shared" si="134"/>
        <v>#DIV/0!</v>
      </c>
      <c r="BK197">
        <f t="shared" si="135"/>
        <v>1.054689516607382E-2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253</v>
      </c>
      <c r="CG197">
        <v>1000</v>
      </c>
      <c r="CH197" t="s">
        <v>414</v>
      </c>
      <c r="CI197">
        <v>1110.1500000000001</v>
      </c>
      <c r="CJ197">
        <v>1175.8634999999999</v>
      </c>
      <c r="CK197">
        <v>1152.67</v>
      </c>
      <c r="CL197">
        <v>1.3005735999999999E-4</v>
      </c>
      <c r="CM197">
        <v>6.5004835999999994E-4</v>
      </c>
      <c r="CN197">
        <v>4.7597999359999997E-2</v>
      </c>
      <c r="CO197">
        <v>5.5000000000000003E-4</v>
      </c>
      <c r="CP197">
        <f t="shared" si="146"/>
        <v>1200.0525</v>
      </c>
      <c r="CQ197">
        <f t="shared" si="147"/>
        <v>1009.5498372992437</v>
      </c>
      <c r="CR197">
        <f t="shared" si="148"/>
        <v>0.84125472618843233</v>
      </c>
      <c r="CS197">
        <f t="shared" si="149"/>
        <v>0.16202162154367455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1658327330.1875</v>
      </c>
      <c r="CZ197">
        <v>1182.2075</v>
      </c>
      <c r="DA197">
        <v>1202.9512500000001</v>
      </c>
      <c r="DB197">
        <v>34.232999999999997</v>
      </c>
      <c r="DC197">
        <v>32.623649999999998</v>
      </c>
      <c r="DD197">
        <v>1185.14625</v>
      </c>
      <c r="DE197">
        <v>33.641800000000003</v>
      </c>
      <c r="DF197">
        <v>650.29812500000003</v>
      </c>
      <c r="DG197">
        <v>101.120375</v>
      </c>
      <c r="DH197">
        <v>0.10006137499999999</v>
      </c>
      <c r="DI197">
        <v>33.977187499999999</v>
      </c>
      <c r="DJ197">
        <v>999.9</v>
      </c>
      <c r="DK197">
        <v>34.066162499999997</v>
      </c>
      <c r="DL197">
        <v>0</v>
      </c>
      <c r="DM197">
        <v>0</v>
      </c>
      <c r="DN197">
        <v>9002.2649999999994</v>
      </c>
      <c r="DO197">
        <v>0</v>
      </c>
      <c r="DP197">
        <v>1869.58</v>
      </c>
      <c r="DQ197">
        <v>-20.745100000000001</v>
      </c>
      <c r="DR197">
        <v>1224.1125</v>
      </c>
      <c r="DS197">
        <v>1243.52</v>
      </c>
      <c r="DT197">
        <v>1.60937</v>
      </c>
      <c r="DU197">
        <v>1202.9512500000001</v>
      </c>
      <c r="DV197">
        <v>32.623649999999998</v>
      </c>
      <c r="DW197">
        <v>3.4616462499999998</v>
      </c>
      <c r="DX197">
        <v>3.2989062499999999</v>
      </c>
      <c r="DY197">
        <v>26.4328</v>
      </c>
      <c r="DZ197">
        <v>25.6189</v>
      </c>
      <c r="EA197">
        <v>1200.0525</v>
      </c>
      <c r="EB197">
        <v>0.95800025</v>
      </c>
      <c r="EC197">
        <v>4.2000175000000001E-2</v>
      </c>
      <c r="ED197">
        <v>0</v>
      </c>
      <c r="EE197">
        <v>623.90075000000002</v>
      </c>
      <c r="EF197">
        <v>5.0001600000000002</v>
      </c>
      <c r="EG197">
        <v>9029.2037500000006</v>
      </c>
      <c r="EH197">
        <v>9515.5924999999988</v>
      </c>
      <c r="EI197">
        <v>48.16375</v>
      </c>
      <c r="EJ197">
        <v>50.875</v>
      </c>
      <c r="EK197">
        <v>49.405999999999999</v>
      </c>
      <c r="EL197">
        <v>49.304374999999993</v>
      </c>
      <c r="EM197">
        <v>49.875</v>
      </c>
      <c r="EN197">
        <v>1144.8612499999999</v>
      </c>
      <c r="EO197">
        <v>50.191249999999997</v>
      </c>
      <c r="EP197">
        <v>0</v>
      </c>
      <c r="EQ197">
        <v>769843.79999995232</v>
      </c>
      <c r="ER197">
        <v>0</v>
      </c>
      <c r="ES197">
        <v>624.05873076923081</v>
      </c>
      <c r="ET197">
        <v>-2.1814358958319051</v>
      </c>
      <c r="EU197">
        <v>29.92239320772968</v>
      </c>
      <c r="EV197">
        <v>9026.8434615384613</v>
      </c>
      <c r="EW197">
        <v>15</v>
      </c>
      <c r="EX197">
        <v>1658316094</v>
      </c>
      <c r="EY197" t="s">
        <v>416</v>
      </c>
      <c r="EZ197">
        <v>1658316090.5</v>
      </c>
      <c r="FA197">
        <v>1658316094</v>
      </c>
      <c r="FB197">
        <v>11</v>
      </c>
      <c r="FC197">
        <v>-0.13300000000000001</v>
      </c>
      <c r="FD197">
        <v>0.107</v>
      </c>
      <c r="FE197">
        <v>-1.72</v>
      </c>
      <c r="FF197">
        <v>0.44</v>
      </c>
      <c r="FG197">
        <v>415</v>
      </c>
      <c r="FH197">
        <v>29</v>
      </c>
      <c r="FI197">
        <v>0.15</v>
      </c>
      <c r="FJ197">
        <v>0.28000000000000003</v>
      </c>
      <c r="FK197">
        <v>-20.70626585365854</v>
      </c>
      <c r="FL197">
        <v>-0.13415540069692539</v>
      </c>
      <c r="FM197">
        <v>9.0157330261499108E-2</v>
      </c>
      <c r="FN197">
        <v>1</v>
      </c>
      <c r="FO197">
        <v>624.1285294117647</v>
      </c>
      <c r="FP197">
        <v>-1.5823376582895361</v>
      </c>
      <c r="FQ197">
        <v>0.2288391723066836</v>
      </c>
      <c r="FR197">
        <v>0</v>
      </c>
      <c r="FS197">
        <v>1.5998909756097559</v>
      </c>
      <c r="FT197">
        <v>8.9918257839723556E-2</v>
      </c>
      <c r="FU197">
        <v>1.0984230116094061E-2</v>
      </c>
      <c r="FV197">
        <v>1</v>
      </c>
      <c r="FW197">
        <v>2</v>
      </c>
      <c r="FX197">
        <v>3</v>
      </c>
      <c r="FY197" t="s">
        <v>417</v>
      </c>
      <c r="FZ197">
        <v>3.3694000000000002</v>
      </c>
      <c r="GA197">
        <v>2.89377</v>
      </c>
      <c r="GB197">
        <v>0.20205500000000001</v>
      </c>
      <c r="GC197">
        <v>0.20661599999999999</v>
      </c>
      <c r="GD197">
        <v>0.140623</v>
      </c>
      <c r="GE197">
        <v>0.13922399999999999</v>
      </c>
      <c r="GF197">
        <v>27527.7</v>
      </c>
      <c r="GG197">
        <v>23805.599999999999</v>
      </c>
      <c r="GH197">
        <v>30847</v>
      </c>
      <c r="GI197">
        <v>27977.8</v>
      </c>
      <c r="GJ197">
        <v>34929</v>
      </c>
      <c r="GK197">
        <v>33981</v>
      </c>
      <c r="GL197">
        <v>40211.5</v>
      </c>
      <c r="GM197">
        <v>38996.400000000001</v>
      </c>
      <c r="GN197">
        <v>2.2990699999999999</v>
      </c>
      <c r="GO197">
        <v>1.5866</v>
      </c>
      <c r="GP197">
        <v>0</v>
      </c>
      <c r="GQ197">
        <v>5.5797399999999997E-2</v>
      </c>
      <c r="GR197">
        <v>999.9</v>
      </c>
      <c r="GS197">
        <v>33.163600000000002</v>
      </c>
      <c r="GT197">
        <v>63.7</v>
      </c>
      <c r="GU197">
        <v>38.1</v>
      </c>
      <c r="GV197">
        <v>42.1663</v>
      </c>
      <c r="GW197">
        <v>50.410200000000003</v>
      </c>
      <c r="GX197">
        <v>41.209899999999998</v>
      </c>
      <c r="GY197">
        <v>1</v>
      </c>
      <c r="GZ197">
        <v>0.66422300000000001</v>
      </c>
      <c r="HA197">
        <v>1.7659100000000001</v>
      </c>
      <c r="HB197">
        <v>20.1998</v>
      </c>
      <c r="HC197">
        <v>5.2117500000000003</v>
      </c>
      <c r="HD197">
        <v>11.974</v>
      </c>
      <c r="HE197">
        <v>4.9903000000000004</v>
      </c>
      <c r="HF197">
        <v>3.2925</v>
      </c>
      <c r="HG197">
        <v>8360.2999999999993</v>
      </c>
      <c r="HH197">
        <v>9999</v>
      </c>
      <c r="HI197">
        <v>9999</v>
      </c>
      <c r="HJ197">
        <v>970.8</v>
      </c>
      <c r="HK197">
        <v>4.9712800000000001</v>
      </c>
      <c r="HL197">
        <v>1.8741300000000001</v>
      </c>
      <c r="HM197">
        <v>1.87042</v>
      </c>
      <c r="HN197">
        <v>1.87012</v>
      </c>
      <c r="HO197">
        <v>1.87469</v>
      </c>
      <c r="HP197">
        <v>1.8713500000000001</v>
      </c>
      <c r="HQ197">
        <v>1.8668899999999999</v>
      </c>
      <c r="HR197">
        <v>1.8778999999999999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-2.94</v>
      </c>
      <c r="IG197">
        <v>0.59130000000000005</v>
      </c>
      <c r="IH197">
        <v>-1.4143203888967211</v>
      </c>
      <c r="II197">
        <v>1.7196870422270779E-5</v>
      </c>
      <c r="IJ197">
        <v>-2.1741833173098589E-6</v>
      </c>
      <c r="IK197">
        <v>9.0595066644434051E-10</v>
      </c>
      <c r="IL197">
        <v>-5.0132855213330413E-2</v>
      </c>
      <c r="IM197">
        <v>-1.2435942757381079E-3</v>
      </c>
      <c r="IN197">
        <v>8.3241555849602686E-4</v>
      </c>
      <c r="IO197">
        <v>-6.8006265696850886E-6</v>
      </c>
      <c r="IP197">
        <v>17</v>
      </c>
      <c r="IQ197">
        <v>2050</v>
      </c>
      <c r="IR197">
        <v>3</v>
      </c>
      <c r="IS197">
        <v>34</v>
      </c>
      <c r="IT197">
        <v>187.4</v>
      </c>
      <c r="IU197">
        <v>187.3</v>
      </c>
      <c r="IV197">
        <v>2.5158700000000001</v>
      </c>
      <c r="IW197">
        <v>2.5402800000000001</v>
      </c>
      <c r="IX197">
        <v>1.49902</v>
      </c>
      <c r="IY197">
        <v>2.2924799999999999</v>
      </c>
      <c r="IZ197">
        <v>1.69678</v>
      </c>
      <c r="JA197">
        <v>2.2790499999999998</v>
      </c>
      <c r="JB197">
        <v>42.6706</v>
      </c>
      <c r="JC197">
        <v>13.6767</v>
      </c>
      <c r="JD197">
        <v>18</v>
      </c>
      <c r="JE197">
        <v>689.36199999999997</v>
      </c>
      <c r="JF197">
        <v>295.93400000000003</v>
      </c>
      <c r="JG197">
        <v>30.000800000000002</v>
      </c>
      <c r="JH197">
        <v>35.902700000000003</v>
      </c>
      <c r="JI197">
        <v>30.0001</v>
      </c>
      <c r="JJ197">
        <v>35.7029</v>
      </c>
      <c r="JK197">
        <v>35.700000000000003</v>
      </c>
      <c r="JL197">
        <v>50.447400000000002</v>
      </c>
      <c r="JM197">
        <v>28.5548</v>
      </c>
      <c r="JN197">
        <v>78.4773</v>
      </c>
      <c r="JO197">
        <v>30</v>
      </c>
      <c r="JP197">
        <v>1217.54</v>
      </c>
      <c r="JQ197">
        <v>32.585500000000003</v>
      </c>
      <c r="JR197">
        <v>98.305700000000002</v>
      </c>
      <c r="JS197">
        <v>98.211600000000004</v>
      </c>
    </row>
    <row r="198" spans="1:279" x14ac:dyDescent="0.2">
      <c r="A198">
        <v>183</v>
      </c>
      <c r="B198">
        <v>1658327336.5</v>
      </c>
      <c r="C198">
        <v>727</v>
      </c>
      <c r="D198" t="s">
        <v>786</v>
      </c>
      <c r="E198" t="s">
        <v>787</v>
      </c>
      <c r="F198">
        <v>4</v>
      </c>
      <c r="G198">
        <v>1658327334.5</v>
      </c>
      <c r="H198">
        <f t="shared" si="100"/>
        <v>1.8055551275781598E-3</v>
      </c>
      <c r="I198">
        <f t="shared" si="101"/>
        <v>1.8055551275781598</v>
      </c>
      <c r="J198">
        <f t="shared" si="102"/>
        <v>10.678970254200658</v>
      </c>
      <c r="K198">
        <f t="shared" si="103"/>
        <v>1189.3942857142849</v>
      </c>
      <c r="L198">
        <f t="shared" si="104"/>
        <v>970.92365980704869</v>
      </c>
      <c r="M198">
        <f t="shared" si="105"/>
        <v>98.277230990639495</v>
      </c>
      <c r="N198">
        <f t="shared" si="106"/>
        <v>120.39090383204693</v>
      </c>
      <c r="O198">
        <f t="shared" si="107"/>
        <v>9.3983453787761462E-2</v>
      </c>
      <c r="P198">
        <f t="shared" si="108"/>
        <v>2.7692021541414649</v>
      </c>
      <c r="Q198">
        <f t="shared" si="109"/>
        <v>9.2246735376053324E-2</v>
      </c>
      <c r="R198">
        <f t="shared" si="110"/>
        <v>5.7807573780791384E-2</v>
      </c>
      <c r="S198">
        <f t="shared" si="111"/>
        <v>194.43369004109786</v>
      </c>
      <c r="T198">
        <f t="shared" si="112"/>
        <v>34.673944800803596</v>
      </c>
      <c r="U198">
        <f t="shared" si="113"/>
        <v>34.05697142857143</v>
      </c>
      <c r="V198">
        <f t="shared" si="114"/>
        <v>5.3600129725283487</v>
      </c>
      <c r="W198">
        <f t="shared" si="115"/>
        <v>64.984248784957416</v>
      </c>
      <c r="X198">
        <f t="shared" si="116"/>
        <v>3.4651846327489624</v>
      </c>
      <c r="Y198">
        <f t="shared" si="117"/>
        <v>5.3323454491499565</v>
      </c>
      <c r="Z198">
        <f t="shared" si="118"/>
        <v>1.8948283397793864</v>
      </c>
      <c r="AA198">
        <f t="shared" si="119"/>
        <v>-79.624981126196843</v>
      </c>
      <c r="AB198">
        <f t="shared" si="120"/>
        <v>-13.852278661983597</v>
      </c>
      <c r="AC198">
        <f t="shared" si="121"/>
        <v>-1.1570118227715456</v>
      </c>
      <c r="AD198">
        <f t="shared" si="122"/>
        <v>99.799418430145863</v>
      </c>
      <c r="AE198">
        <f t="shared" si="123"/>
        <v>20.156746959328309</v>
      </c>
      <c r="AF198">
        <f t="shared" si="124"/>
        <v>1.8105906160597147</v>
      </c>
      <c r="AG198">
        <f t="shared" si="125"/>
        <v>10.678970254200658</v>
      </c>
      <c r="AH198">
        <v>1250.9546541764651</v>
      </c>
      <c r="AI198">
        <v>1234.1120606060599</v>
      </c>
      <c r="AJ198">
        <v>1.705234238906197</v>
      </c>
      <c r="AK198">
        <v>64.097961057381042</v>
      </c>
      <c r="AL198">
        <f t="shared" si="126"/>
        <v>1.8055551275781598</v>
      </c>
      <c r="AM198">
        <v>32.623754082144274</v>
      </c>
      <c r="AN198">
        <v>34.232618181818161</v>
      </c>
      <c r="AO198">
        <v>1.707726572584706E-5</v>
      </c>
      <c r="AP198">
        <v>90.36402905694564</v>
      </c>
      <c r="AQ198">
        <v>18</v>
      </c>
      <c r="AR198">
        <v>3</v>
      </c>
      <c r="AS198">
        <f t="shared" si="127"/>
        <v>1</v>
      </c>
      <c r="AT198">
        <f t="shared" si="128"/>
        <v>0</v>
      </c>
      <c r="AU198">
        <f t="shared" si="129"/>
        <v>47230.992593862306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1009.5453855135223</v>
      </c>
      <c r="BI198">
        <f t="shared" si="133"/>
        <v>10.678970254200658</v>
      </c>
      <c r="BJ198" t="e">
        <f t="shared" si="134"/>
        <v>#DIV/0!</v>
      </c>
      <c r="BK198">
        <f t="shared" si="135"/>
        <v>1.0577999174121944E-2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253</v>
      </c>
      <c r="CG198">
        <v>1000</v>
      </c>
      <c r="CH198" t="s">
        <v>414</v>
      </c>
      <c r="CI198">
        <v>1110.1500000000001</v>
      </c>
      <c r="CJ198">
        <v>1175.8634999999999</v>
      </c>
      <c r="CK198">
        <v>1152.67</v>
      </c>
      <c r="CL198">
        <v>1.3005735999999999E-4</v>
      </c>
      <c r="CM198">
        <v>6.5004835999999994E-4</v>
      </c>
      <c r="CN198">
        <v>4.7597999359999997E-2</v>
      </c>
      <c r="CO198">
        <v>5.5000000000000003E-4</v>
      </c>
      <c r="CP198">
        <f t="shared" si="146"/>
        <v>1200.0471428571429</v>
      </c>
      <c r="CQ198">
        <f t="shared" si="147"/>
        <v>1009.5453855135223</v>
      </c>
      <c r="CR198">
        <f t="shared" si="148"/>
        <v>0.84125477196665555</v>
      </c>
      <c r="CS198">
        <f t="shared" si="149"/>
        <v>0.16202170989564516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1658327334.5</v>
      </c>
      <c r="CZ198">
        <v>1189.3942857142849</v>
      </c>
      <c r="DA198">
        <v>1209.98</v>
      </c>
      <c r="DB198">
        <v>34.234071428571433</v>
      </c>
      <c r="DC198">
        <v>32.620628571428583</v>
      </c>
      <c r="DD198">
        <v>1192.341428571428</v>
      </c>
      <c r="DE198">
        <v>33.642857142857153</v>
      </c>
      <c r="DF198">
        <v>650.26414285714293</v>
      </c>
      <c r="DG198">
        <v>101.1202857142857</v>
      </c>
      <c r="DH198">
        <v>0.1000625571428571</v>
      </c>
      <c r="DI198">
        <v>33.964185714285712</v>
      </c>
      <c r="DJ198">
        <v>999.89999999999986</v>
      </c>
      <c r="DK198">
        <v>34.05697142857143</v>
      </c>
      <c r="DL198">
        <v>0</v>
      </c>
      <c r="DM198">
        <v>0</v>
      </c>
      <c r="DN198">
        <v>9011.7857142857138</v>
      </c>
      <c r="DO198">
        <v>0</v>
      </c>
      <c r="DP198">
        <v>1871.8828571428569</v>
      </c>
      <c r="DQ198">
        <v>-20.58587142857143</v>
      </c>
      <c r="DR198">
        <v>1231.5542857142859</v>
      </c>
      <c r="DS198">
        <v>1250.781428571428</v>
      </c>
      <c r="DT198">
        <v>1.6134628571428571</v>
      </c>
      <c r="DU198">
        <v>1209.98</v>
      </c>
      <c r="DV198">
        <v>32.620628571428583</v>
      </c>
      <c r="DW198">
        <v>3.461757142857143</v>
      </c>
      <c r="DX198">
        <v>3.2986014285714278</v>
      </c>
      <c r="DY198">
        <v>26.433314285714289</v>
      </c>
      <c r="DZ198">
        <v>25.61731428571429</v>
      </c>
      <c r="EA198">
        <v>1200.0471428571429</v>
      </c>
      <c r="EB198">
        <v>0.9579982857142858</v>
      </c>
      <c r="EC198">
        <v>4.2002085714285722E-2</v>
      </c>
      <c r="ED198">
        <v>0</v>
      </c>
      <c r="EE198">
        <v>623.67142857142869</v>
      </c>
      <c r="EF198">
        <v>5.0001600000000002</v>
      </c>
      <c r="EG198">
        <v>9029.2800000000007</v>
      </c>
      <c r="EH198">
        <v>9515.5428571428583</v>
      </c>
      <c r="EI198">
        <v>48.178142857142859</v>
      </c>
      <c r="EJ198">
        <v>50.875</v>
      </c>
      <c r="EK198">
        <v>49.401571428571437</v>
      </c>
      <c r="EL198">
        <v>49.339000000000013</v>
      </c>
      <c r="EM198">
        <v>49.892714285714291</v>
      </c>
      <c r="EN198">
        <v>1144.8542857142861</v>
      </c>
      <c r="EO198">
        <v>50.192857142857143</v>
      </c>
      <c r="EP198">
        <v>0</v>
      </c>
      <c r="EQ198">
        <v>769848</v>
      </c>
      <c r="ER198">
        <v>0</v>
      </c>
      <c r="ES198">
        <v>623.87612000000013</v>
      </c>
      <c r="ET198">
        <v>-1.966307694815046</v>
      </c>
      <c r="EU198">
        <v>11.32615384428725</v>
      </c>
      <c r="EV198">
        <v>9028.3428000000022</v>
      </c>
      <c r="EW198">
        <v>15</v>
      </c>
      <c r="EX198">
        <v>1658316094</v>
      </c>
      <c r="EY198" t="s">
        <v>416</v>
      </c>
      <c r="EZ198">
        <v>1658316090.5</v>
      </c>
      <c r="FA198">
        <v>1658316094</v>
      </c>
      <c r="FB198">
        <v>11</v>
      </c>
      <c r="FC198">
        <v>-0.13300000000000001</v>
      </c>
      <c r="FD198">
        <v>0.107</v>
      </c>
      <c r="FE198">
        <v>-1.72</v>
      </c>
      <c r="FF198">
        <v>0.44</v>
      </c>
      <c r="FG198">
        <v>415</v>
      </c>
      <c r="FH198">
        <v>29</v>
      </c>
      <c r="FI198">
        <v>0.15</v>
      </c>
      <c r="FJ198">
        <v>0.28000000000000003</v>
      </c>
      <c r="FK198">
        <v>-20.703955000000001</v>
      </c>
      <c r="FL198">
        <v>0.39570056285186628</v>
      </c>
      <c r="FM198">
        <v>0.10001835319080191</v>
      </c>
      <c r="FN198">
        <v>1</v>
      </c>
      <c r="FO198">
        <v>624.0259411764705</v>
      </c>
      <c r="FP198">
        <v>-2.0360886164703178</v>
      </c>
      <c r="FQ198">
        <v>0.24983240749332841</v>
      </c>
      <c r="FR198">
        <v>0</v>
      </c>
      <c r="FS198">
        <v>1.605702</v>
      </c>
      <c r="FT198">
        <v>6.8861988742964619E-2</v>
      </c>
      <c r="FU198">
        <v>8.0344823106408107E-3</v>
      </c>
      <c r="FV198">
        <v>1</v>
      </c>
      <c r="FW198">
        <v>2</v>
      </c>
      <c r="FX198">
        <v>3</v>
      </c>
      <c r="FY198" t="s">
        <v>417</v>
      </c>
      <c r="FZ198">
        <v>3.3692299999999999</v>
      </c>
      <c r="GA198">
        <v>2.8939699999999999</v>
      </c>
      <c r="GB198">
        <v>0.202763</v>
      </c>
      <c r="GC198">
        <v>0.207317</v>
      </c>
      <c r="GD198">
        <v>0.14061299999999999</v>
      </c>
      <c r="GE198">
        <v>0.13918900000000001</v>
      </c>
      <c r="GF198">
        <v>27503</v>
      </c>
      <c r="GG198">
        <v>23784.5</v>
      </c>
      <c r="GH198">
        <v>30846.799999999999</v>
      </c>
      <c r="GI198">
        <v>27977.8</v>
      </c>
      <c r="GJ198">
        <v>34929.5</v>
      </c>
      <c r="GK198">
        <v>33982.5</v>
      </c>
      <c r="GL198">
        <v>40211.599999999999</v>
      </c>
      <c r="GM198">
        <v>38996.6</v>
      </c>
      <c r="GN198">
        <v>2.2991000000000001</v>
      </c>
      <c r="GO198">
        <v>1.5863499999999999</v>
      </c>
      <c r="GP198">
        <v>0</v>
      </c>
      <c r="GQ198">
        <v>5.484E-2</v>
      </c>
      <c r="GR198">
        <v>999.9</v>
      </c>
      <c r="GS198">
        <v>33.157600000000002</v>
      </c>
      <c r="GT198">
        <v>63.7</v>
      </c>
      <c r="GU198">
        <v>38.1</v>
      </c>
      <c r="GV198">
        <v>42.1633</v>
      </c>
      <c r="GW198">
        <v>50.8902</v>
      </c>
      <c r="GX198">
        <v>40.640999999999998</v>
      </c>
      <c r="GY198">
        <v>1</v>
      </c>
      <c r="GZ198">
        <v>0.66423299999999996</v>
      </c>
      <c r="HA198">
        <v>1.76763</v>
      </c>
      <c r="HB198">
        <v>20.1999</v>
      </c>
      <c r="HC198">
        <v>5.21265</v>
      </c>
      <c r="HD198">
        <v>11.974</v>
      </c>
      <c r="HE198">
        <v>4.9904999999999999</v>
      </c>
      <c r="HF198">
        <v>3.2924500000000001</v>
      </c>
      <c r="HG198">
        <v>8360.2999999999993</v>
      </c>
      <c r="HH198">
        <v>9999</v>
      </c>
      <c r="HI198">
        <v>9999</v>
      </c>
      <c r="HJ198">
        <v>970.8</v>
      </c>
      <c r="HK198">
        <v>4.9712800000000001</v>
      </c>
      <c r="HL198">
        <v>1.8741099999999999</v>
      </c>
      <c r="HM198">
        <v>1.87042</v>
      </c>
      <c r="HN198">
        <v>1.8701000000000001</v>
      </c>
      <c r="HO198">
        <v>1.87469</v>
      </c>
      <c r="HP198">
        <v>1.87134</v>
      </c>
      <c r="HQ198">
        <v>1.8668800000000001</v>
      </c>
      <c r="HR198">
        <v>1.8778999999999999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-2.96</v>
      </c>
      <c r="IG198">
        <v>0.59119999999999995</v>
      </c>
      <c r="IH198">
        <v>-1.4143203888967211</v>
      </c>
      <c r="II198">
        <v>1.7196870422270779E-5</v>
      </c>
      <c r="IJ198">
        <v>-2.1741833173098589E-6</v>
      </c>
      <c r="IK198">
        <v>9.0595066644434051E-10</v>
      </c>
      <c r="IL198">
        <v>-5.0132855213330413E-2</v>
      </c>
      <c r="IM198">
        <v>-1.2435942757381079E-3</v>
      </c>
      <c r="IN198">
        <v>8.3241555849602686E-4</v>
      </c>
      <c r="IO198">
        <v>-6.8006265696850886E-6</v>
      </c>
      <c r="IP198">
        <v>17</v>
      </c>
      <c r="IQ198">
        <v>2050</v>
      </c>
      <c r="IR198">
        <v>3</v>
      </c>
      <c r="IS198">
        <v>34</v>
      </c>
      <c r="IT198">
        <v>187.4</v>
      </c>
      <c r="IU198">
        <v>187.4</v>
      </c>
      <c r="IV198">
        <v>2.5268600000000001</v>
      </c>
      <c r="IW198">
        <v>2.5280800000000001</v>
      </c>
      <c r="IX198">
        <v>1.49902</v>
      </c>
      <c r="IY198">
        <v>2.2924799999999999</v>
      </c>
      <c r="IZ198">
        <v>1.69678</v>
      </c>
      <c r="JA198">
        <v>2.4133300000000002</v>
      </c>
      <c r="JB198">
        <v>42.6706</v>
      </c>
      <c r="JC198">
        <v>13.6942</v>
      </c>
      <c r="JD198">
        <v>18</v>
      </c>
      <c r="JE198">
        <v>689.38300000000004</v>
      </c>
      <c r="JF198">
        <v>295.79599999999999</v>
      </c>
      <c r="JG198">
        <v>30.000699999999998</v>
      </c>
      <c r="JH198">
        <v>35.902700000000003</v>
      </c>
      <c r="JI198">
        <v>30.0002</v>
      </c>
      <c r="JJ198">
        <v>35.7029</v>
      </c>
      <c r="JK198">
        <v>35.697099999999999</v>
      </c>
      <c r="JL198">
        <v>50.676900000000003</v>
      </c>
      <c r="JM198">
        <v>28.5548</v>
      </c>
      <c r="JN198">
        <v>78.4773</v>
      </c>
      <c r="JO198">
        <v>30</v>
      </c>
      <c r="JP198">
        <v>1224.24</v>
      </c>
      <c r="JQ198">
        <v>32.585500000000003</v>
      </c>
      <c r="JR198">
        <v>98.305400000000006</v>
      </c>
      <c r="JS198">
        <v>98.2119</v>
      </c>
    </row>
    <row r="199" spans="1:279" x14ac:dyDescent="0.2">
      <c r="A199">
        <v>184</v>
      </c>
      <c r="B199">
        <v>1658327340.5</v>
      </c>
      <c r="C199">
        <v>731</v>
      </c>
      <c r="D199" t="s">
        <v>788</v>
      </c>
      <c r="E199" t="s">
        <v>789</v>
      </c>
      <c r="F199">
        <v>4</v>
      </c>
      <c r="G199">
        <v>1658327338.1875</v>
      </c>
      <c r="H199">
        <f t="shared" si="100"/>
        <v>1.8044369169331401E-3</v>
      </c>
      <c r="I199">
        <f t="shared" si="101"/>
        <v>1.80443691693314</v>
      </c>
      <c r="J199">
        <f t="shared" si="102"/>
        <v>10.658299196314237</v>
      </c>
      <c r="K199">
        <f t="shared" si="103"/>
        <v>1195.55</v>
      </c>
      <c r="L199">
        <f t="shared" si="104"/>
        <v>977.88423527155203</v>
      </c>
      <c r="M199">
        <f t="shared" si="105"/>
        <v>98.980720713409283</v>
      </c>
      <c r="N199">
        <f t="shared" si="106"/>
        <v>121.012688803655</v>
      </c>
      <c r="O199">
        <f t="shared" si="107"/>
        <v>9.4263297886700223E-2</v>
      </c>
      <c r="P199">
        <f t="shared" si="108"/>
        <v>2.7638450908277288</v>
      </c>
      <c r="Q199">
        <f t="shared" si="109"/>
        <v>9.2513006891662322E-2</v>
      </c>
      <c r="R199">
        <f t="shared" si="110"/>
        <v>5.7975179042890353E-2</v>
      </c>
      <c r="S199">
        <f t="shared" si="111"/>
        <v>194.42141211252394</v>
      </c>
      <c r="T199">
        <f t="shared" si="112"/>
        <v>34.665538276824229</v>
      </c>
      <c r="U199">
        <f t="shared" si="113"/>
        <v>34.032287500000002</v>
      </c>
      <c r="V199">
        <f t="shared" si="114"/>
        <v>5.3526403782815919</v>
      </c>
      <c r="W199">
        <f t="shared" si="115"/>
        <v>65.005045002290444</v>
      </c>
      <c r="X199">
        <f t="shared" si="116"/>
        <v>3.4643772785433207</v>
      </c>
      <c r="Y199">
        <f t="shared" si="117"/>
        <v>5.3293975543302121</v>
      </c>
      <c r="Z199">
        <f t="shared" si="118"/>
        <v>1.8882630997382712</v>
      </c>
      <c r="AA199">
        <f t="shared" si="119"/>
        <v>-79.57566803675148</v>
      </c>
      <c r="AB199">
        <f t="shared" si="120"/>
        <v>-11.624207045069635</v>
      </c>
      <c r="AC199">
        <f t="shared" si="121"/>
        <v>-0.97262956361802999</v>
      </c>
      <c r="AD199">
        <f t="shared" si="122"/>
        <v>102.24890746708479</v>
      </c>
      <c r="AE199">
        <f t="shared" si="123"/>
        <v>20.261231762635699</v>
      </c>
      <c r="AF199">
        <f t="shared" si="124"/>
        <v>1.8125651932510283</v>
      </c>
      <c r="AG199">
        <f t="shared" si="125"/>
        <v>10.658299196314237</v>
      </c>
      <c r="AH199">
        <v>1258.0036567516579</v>
      </c>
      <c r="AI199">
        <v>1241.062969696969</v>
      </c>
      <c r="AJ199">
        <v>1.7355768779667109</v>
      </c>
      <c r="AK199">
        <v>64.097961057381042</v>
      </c>
      <c r="AL199">
        <f t="shared" si="126"/>
        <v>1.80443691693314</v>
      </c>
      <c r="AM199">
        <v>32.610790417970357</v>
      </c>
      <c r="AN199">
        <v>34.219797575757561</v>
      </c>
      <c r="AO199">
        <v>-1.9788886960828031E-4</v>
      </c>
      <c r="AP199">
        <v>90.36402905694564</v>
      </c>
      <c r="AQ199">
        <v>18</v>
      </c>
      <c r="AR199">
        <v>3</v>
      </c>
      <c r="AS199">
        <f t="shared" si="127"/>
        <v>1</v>
      </c>
      <c r="AT199">
        <f t="shared" si="128"/>
        <v>0</v>
      </c>
      <c r="AU199">
        <f t="shared" si="129"/>
        <v>47085.632391457468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1009.4815497992352</v>
      </c>
      <c r="BI199">
        <f t="shared" si="133"/>
        <v>10.658299196314237</v>
      </c>
      <c r="BJ199" t="e">
        <f t="shared" si="134"/>
        <v>#DIV/0!</v>
      </c>
      <c r="BK199">
        <f t="shared" si="135"/>
        <v>1.0558191180843227E-2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253</v>
      </c>
      <c r="CG199">
        <v>1000</v>
      </c>
      <c r="CH199" t="s">
        <v>414</v>
      </c>
      <c r="CI199">
        <v>1110.1500000000001</v>
      </c>
      <c r="CJ199">
        <v>1175.8634999999999</v>
      </c>
      <c r="CK199">
        <v>1152.67</v>
      </c>
      <c r="CL199">
        <v>1.3005735999999999E-4</v>
      </c>
      <c r="CM199">
        <v>6.5004835999999994E-4</v>
      </c>
      <c r="CN199">
        <v>4.7597999359999997E-2</v>
      </c>
      <c r="CO199">
        <v>5.5000000000000003E-4</v>
      </c>
      <c r="CP199">
        <f t="shared" si="146"/>
        <v>1199.9712500000001</v>
      </c>
      <c r="CQ199">
        <f t="shared" si="147"/>
        <v>1009.4815497992352</v>
      </c>
      <c r="CR199">
        <f t="shared" si="148"/>
        <v>0.84125477989513087</v>
      </c>
      <c r="CS199">
        <f t="shared" si="149"/>
        <v>0.1620217251976028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1658327338.1875</v>
      </c>
      <c r="CZ199">
        <v>1195.55</v>
      </c>
      <c r="DA199">
        <v>1216.2437500000001</v>
      </c>
      <c r="DB199">
        <v>34.226462499999997</v>
      </c>
      <c r="DC199">
        <v>32.611312499999997</v>
      </c>
      <c r="DD199">
        <v>1198.5062499999999</v>
      </c>
      <c r="DE199">
        <v>33.635449999999999</v>
      </c>
      <c r="DF199">
        <v>650.29037500000004</v>
      </c>
      <c r="DG199">
        <v>101.119125</v>
      </c>
      <c r="DH199">
        <v>0.10013710000000001</v>
      </c>
      <c r="DI199">
        <v>33.954275000000003</v>
      </c>
      <c r="DJ199">
        <v>999.9</v>
      </c>
      <c r="DK199">
        <v>34.032287500000002</v>
      </c>
      <c r="DL199">
        <v>0</v>
      </c>
      <c r="DM199">
        <v>0</v>
      </c>
      <c r="DN199">
        <v>8983.4362500000007</v>
      </c>
      <c r="DO199">
        <v>0</v>
      </c>
      <c r="DP199">
        <v>1874.6949999999999</v>
      </c>
      <c r="DQ199">
        <v>-20.694837499999998</v>
      </c>
      <c r="DR199">
        <v>1237.9175</v>
      </c>
      <c r="DS199">
        <v>1257.2425000000001</v>
      </c>
      <c r="DT199">
        <v>1.615135</v>
      </c>
      <c r="DU199">
        <v>1216.2437500000001</v>
      </c>
      <c r="DV199">
        <v>32.611312499999997</v>
      </c>
      <c r="DW199">
        <v>3.4609524999999999</v>
      </c>
      <c r="DX199">
        <v>3.2976312499999998</v>
      </c>
      <c r="DY199">
        <v>26.429387500000001</v>
      </c>
      <c r="DZ199">
        <v>25.612349999999999</v>
      </c>
      <c r="EA199">
        <v>1199.9712500000001</v>
      </c>
      <c r="EB199">
        <v>0.95799887500000003</v>
      </c>
      <c r="EC199">
        <v>4.2001512499999998E-2</v>
      </c>
      <c r="ED199">
        <v>0</v>
      </c>
      <c r="EE199">
        <v>623.65012499999989</v>
      </c>
      <c r="EF199">
        <v>5.0001600000000002</v>
      </c>
      <c r="EG199">
        <v>9025.6924999999992</v>
      </c>
      <c r="EH199">
        <v>9514.9599999999991</v>
      </c>
      <c r="EI199">
        <v>48.179250000000003</v>
      </c>
      <c r="EJ199">
        <v>50.875</v>
      </c>
      <c r="EK199">
        <v>49.405999999999999</v>
      </c>
      <c r="EL199">
        <v>49.351374999999997</v>
      </c>
      <c r="EM199">
        <v>49.890500000000003</v>
      </c>
      <c r="EN199">
        <v>1144.78125</v>
      </c>
      <c r="EO199">
        <v>50.19</v>
      </c>
      <c r="EP199">
        <v>0</v>
      </c>
      <c r="EQ199">
        <v>769851.60000014305</v>
      </c>
      <c r="ER199">
        <v>0</v>
      </c>
      <c r="ES199">
        <v>623.7837199999999</v>
      </c>
      <c r="ET199">
        <v>-1.7261538369462719</v>
      </c>
      <c r="EU199">
        <v>-20.15153846172738</v>
      </c>
      <c r="EV199">
        <v>9028.2379999999994</v>
      </c>
      <c r="EW199">
        <v>15</v>
      </c>
      <c r="EX199">
        <v>1658316094</v>
      </c>
      <c r="EY199" t="s">
        <v>416</v>
      </c>
      <c r="EZ199">
        <v>1658316090.5</v>
      </c>
      <c r="FA199">
        <v>1658316094</v>
      </c>
      <c r="FB199">
        <v>11</v>
      </c>
      <c r="FC199">
        <v>-0.13300000000000001</v>
      </c>
      <c r="FD199">
        <v>0.107</v>
      </c>
      <c r="FE199">
        <v>-1.72</v>
      </c>
      <c r="FF199">
        <v>0.44</v>
      </c>
      <c r="FG199">
        <v>415</v>
      </c>
      <c r="FH199">
        <v>29</v>
      </c>
      <c r="FI199">
        <v>0.15</v>
      </c>
      <c r="FJ199">
        <v>0.28000000000000003</v>
      </c>
      <c r="FK199">
        <v>-20.676377500000001</v>
      </c>
      <c r="FL199">
        <v>-2.7793621012825501E-3</v>
      </c>
      <c r="FM199">
        <v>7.8799427305977318E-2</v>
      </c>
      <c r="FN199">
        <v>1</v>
      </c>
      <c r="FO199">
        <v>623.87576470588226</v>
      </c>
      <c r="FP199">
        <v>-1.8158288757203671</v>
      </c>
      <c r="FQ199">
        <v>0.22835666875765351</v>
      </c>
      <c r="FR199">
        <v>0</v>
      </c>
      <c r="FS199">
        <v>1.6107929999999999</v>
      </c>
      <c r="FT199">
        <v>3.2763602251404872E-2</v>
      </c>
      <c r="FU199">
        <v>3.848710303465308E-3</v>
      </c>
      <c r="FV199">
        <v>1</v>
      </c>
      <c r="FW199">
        <v>2</v>
      </c>
      <c r="FX199">
        <v>3</v>
      </c>
      <c r="FY199" t="s">
        <v>417</v>
      </c>
      <c r="FZ199">
        <v>3.36897</v>
      </c>
      <c r="GA199">
        <v>2.8935499999999998</v>
      </c>
      <c r="GB199">
        <v>0.203484</v>
      </c>
      <c r="GC199">
        <v>0.20805599999999999</v>
      </c>
      <c r="GD199">
        <v>0.14057800000000001</v>
      </c>
      <c r="GE199">
        <v>0.139186</v>
      </c>
      <c r="GF199">
        <v>27477.7</v>
      </c>
      <c r="GG199">
        <v>23762.2</v>
      </c>
      <c r="GH199">
        <v>30846.5</v>
      </c>
      <c r="GI199">
        <v>27977.8</v>
      </c>
      <c r="GJ199">
        <v>34930.1</v>
      </c>
      <c r="GK199">
        <v>33982.800000000003</v>
      </c>
      <c r="GL199">
        <v>40210.699999999997</v>
      </c>
      <c r="GM199">
        <v>38996.800000000003</v>
      </c>
      <c r="GN199">
        <v>2.2993999999999999</v>
      </c>
      <c r="GO199">
        <v>1.58623</v>
      </c>
      <c r="GP199">
        <v>0</v>
      </c>
      <c r="GQ199">
        <v>5.33164E-2</v>
      </c>
      <c r="GR199">
        <v>999.9</v>
      </c>
      <c r="GS199">
        <v>33.150199999999998</v>
      </c>
      <c r="GT199">
        <v>63.6</v>
      </c>
      <c r="GU199">
        <v>38.1</v>
      </c>
      <c r="GV199">
        <v>42.097200000000001</v>
      </c>
      <c r="GW199">
        <v>50.800199999999997</v>
      </c>
      <c r="GX199">
        <v>41.598599999999998</v>
      </c>
      <c r="GY199">
        <v>1</v>
      </c>
      <c r="GZ199">
        <v>0.66420699999999999</v>
      </c>
      <c r="HA199">
        <v>1.7671600000000001</v>
      </c>
      <c r="HB199">
        <v>20.1996</v>
      </c>
      <c r="HC199">
        <v>5.2123499999999998</v>
      </c>
      <c r="HD199">
        <v>11.974</v>
      </c>
      <c r="HE199">
        <v>4.9905499999999998</v>
      </c>
      <c r="HF199">
        <v>3.2925499999999999</v>
      </c>
      <c r="HG199">
        <v>8360.6</v>
      </c>
      <c r="HH199">
        <v>9999</v>
      </c>
      <c r="HI199">
        <v>9999</v>
      </c>
      <c r="HJ199">
        <v>970.8</v>
      </c>
      <c r="HK199">
        <v>4.9712899999999998</v>
      </c>
      <c r="HL199">
        <v>1.8741000000000001</v>
      </c>
      <c r="HM199">
        <v>1.87042</v>
      </c>
      <c r="HN199">
        <v>1.87012</v>
      </c>
      <c r="HO199">
        <v>1.87469</v>
      </c>
      <c r="HP199">
        <v>1.87134</v>
      </c>
      <c r="HQ199">
        <v>1.8668899999999999</v>
      </c>
      <c r="HR199">
        <v>1.8778900000000001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-2.96</v>
      </c>
      <c r="IG199">
        <v>0.59079999999999999</v>
      </c>
      <c r="IH199">
        <v>-1.4143203888967211</v>
      </c>
      <c r="II199">
        <v>1.7196870422270779E-5</v>
      </c>
      <c r="IJ199">
        <v>-2.1741833173098589E-6</v>
      </c>
      <c r="IK199">
        <v>9.0595066644434051E-10</v>
      </c>
      <c r="IL199">
        <v>-5.0132855213330413E-2</v>
      </c>
      <c r="IM199">
        <v>-1.2435942757381079E-3</v>
      </c>
      <c r="IN199">
        <v>8.3241555849602686E-4</v>
      </c>
      <c r="IO199">
        <v>-6.8006265696850886E-6</v>
      </c>
      <c r="IP199">
        <v>17</v>
      </c>
      <c r="IQ199">
        <v>2050</v>
      </c>
      <c r="IR199">
        <v>3</v>
      </c>
      <c r="IS199">
        <v>34</v>
      </c>
      <c r="IT199">
        <v>187.5</v>
      </c>
      <c r="IU199">
        <v>187.4</v>
      </c>
      <c r="IV199">
        <v>2.5378400000000001</v>
      </c>
      <c r="IW199">
        <v>2.5427200000000001</v>
      </c>
      <c r="IX199">
        <v>1.49902</v>
      </c>
      <c r="IY199">
        <v>2.2924799999999999</v>
      </c>
      <c r="IZ199">
        <v>1.69678</v>
      </c>
      <c r="JA199">
        <v>2.3071299999999999</v>
      </c>
      <c r="JB199">
        <v>42.6706</v>
      </c>
      <c r="JC199">
        <v>13.6767</v>
      </c>
      <c r="JD199">
        <v>18</v>
      </c>
      <c r="JE199">
        <v>689.62699999999995</v>
      </c>
      <c r="JF199">
        <v>295.73099999999999</v>
      </c>
      <c r="JG199">
        <v>30.000299999999999</v>
      </c>
      <c r="JH199">
        <v>35.902700000000003</v>
      </c>
      <c r="JI199">
        <v>30.0001</v>
      </c>
      <c r="JJ199">
        <v>35.7029</v>
      </c>
      <c r="JK199">
        <v>35.6967</v>
      </c>
      <c r="JL199">
        <v>50.904400000000003</v>
      </c>
      <c r="JM199">
        <v>28.5548</v>
      </c>
      <c r="JN199">
        <v>78.4773</v>
      </c>
      <c r="JO199">
        <v>30</v>
      </c>
      <c r="JP199">
        <v>1230.92</v>
      </c>
      <c r="JQ199">
        <v>32.585500000000003</v>
      </c>
      <c r="JR199">
        <v>98.303799999999995</v>
      </c>
      <c r="JS199">
        <v>98.212100000000007</v>
      </c>
    </row>
    <row r="200" spans="1:279" x14ac:dyDescent="0.2">
      <c r="A200">
        <v>185</v>
      </c>
      <c r="B200">
        <v>1658327344.5</v>
      </c>
      <c r="C200">
        <v>735</v>
      </c>
      <c r="D200" t="s">
        <v>790</v>
      </c>
      <c r="E200" t="s">
        <v>791</v>
      </c>
      <c r="F200">
        <v>4</v>
      </c>
      <c r="G200">
        <v>1658327342.5</v>
      </c>
      <c r="H200">
        <f t="shared" si="100"/>
        <v>1.7965931590988523E-3</v>
      </c>
      <c r="I200">
        <f t="shared" si="101"/>
        <v>1.7965931590988524</v>
      </c>
      <c r="J200">
        <f t="shared" si="102"/>
        <v>10.568293488996822</v>
      </c>
      <c r="K200">
        <f t="shared" si="103"/>
        <v>1202.775714285714</v>
      </c>
      <c r="L200">
        <f t="shared" si="104"/>
        <v>986.40194666424748</v>
      </c>
      <c r="M200">
        <f t="shared" si="105"/>
        <v>99.843369319472799</v>
      </c>
      <c r="N200">
        <f t="shared" si="106"/>
        <v>121.7446703709693</v>
      </c>
      <c r="O200">
        <f t="shared" si="107"/>
        <v>9.4190797243482297E-2</v>
      </c>
      <c r="P200">
        <f t="shared" si="108"/>
        <v>2.7639980760945608</v>
      </c>
      <c r="Q200">
        <f t="shared" si="109"/>
        <v>9.2443265506276823E-2</v>
      </c>
      <c r="R200">
        <f t="shared" si="110"/>
        <v>5.7931349218742371E-2</v>
      </c>
      <c r="S200">
        <f t="shared" si="111"/>
        <v>194.4250886125314</v>
      </c>
      <c r="T200">
        <f t="shared" si="112"/>
        <v>34.654470429614733</v>
      </c>
      <c r="U200">
        <f t="shared" si="113"/>
        <v>34.006599999999999</v>
      </c>
      <c r="V200">
        <f t="shared" si="114"/>
        <v>5.3449774023923782</v>
      </c>
      <c r="W200">
        <f t="shared" si="115"/>
        <v>65.034803754796826</v>
      </c>
      <c r="X200">
        <f t="shared" si="116"/>
        <v>3.4634105351760778</v>
      </c>
      <c r="Y200">
        <f t="shared" si="117"/>
        <v>5.3254724166375675</v>
      </c>
      <c r="Z200">
        <f t="shared" si="118"/>
        <v>1.8815668672163004</v>
      </c>
      <c r="AA200">
        <f t="shared" si="119"/>
        <v>-79.229758316259392</v>
      </c>
      <c r="AB200">
        <f t="shared" si="120"/>
        <v>-9.7645870149286207</v>
      </c>
      <c r="AC200">
        <f t="shared" si="121"/>
        <v>-0.81682954662081242</v>
      </c>
      <c r="AD200">
        <f t="shared" si="122"/>
        <v>104.61391373472256</v>
      </c>
      <c r="AE200">
        <f t="shared" si="123"/>
        <v>20.313389746700235</v>
      </c>
      <c r="AF200">
        <f t="shared" si="124"/>
        <v>1.7995248023241264</v>
      </c>
      <c r="AG200">
        <f t="shared" si="125"/>
        <v>10.568293488996822</v>
      </c>
      <c r="AH200">
        <v>1264.955277055406</v>
      </c>
      <c r="AI200">
        <v>1248.0231515151511</v>
      </c>
      <c r="AJ200">
        <v>1.755176433824003</v>
      </c>
      <c r="AK200">
        <v>64.097961057381042</v>
      </c>
      <c r="AL200">
        <f t="shared" si="126"/>
        <v>1.7965931590988524</v>
      </c>
      <c r="AM200">
        <v>32.611325123882061</v>
      </c>
      <c r="AN200">
        <v>34.216375757575747</v>
      </c>
      <c r="AO200">
        <v>-7.4072326838524045E-4</v>
      </c>
      <c r="AP200">
        <v>90.36402905694564</v>
      </c>
      <c r="AQ200">
        <v>18</v>
      </c>
      <c r="AR200">
        <v>3</v>
      </c>
      <c r="AS200">
        <f t="shared" si="127"/>
        <v>1</v>
      </c>
      <c r="AT200">
        <f t="shared" si="128"/>
        <v>0</v>
      </c>
      <c r="AU200">
        <f t="shared" si="129"/>
        <v>47091.854497533168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1009.5008997992392</v>
      </c>
      <c r="BI200">
        <f t="shared" si="133"/>
        <v>10.568293488996822</v>
      </c>
      <c r="BJ200" t="e">
        <f t="shared" si="134"/>
        <v>#DIV/0!</v>
      </c>
      <c r="BK200">
        <f t="shared" si="135"/>
        <v>1.0468830182418414E-2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253</v>
      </c>
      <c r="CG200">
        <v>1000</v>
      </c>
      <c r="CH200" t="s">
        <v>414</v>
      </c>
      <c r="CI200">
        <v>1110.1500000000001</v>
      </c>
      <c r="CJ200">
        <v>1175.8634999999999</v>
      </c>
      <c r="CK200">
        <v>1152.67</v>
      </c>
      <c r="CL200">
        <v>1.3005735999999999E-4</v>
      </c>
      <c r="CM200">
        <v>6.5004835999999994E-4</v>
      </c>
      <c r="CN200">
        <v>4.7597999359999997E-2</v>
      </c>
      <c r="CO200">
        <v>5.5000000000000003E-4</v>
      </c>
      <c r="CP200">
        <f t="shared" si="146"/>
        <v>1199.994285714286</v>
      </c>
      <c r="CQ200">
        <f t="shared" si="147"/>
        <v>1009.5008997992392</v>
      </c>
      <c r="CR200">
        <f t="shared" si="148"/>
        <v>0.8412547558077268</v>
      </c>
      <c r="CS200">
        <f t="shared" si="149"/>
        <v>0.16202167870891285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1658327342.5</v>
      </c>
      <c r="CZ200">
        <v>1202.775714285714</v>
      </c>
      <c r="DA200">
        <v>1223.515714285714</v>
      </c>
      <c r="DB200">
        <v>34.216742857142847</v>
      </c>
      <c r="DC200">
        <v>32.613157142857141</v>
      </c>
      <c r="DD200">
        <v>1205.74</v>
      </c>
      <c r="DE200">
        <v>33.626042857142863</v>
      </c>
      <c r="DF200">
        <v>650.27428571428572</v>
      </c>
      <c r="DG200">
        <v>101.11971428571429</v>
      </c>
      <c r="DH200">
        <v>0.10004674285714291</v>
      </c>
      <c r="DI200">
        <v>33.941071428571433</v>
      </c>
      <c r="DJ200">
        <v>999.89999999999986</v>
      </c>
      <c r="DK200">
        <v>34.006599999999999</v>
      </c>
      <c r="DL200">
        <v>0</v>
      </c>
      <c r="DM200">
        <v>0</v>
      </c>
      <c r="DN200">
        <v>8984.1957142857154</v>
      </c>
      <c r="DO200">
        <v>0</v>
      </c>
      <c r="DP200">
        <v>1877.977142857143</v>
      </c>
      <c r="DQ200">
        <v>-20.740628571428569</v>
      </c>
      <c r="DR200">
        <v>1245.3871428571431</v>
      </c>
      <c r="DS200">
        <v>1264.762857142857</v>
      </c>
      <c r="DT200">
        <v>1.6035728571428569</v>
      </c>
      <c r="DU200">
        <v>1223.515714285714</v>
      </c>
      <c r="DV200">
        <v>32.613157142857141</v>
      </c>
      <c r="DW200">
        <v>3.459984285714286</v>
      </c>
      <c r="DX200">
        <v>3.2978342857142851</v>
      </c>
      <c r="DY200">
        <v>26.424657142857139</v>
      </c>
      <c r="DZ200">
        <v>25.613399999999999</v>
      </c>
      <c r="EA200">
        <v>1199.994285714286</v>
      </c>
      <c r="EB200">
        <v>0.95799985714285718</v>
      </c>
      <c r="EC200">
        <v>4.2000557142857137E-2</v>
      </c>
      <c r="ED200">
        <v>0</v>
      </c>
      <c r="EE200">
        <v>623.74300000000005</v>
      </c>
      <c r="EF200">
        <v>5.0001600000000002</v>
      </c>
      <c r="EG200">
        <v>9029.3842857142863</v>
      </c>
      <c r="EH200">
        <v>9515.1271428571454</v>
      </c>
      <c r="EI200">
        <v>48.125</v>
      </c>
      <c r="EJ200">
        <v>50.857000000000014</v>
      </c>
      <c r="EK200">
        <v>49.401571428571437</v>
      </c>
      <c r="EL200">
        <v>49.311999999999998</v>
      </c>
      <c r="EM200">
        <v>49.875</v>
      </c>
      <c r="EN200">
        <v>1144.8042857142859</v>
      </c>
      <c r="EO200">
        <v>50.19</v>
      </c>
      <c r="EP200">
        <v>0</v>
      </c>
      <c r="EQ200">
        <v>769855.79999995232</v>
      </c>
      <c r="ER200">
        <v>0</v>
      </c>
      <c r="ES200">
        <v>623.7254999999999</v>
      </c>
      <c r="ET200">
        <v>-1.2562393136299741</v>
      </c>
      <c r="EU200">
        <v>1.3753845456320171</v>
      </c>
      <c r="EV200">
        <v>9028.1549999999988</v>
      </c>
      <c r="EW200">
        <v>15</v>
      </c>
      <c r="EX200">
        <v>1658316094</v>
      </c>
      <c r="EY200" t="s">
        <v>416</v>
      </c>
      <c r="EZ200">
        <v>1658316090.5</v>
      </c>
      <c r="FA200">
        <v>1658316094</v>
      </c>
      <c r="FB200">
        <v>11</v>
      </c>
      <c r="FC200">
        <v>-0.13300000000000001</v>
      </c>
      <c r="FD200">
        <v>0.107</v>
      </c>
      <c r="FE200">
        <v>-1.72</v>
      </c>
      <c r="FF200">
        <v>0.44</v>
      </c>
      <c r="FG200">
        <v>415</v>
      </c>
      <c r="FH200">
        <v>29</v>
      </c>
      <c r="FI200">
        <v>0.15</v>
      </c>
      <c r="FJ200">
        <v>0.28000000000000003</v>
      </c>
      <c r="FK200">
        <v>-20.6961756097561</v>
      </c>
      <c r="FL200">
        <v>-7.0616027874606094E-2</v>
      </c>
      <c r="FM200">
        <v>7.0514107844572488E-2</v>
      </c>
      <c r="FN200">
        <v>1</v>
      </c>
      <c r="FO200">
        <v>623.80076470588244</v>
      </c>
      <c r="FP200">
        <v>-1.1308785298978721</v>
      </c>
      <c r="FQ200">
        <v>0.19962671912752361</v>
      </c>
      <c r="FR200">
        <v>0</v>
      </c>
      <c r="FS200">
        <v>1.6106387804878051</v>
      </c>
      <c r="FT200">
        <v>2.701672473864488E-3</v>
      </c>
      <c r="FU200">
        <v>3.9066105295848504E-3</v>
      </c>
      <c r="FV200">
        <v>1</v>
      </c>
      <c r="FW200">
        <v>2</v>
      </c>
      <c r="FX200">
        <v>3</v>
      </c>
      <c r="FY200" t="s">
        <v>417</v>
      </c>
      <c r="FZ200">
        <v>3.3692600000000001</v>
      </c>
      <c r="GA200">
        <v>2.8937599999999999</v>
      </c>
      <c r="GB200">
        <v>0.204203</v>
      </c>
      <c r="GC200">
        <v>0.208763</v>
      </c>
      <c r="GD200">
        <v>0.140569</v>
      </c>
      <c r="GE200">
        <v>0.13920099999999999</v>
      </c>
      <c r="GF200">
        <v>27452.9</v>
      </c>
      <c r="GG200">
        <v>23740.5</v>
      </c>
      <c r="GH200">
        <v>30846.6</v>
      </c>
      <c r="GI200">
        <v>27977.4</v>
      </c>
      <c r="GJ200">
        <v>34931.1</v>
      </c>
      <c r="GK200">
        <v>33981.800000000003</v>
      </c>
      <c r="GL200">
        <v>40211.300000000003</v>
      </c>
      <c r="GM200">
        <v>38996.300000000003</v>
      </c>
      <c r="GN200">
        <v>2.2992300000000001</v>
      </c>
      <c r="GO200">
        <v>1.5863499999999999</v>
      </c>
      <c r="GP200">
        <v>0</v>
      </c>
      <c r="GQ200">
        <v>5.3729899999999997E-2</v>
      </c>
      <c r="GR200">
        <v>999.9</v>
      </c>
      <c r="GS200">
        <v>33.1387</v>
      </c>
      <c r="GT200">
        <v>63.6</v>
      </c>
      <c r="GU200">
        <v>38.1</v>
      </c>
      <c r="GV200">
        <v>42.101100000000002</v>
      </c>
      <c r="GW200">
        <v>51.010199999999998</v>
      </c>
      <c r="GX200">
        <v>41.141800000000003</v>
      </c>
      <c r="GY200">
        <v>1</v>
      </c>
      <c r="GZ200">
        <v>0.66423299999999996</v>
      </c>
      <c r="HA200">
        <v>1.7680400000000001</v>
      </c>
      <c r="HB200">
        <v>20.1996</v>
      </c>
      <c r="HC200">
        <v>5.2119</v>
      </c>
      <c r="HD200">
        <v>11.974</v>
      </c>
      <c r="HE200">
        <v>4.9902499999999996</v>
      </c>
      <c r="HF200">
        <v>3.2924500000000001</v>
      </c>
      <c r="HG200">
        <v>8360.6</v>
      </c>
      <c r="HH200">
        <v>9999</v>
      </c>
      <c r="HI200">
        <v>9999</v>
      </c>
      <c r="HJ200">
        <v>970.8</v>
      </c>
      <c r="HK200">
        <v>4.9712800000000001</v>
      </c>
      <c r="HL200">
        <v>1.8741300000000001</v>
      </c>
      <c r="HM200">
        <v>1.87042</v>
      </c>
      <c r="HN200">
        <v>1.8701000000000001</v>
      </c>
      <c r="HO200">
        <v>1.87469</v>
      </c>
      <c r="HP200">
        <v>1.87134</v>
      </c>
      <c r="HQ200">
        <v>1.8668899999999999</v>
      </c>
      <c r="HR200">
        <v>1.87785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-2.97</v>
      </c>
      <c r="IG200">
        <v>0.5907</v>
      </c>
      <c r="IH200">
        <v>-1.4143203888967211</v>
      </c>
      <c r="II200">
        <v>1.7196870422270779E-5</v>
      </c>
      <c r="IJ200">
        <v>-2.1741833173098589E-6</v>
      </c>
      <c r="IK200">
        <v>9.0595066644434051E-10</v>
      </c>
      <c r="IL200">
        <v>-5.0132855213330413E-2</v>
      </c>
      <c r="IM200">
        <v>-1.2435942757381079E-3</v>
      </c>
      <c r="IN200">
        <v>8.3241555849602686E-4</v>
      </c>
      <c r="IO200">
        <v>-6.8006265696850886E-6</v>
      </c>
      <c r="IP200">
        <v>17</v>
      </c>
      <c r="IQ200">
        <v>2050</v>
      </c>
      <c r="IR200">
        <v>3</v>
      </c>
      <c r="IS200">
        <v>34</v>
      </c>
      <c r="IT200">
        <v>187.6</v>
      </c>
      <c r="IU200">
        <v>187.5</v>
      </c>
      <c r="IV200">
        <v>2.5500500000000001</v>
      </c>
      <c r="IW200">
        <v>2.5378400000000001</v>
      </c>
      <c r="IX200">
        <v>1.49902</v>
      </c>
      <c r="IY200">
        <v>2.2924799999999999</v>
      </c>
      <c r="IZ200">
        <v>1.69678</v>
      </c>
      <c r="JA200">
        <v>2.3339799999999999</v>
      </c>
      <c r="JB200">
        <v>42.6706</v>
      </c>
      <c r="JC200">
        <v>13.667999999999999</v>
      </c>
      <c r="JD200">
        <v>18</v>
      </c>
      <c r="JE200">
        <v>689.48400000000004</v>
      </c>
      <c r="JF200">
        <v>295.79300000000001</v>
      </c>
      <c r="JG200">
        <v>30.000299999999999</v>
      </c>
      <c r="JH200">
        <v>35.902700000000003</v>
      </c>
      <c r="JI200">
        <v>30.0001</v>
      </c>
      <c r="JJ200">
        <v>35.7029</v>
      </c>
      <c r="JK200">
        <v>35.6967</v>
      </c>
      <c r="JL200">
        <v>51.131999999999998</v>
      </c>
      <c r="JM200">
        <v>28.5548</v>
      </c>
      <c r="JN200">
        <v>78.4773</v>
      </c>
      <c r="JO200">
        <v>30</v>
      </c>
      <c r="JP200">
        <v>1237.6099999999999</v>
      </c>
      <c r="JQ200">
        <v>32.585500000000003</v>
      </c>
      <c r="JR200">
        <v>98.305000000000007</v>
      </c>
      <c r="JS200">
        <v>98.210700000000003</v>
      </c>
    </row>
    <row r="201" spans="1:279" x14ac:dyDescent="0.2">
      <c r="A201">
        <v>186</v>
      </c>
      <c r="B201">
        <v>1658327348.5</v>
      </c>
      <c r="C201">
        <v>739</v>
      </c>
      <c r="D201" t="s">
        <v>792</v>
      </c>
      <c r="E201" t="s">
        <v>793</v>
      </c>
      <c r="F201">
        <v>4</v>
      </c>
      <c r="G201">
        <v>1658327346.1875</v>
      </c>
      <c r="H201">
        <f t="shared" si="100"/>
        <v>1.7854901405333244E-3</v>
      </c>
      <c r="I201">
        <f t="shared" si="101"/>
        <v>1.7854901405333243</v>
      </c>
      <c r="J201">
        <f t="shared" si="102"/>
        <v>10.805738604261935</v>
      </c>
      <c r="K201">
        <f t="shared" si="103"/>
        <v>1208.9962499999999</v>
      </c>
      <c r="L201">
        <f t="shared" si="104"/>
        <v>987.16780263425471</v>
      </c>
      <c r="M201">
        <f t="shared" si="105"/>
        <v>99.918021302388567</v>
      </c>
      <c r="N201">
        <f t="shared" si="106"/>
        <v>122.37079931056506</v>
      </c>
      <c r="O201">
        <f t="shared" si="107"/>
        <v>9.3560820498061401E-2</v>
      </c>
      <c r="P201">
        <f t="shared" si="108"/>
        <v>2.7656915481852367</v>
      </c>
      <c r="Q201">
        <f t="shared" si="109"/>
        <v>9.1837390936044705E-2</v>
      </c>
      <c r="R201">
        <f t="shared" si="110"/>
        <v>5.7550568411539993E-2</v>
      </c>
      <c r="S201">
        <f t="shared" si="111"/>
        <v>194.42587348752318</v>
      </c>
      <c r="T201">
        <f t="shared" si="112"/>
        <v>34.644987890994216</v>
      </c>
      <c r="U201">
        <f t="shared" si="113"/>
        <v>34.007537500000012</v>
      </c>
      <c r="V201">
        <f t="shared" si="114"/>
        <v>5.3452569052199657</v>
      </c>
      <c r="W201">
        <f t="shared" si="115"/>
        <v>65.071798660405364</v>
      </c>
      <c r="X201">
        <f t="shared" si="116"/>
        <v>3.4630373059607491</v>
      </c>
      <c r="Y201">
        <f t="shared" si="117"/>
        <v>5.3218711903654885</v>
      </c>
      <c r="Z201">
        <f t="shared" si="118"/>
        <v>1.8822195992592166</v>
      </c>
      <c r="AA201">
        <f t="shared" si="119"/>
        <v>-78.7401151975196</v>
      </c>
      <c r="AB201">
        <f t="shared" si="120"/>
        <v>-11.717707672284369</v>
      </c>
      <c r="AC201">
        <f t="shared" si="121"/>
        <v>-0.97955873144401873</v>
      </c>
      <c r="AD201">
        <f t="shared" si="122"/>
        <v>102.98849188627517</v>
      </c>
      <c r="AE201">
        <f t="shared" si="123"/>
        <v>20.278030230682806</v>
      </c>
      <c r="AF201">
        <f t="shared" si="124"/>
        <v>1.7892998841366845</v>
      </c>
      <c r="AG201">
        <f t="shared" si="125"/>
        <v>10.805738604261935</v>
      </c>
      <c r="AH201">
        <v>1271.9075440188151</v>
      </c>
      <c r="AI201">
        <v>1254.928606060605</v>
      </c>
      <c r="AJ201">
        <v>1.709129107324606</v>
      </c>
      <c r="AK201">
        <v>64.097961057381042</v>
      </c>
      <c r="AL201">
        <f t="shared" si="126"/>
        <v>1.7854901405333243</v>
      </c>
      <c r="AM201">
        <v>32.619637914036183</v>
      </c>
      <c r="AN201">
        <v>34.212790909090899</v>
      </c>
      <c r="AO201">
        <v>-3.7626230445447773E-4</v>
      </c>
      <c r="AP201">
        <v>90.36402905694564</v>
      </c>
      <c r="AQ201">
        <v>18</v>
      </c>
      <c r="AR201">
        <v>3</v>
      </c>
      <c r="AS201">
        <f t="shared" si="127"/>
        <v>1</v>
      </c>
      <c r="AT201">
        <f t="shared" si="128"/>
        <v>0</v>
      </c>
      <c r="AU201">
        <f t="shared" si="129"/>
        <v>47140.114362083921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1009.5046872992347</v>
      </c>
      <c r="BI201">
        <f t="shared" si="133"/>
        <v>10.805738604261935</v>
      </c>
      <c r="BJ201" t="e">
        <f t="shared" si="134"/>
        <v>#DIV/0!</v>
      </c>
      <c r="BK201">
        <f t="shared" si="135"/>
        <v>1.0704000427349107E-2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253</v>
      </c>
      <c r="CG201">
        <v>1000</v>
      </c>
      <c r="CH201" t="s">
        <v>414</v>
      </c>
      <c r="CI201">
        <v>1110.1500000000001</v>
      </c>
      <c r="CJ201">
        <v>1175.8634999999999</v>
      </c>
      <c r="CK201">
        <v>1152.67</v>
      </c>
      <c r="CL201">
        <v>1.3005735999999999E-4</v>
      </c>
      <c r="CM201">
        <v>6.5004835999999994E-4</v>
      </c>
      <c r="CN201">
        <v>4.7597999359999997E-2</v>
      </c>
      <c r="CO201">
        <v>5.5000000000000003E-4</v>
      </c>
      <c r="CP201">
        <f t="shared" si="146"/>
        <v>1199.99875</v>
      </c>
      <c r="CQ201">
        <f t="shared" si="147"/>
        <v>1009.5046872992347</v>
      </c>
      <c r="CR201">
        <f t="shared" si="148"/>
        <v>0.84125478238976059</v>
      </c>
      <c r="CS201">
        <f t="shared" si="149"/>
        <v>0.16202173001223807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1658327346.1875</v>
      </c>
      <c r="CZ201">
        <v>1208.9962499999999</v>
      </c>
      <c r="DA201">
        <v>1229.7025000000001</v>
      </c>
      <c r="DB201">
        <v>34.214037500000003</v>
      </c>
      <c r="DC201">
        <v>32.619562500000001</v>
      </c>
      <c r="DD201">
        <v>1211.9712500000001</v>
      </c>
      <c r="DE201">
        <v>33.623424999999997</v>
      </c>
      <c r="DF201">
        <v>650.27575000000002</v>
      </c>
      <c r="DG201">
        <v>101.11687499999999</v>
      </c>
      <c r="DH201">
        <v>9.9980975E-2</v>
      </c>
      <c r="DI201">
        <v>33.92895</v>
      </c>
      <c r="DJ201">
        <v>999.9</v>
      </c>
      <c r="DK201">
        <v>34.007537500000012</v>
      </c>
      <c r="DL201">
        <v>0</v>
      </c>
      <c r="DM201">
        <v>0</v>
      </c>
      <c r="DN201">
        <v>8993.4375</v>
      </c>
      <c r="DO201">
        <v>0</v>
      </c>
      <c r="DP201">
        <v>1879.66625</v>
      </c>
      <c r="DQ201">
        <v>-20.705637500000002</v>
      </c>
      <c r="DR201">
        <v>1251.8275000000001</v>
      </c>
      <c r="DS201">
        <v>1271.1675</v>
      </c>
      <c r="DT201">
        <v>1.59447625</v>
      </c>
      <c r="DU201">
        <v>1229.7025000000001</v>
      </c>
      <c r="DV201">
        <v>32.619562500000001</v>
      </c>
      <c r="DW201">
        <v>3.4596162499999998</v>
      </c>
      <c r="DX201">
        <v>3.2983899999999999</v>
      </c>
      <c r="DY201">
        <v>26.422862500000001</v>
      </c>
      <c r="DZ201">
        <v>25.6162375</v>
      </c>
      <c r="EA201">
        <v>1199.99875</v>
      </c>
      <c r="EB201">
        <v>0.95799887500000003</v>
      </c>
      <c r="EC201">
        <v>4.2001512499999998E-2</v>
      </c>
      <c r="ED201">
        <v>0</v>
      </c>
      <c r="EE201">
        <v>623.60800000000006</v>
      </c>
      <c r="EF201">
        <v>5.0001600000000002</v>
      </c>
      <c r="EG201">
        <v>9030.2649999999994</v>
      </c>
      <c r="EH201">
        <v>9515.1650000000009</v>
      </c>
      <c r="EI201">
        <v>48.171499999999988</v>
      </c>
      <c r="EJ201">
        <v>50.867125000000001</v>
      </c>
      <c r="EK201">
        <v>49.405999999999999</v>
      </c>
      <c r="EL201">
        <v>49.311999999999998</v>
      </c>
      <c r="EM201">
        <v>49.875</v>
      </c>
      <c r="EN201">
        <v>1144.8074999999999</v>
      </c>
      <c r="EO201">
        <v>50.191249999999997</v>
      </c>
      <c r="EP201">
        <v>0</v>
      </c>
      <c r="EQ201">
        <v>769860</v>
      </c>
      <c r="ER201">
        <v>0</v>
      </c>
      <c r="ES201">
        <v>623.64380000000006</v>
      </c>
      <c r="ET201">
        <v>-0.17707691925389579</v>
      </c>
      <c r="EU201">
        <v>18.646153831135589</v>
      </c>
      <c r="EV201">
        <v>9028.5955999999987</v>
      </c>
      <c r="EW201">
        <v>15</v>
      </c>
      <c r="EX201">
        <v>1658316094</v>
      </c>
      <c r="EY201" t="s">
        <v>416</v>
      </c>
      <c r="EZ201">
        <v>1658316090.5</v>
      </c>
      <c r="FA201">
        <v>1658316094</v>
      </c>
      <c r="FB201">
        <v>11</v>
      </c>
      <c r="FC201">
        <v>-0.13300000000000001</v>
      </c>
      <c r="FD201">
        <v>0.107</v>
      </c>
      <c r="FE201">
        <v>-1.72</v>
      </c>
      <c r="FF201">
        <v>0.44</v>
      </c>
      <c r="FG201">
        <v>415</v>
      </c>
      <c r="FH201">
        <v>29</v>
      </c>
      <c r="FI201">
        <v>0.15</v>
      </c>
      <c r="FJ201">
        <v>0.28000000000000003</v>
      </c>
      <c r="FK201">
        <v>-20.696147499999999</v>
      </c>
      <c r="FL201">
        <v>-8.4962476547772114E-2</v>
      </c>
      <c r="FM201">
        <v>6.4076384056452426E-2</v>
      </c>
      <c r="FN201">
        <v>1</v>
      </c>
      <c r="FO201">
        <v>623.73579411764695</v>
      </c>
      <c r="FP201">
        <v>-1.068433918992338</v>
      </c>
      <c r="FQ201">
        <v>0.19483504024321471</v>
      </c>
      <c r="FR201">
        <v>0</v>
      </c>
      <c r="FS201">
        <v>1.6076254999999999</v>
      </c>
      <c r="FT201">
        <v>-5.2536360225141368E-2</v>
      </c>
      <c r="FU201">
        <v>7.541878065177132E-3</v>
      </c>
      <c r="FV201">
        <v>1</v>
      </c>
      <c r="FW201">
        <v>2</v>
      </c>
      <c r="FX201">
        <v>3</v>
      </c>
      <c r="FY201" t="s">
        <v>417</v>
      </c>
      <c r="FZ201">
        <v>3.3693</v>
      </c>
      <c r="GA201">
        <v>2.8935200000000001</v>
      </c>
      <c r="GB201">
        <v>0.20491699999999999</v>
      </c>
      <c r="GC201">
        <v>0.209482</v>
      </c>
      <c r="GD201">
        <v>0.14056099999999999</v>
      </c>
      <c r="GE201">
        <v>0.139211</v>
      </c>
      <c r="GF201">
        <v>27428.799999999999</v>
      </c>
      <c r="GG201">
        <v>23718.799999999999</v>
      </c>
      <c r="GH201">
        <v>30847.3</v>
      </c>
      <c r="GI201">
        <v>27977.3</v>
      </c>
      <c r="GJ201">
        <v>34932.300000000003</v>
      </c>
      <c r="GK201">
        <v>33981</v>
      </c>
      <c r="GL201">
        <v>40212.300000000003</v>
      </c>
      <c r="GM201">
        <v>38995.800000000003</v>
      </c>
      <c r="GN201">
        <v>2.2995800000000002</v>
      </c>
      <c r="GO201">
        <v>1.5861000000000001</v>
      </c>
      <c r="GP201">
        <v>0</v>
      </c>
      <c r="GQ201">
        <v>5.4199200000000003E-2</v>
      </c>
      <c r="GR201">
        <v>999.9</v>
      </c>
      <c r="GS201">
        <v>33.125799999999998</v>
      </c>
      <c r="GT201">
        <v>63.6</v>
      </c>
      <c r="GU201">
        <v>38.1</v>
      </c>
      <c r="GV201">
        <v>42.101500000000001</v>
      </c>
      <c r="GW201">
        <v>50.7102</v>
      </c>
      <c r="GX201">
        <v>40.673099999999998</v>
      </c>
      <c r="GY201">
        <v>1</v>
      </c>
      <c r="GZ201">
        <v>0.664157</v>
      </c>
      <c r="HA201">
        <v>1.76922</v>
      </c>
      <c r="HB201">
        <v>20.1997</v>
      </c>
      <c r="HC201">
        <v>5.2130999999999998</v>
      </c>
      <c r="HD201">
        <v>11.974</v>
      </c>
      <c r="HE201">
        <v>4.9902499999999996</v>
      </c>
      <c r="HF201">
        <v>3.2924500000000001</v>
      </c>
      <c r="HG201">
        <v>8360.6</v>
      </c>
      <c r="HH201">
        <v>9999</v>
      </c>
      <c r="HI201">
        <v>9999</v>
      </c>
      <c r="HJ201">
        <v>970.8</v>
      </c>
      <c r="HK201">
        <v>4.9712800000000001</v>
      </c>
      <c r="HL201">
        <v>1.8741300000000001</v>
      </c>
      <c r="HM201">
        <v>1.87042</v>
      </c>
      <c r="HN201">
        <v>1.8701099999999999</v>
      </c>
      <c r="HO201">
        <v>1.87469</v>
      </c>
      <c r="HP201">
        <v>1.8713500000000001</v>
      </c>
      <c r="HQ201">
        <v>1.8668800000000001</v>
      </c>
      <c r="HR201">
        <v>1.87788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-2.98</v>
      </c>
      <c r="IG201">
        <v>0.59060000000000001</v>
      </c>
      <c r="IH201">
        <v>-1.4143203888967211</v>
      </c>
      <c r="II201">
        <v>1.7196870422270779E-5</v>
      </c>
      <c r="IJ201">
        <v>-2.1741833173098589E-6</v>
      </c>
      <c r="IK201">
        <v>9.0595066644434051E-10</v>
      </c>
      <c r="IL201">
        <v>-5.0132855213330413E-2</v>
      </c>
      <c r="IM201">
        <v>-1.2435942757381079E-3</v>
      </c>
      <c r="IN201">
        <v>8.3241555849602686E-4</v>
      </c>
      <c r="IO201">
        <v>-6.8006265696850886E-6</v>
      </c>
      <c r="IP201">
        <v>17</v>
      </c>
      <c r="IQ201">
        <v>2050</v>
      </c>
      <c r="IR201">
        <v>3</v>
      </c>
      <c r="IS201">
        <v>34</v>
      </c>
      <c r="IT201">
        <v>187.6</v>
      </c>
      <c r="IU201">
        <v>187.6</v>
      </c>
      <c r="IV201">
        <v>2.5610400000000002</v>
      </c>
      <c r="IW201">
        <v>2.5305200000000001</v>
      </c>
      <c r="IX201">
        <v>1.49902</v>
      </c>
      <c r="IY201">
        <v>2.2924799999999999</v>
      </c>
      <c r="IZ201">
        <v>1.69678</v>
      </c>
      <c r="JA201">
        <v>2.4194300000000002</v>
      </c>
      <c r="JB201">
        <v>42.6706</v>
      </c>
      <c r="JC201">
        <v>13.685499999999999</v>
      </c>
      <c r="JD201">
        <v>18</v>
      </c>
      <c r="JE201">
        <v>689.74699999999996</v>
      </c>
      <c r="JF201">
        <v>295.66300000000001</v>
      </c>
      <c r="JG201">
        <v>30.000299999999999</v>
      </c>
      <c r="JH201">
        <v>35.902700000000003</v>
      </c>
      <c r="JI201">
        <v>30.0001</v>
      </c>
      <c r="JJ201">
        <v>35.700699999999998</v>
      </c>
      <c r="JK201">
        <v>35.695399999999999</v>
      </c>
      <c r="JL201">
        <v>51.354199999999999</v>
      </c>
      <c r="JM201">
        <v>28.5548</v>
      </c>
      <c r="JN201">
        <v>78.105900000000005</v>
      </c>
      <c r="JO201">
        <v>30</v>
      </c>
      <c r="JP201">
        <v>1244.29</v>
      </c>
      <c r="JQ201">
        <v>32.585500000000003</v>
      </c>
      <c r="JR201">
        <v>98.307299999999998</v>
      </c>
      <c r="JS201">
        <v>98.21</v>
      </c>
    </row>
    <row r="202" spans="1:279" x14ac:dyDescent="0.2">
      <c r="A202">
        <v>187</v>
      </c>
      <c r="B202">
        <v>1658327352.5</v>
      </c>
      <c r="C202">
        <v>743</v>
      </c>
      <c r="D202" t="s">
        <v>794</v>
      </c>
      <c r="E202" t="s">
        <v>795</v>
      </c>
      <c r="F202">
        <v>4</v>
      </c>
      <c r="G202">
        <v>1658327350.5</v>
      </c>
      <c r="H202">
        <f t="shared" si="100"/>
        <v>1.7806556691011032E-3</v>
      </c>
      <c r="I202">
        <f t="shared" si="101"/>
        <v>1.7806556691011033</v>
      </c>
      <c r="J202">
        <f t="shared" si="102"/>
        <v>10.733295951652641</v>
      </c>
      <c r="K202">
        <f t="shared" si="103"/>
        <v>1216.1585714285709</v>
      </c>
      <c r="L202">
        <f t="shared" si="104"/>
        <v>995.45331950820162</v>
      </c>
      <c r="M202">
        <f t="shared" si="105"/>
        <v>100.75981883181223</v>
      </c>
      <c r="N202">
        <f t="shared" si="106"/>
        <v>123.09961193201762</v>
      </c>
      <c r="O202">
        <f t="shared" si="107"/>
        <v>9.3567952608536009E-2</v>
      </c>
      <c r="P202">
        <f t="shared" si="108"/>
        <v>2.7614249231693999</v>
      </c>
      <c r="Q202">
        <f t="shared" si="109"/>
        <v>9.1841652614804536E-2</v>
      </c>
      <c r="R202">
        <f t="shared" si="110"/>
        <v>5.7553481246380336E-2</v>
      </c>
      <c r="S202">
        <f t="shared" si="111"/>
        <v>194.42303661252731</v>
      </c>
      <c r="T202">
        <f t="shared" si="112"/>
        <v>34.640237954038568</v>
      </c>
      <c r="U202">
        <f t="shared" si="113"/>
        <v>33.98985714285714</v>
      </c>
      <c r="V202">
        <f t="shared" si="114"/>
        <v>5.339987887926692</v>
      </c>
      <c r="W202">
        <f t="shared" si="115"/>
        <v>65.09374815580037</v>
      </c>
      <c r="X202">
        <f t="shared" si="116"/>
        <v>3.4628371366847843</v>
      </c>
      <c r="Y202">
        <f t="shared" si="117"/>
        <v>5.3197691557053446</v>
      </c>
      <c r="Z202">
        <f t="shared" si="118"/>
        <v>1.8771507512419077</v>
      </c>
      <c r="AA202">
        <f t="shared" si="119"/>
        <v>-78.526915007358653</v>
      </c>
      <c r="AB202">
        <f t="shared" si="120"/>
        <v>-10.12130118055943</v>
      </c>
      <c r="AC202">
        <f t="shared" si="121"/>
        <v>-0.84730959771142045</v>
      </c>
      <c r="AD202">
        <f t="shared" si="122"/>
        <v>104.92751082689782</v>
      </c>
      <c r="AE202">
        <f t="shared" si="123"/>
        <v>20.233299272732943</v>
      </c>
      <c r="AF202">
        <f t="shared" si="124"/>
        <v>1.7859208808434217</v>
      </c>
      <c r="AG202">
        <f t="shared" si="125"/>
        <v>10.733295951652641</v>
      </c>
      <c r="AH202">
        <v>1278.7276019247911</v>
      </c>
      <c r="AI202">
        <v>1261.8059393939391</v>
      </c>
      <c r="AJ202">
        <v>1.712099094426379</v>
      </c>
      <c r="AK202">
        <v>64.097961057381042</v>
      </c>
      <c r="AL202">
        <f t="shared" si="126"/>
        <v>1.7806556691011033</v>
      </c>
      <c r="AM202">
        <v>32.62170505191601</v>
      </c>
      <c r="AN202">
        <v>34.209021212121208</v>
      </c>
      <c r="AO202">
        <v>-9.9506604801725647E-5</v>
      </c>
      <c r="AP202">
        <v>90.36402905694564</v>
      </c>
      <c r="AQ202">
        <v>18</v>
      </c>
      <c r="AR202">
        <v>3</v>
      </c>
      <c r="AS202">
        <f t="shared" si="127"/>
        <v>1</v>
      </c>
      <c r="AT202">
        <f t="shared" si="128"/>
        <v>0</v>
      </c>
      <c r="AU202">
        <f t="shared" si="129"/>
        <v>47024.294891800622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1009.4900997992371</v>
      </c>
      <c r="BI202">
        <f t="shared" si="133"/>
        <v>10.733295951652641</v>
      </c>
      <c r="BJ202" t="e">
        <f t="shared" si="134"/>
        <v>#DIV/0!</v>
      </c>
      <c r="BK202">
        <f t="shared" si="135"/>
        <v>1.0632393476456314E-2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253</v>
      </c>
      <c r="CG202">
        <v>1000</v>
      </c>
      <c r="CH202" t="s">
        <v>414</v>
      </c>
      <c r="CI202">
        <v>1110.1500000000001</v>
      </c>
      <c r="CJ202">
        <v>1175.8634999999999</v>
      </c>
      <c r="CK202">
        <v>1152.67</v>
      </c>
      <c r="CL202">
        <v>1.3005735999999999E-4</v>
      </c>
      <c r="CM202">
        <v>6.5004835999999994E-4</v>
      </c>
      <c r="CN202">
        <v>4.7597999359999997E-2</v>
      </c>
      <c r="CO202">
        <v>5.5000000000000003E-4</v>
      </c>
      <c r="CP202">
        <f t="shared" si="146"/>
        <v>1199.981428571429</v>
      </c>
      <c r="CQ202">
        <f t="shared" si="147"/>
        <v>1009.4900997992371</v>
      </c>
      <c r="CR202">
        <f t="shared" si="148"/>
        <v>0.84125476925174525</v>
      </c>
      <c r="CS202">
        <f t="shared" si="149"/>
        <v>0.16202170465586857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1658327350.5</v>
      </c>
      <c r="CZ202">
        <v>1216.1585714285709</v>
      </c>
      <c r="DA202">
        <v>1236.831428571428</v>
      </c>
      <c r="DB202">
        <v>34.210985714285712</v>
      </c>
      <c r="DC202">
        <v>32.619528571428567</v>
      </c>
      <c r="DD202">
        <v>1219.1414285714291</v>
      </c>
      <c r="DE202">
        <v>33.620442857142862</v>
      </c>
      <c r="DF202">
        <v>650.28057142857142</v>
      </c>
      <c r="DG202">
        <v>101.1198571428571</v>
      </c>
      <c r="DH202">
        <v>0.1001768428571429</v>
      </c>
      <c r="DI202">
        <v>33.921871428571428</v>
      </c>
      <c r="DJ202">
        <v>999.89999999999986</v>
      </c>
      <c r="DK202">
        <v>33.98985714285714</v>
      </c>
      <c r="DL202">
        <v>0</v>
      </c>
      <c r="DM202">
        <v>0</v>
      </c>
      <c r="DN202">
        <v>8970.5342857142859</v>
      </c>
      <c r="DO202">
        <v>0</v>
      </c>
      <c r="DP202">
        <v>1884.3742857142861</v>
      </c>
      <c r="DQ202">
        <v>-20.673285714285711</v>
      </c>
      <c r="DR202">
        <v>1259.238571428572</v>
      </c>
      <c r="DS202">
        <v>1278.538571428571</v>
      </c>
      <c r="DT202">
        <v>1.591452857142857</v>
      </c>
      <c r="DU202">
        <v>1236.831428571428</v>
      </c>
      <c r="DV202">
        <v>32.619528571428567</v>
      </c>
      <c r="DW202">
        <v>3.4594085714285709</v>
      </c>
      <c r="DX202">
        <v>3.2984814285714288</v>
      </c>
      <c r="DY202">
        <v>26.42182857142857</v>
      </c>
      <c r="DZ202">
        <v>25.616685714285708</v>
      </c>
      <c r="EA202">
        <v>1199.981428571429</v>
      </c>
      <c r="EB202">
        <v>0.95799985714285707</v>
      </c>
      <c r="EC202">
        <v>4.2000557142857151E-2</v>
      </c>
      <c r="ED202">
        <v>0</v>
      </c>
      <c r="EE202">
        <v>623.3192857142858</v>
      </c>
      <c r="EF202">
        <v>5.0001600000000002</v>
      </c>
      <c r="EG202">
        <v>9031.6528571428571</v>
      </c>
      <c r="EH202">
        <v>9515.0357142857138</v>
      </c>
      <c r="EI202">
        <v>48.151571428571437</v>
      </c>
      <c r="EJ202">
        <v>50.848000000000013</v>
      </c>
      <c r="EK202">
        <v>49.383857142857153</v>
      </c>
      <c r="EL202">
        <v>49.311999999999998</v>
      </c>
      <c r="EM202">
        <v>49.875</v>
      </c>
      <c r="EN202">
        <v>1144.791428571428</v>
      </c>
      <c r="EO202">
        <v>50.19</v>
      </c>
      <c r="EP202">
        <v>0</v>
      </c>
      <c r="EQ202">
        <v>769863.60000014305</v>
      </c>
      <c r="ER202">
        <v>0</v>
      </c>
      <c r="ES202">
        <v>623.56252000000006</v>
      </c>
      <c r="ET202">
        <v>-1.433307688204615</v>
      </c>
      <c r="EU202">
        <v>28.66692303694661</v>
      </c>
      <c r="EV202">
        <v>9029.5072</v>
      </c>
      <c r="EW202">
        <v>15</v>
      </c>
      <c r="EX202">
        <v>1658316094</v>
      </c>
      <c r="EY202" t="s">
        <v>416</v>
      </c>
      <c r="EZ202">
        <v>1658316090.5</v>
      </c>
      <c r="FA202">
        <v>1658316094</v>
      </c>
      <c r="FB202">
        <v>11</v>
      </c>
      <c r="FC202">
        <v>-0.13300000000000001</v>
      </c>
      <c r="FD202">
        <v>0.107</v>
      </c>
      <c r="FE202">
        <v>-1.72</v>
      </c>
      <c r="FF202">
        <v>0.44</v>
      </c>
      <c r="FG202">
        <v>415</v>
      </c>
      <c r="FH202">
        <v>29</v>
      </c>
      <c r="FI202">
        <v>0.15</v>
      </c>
      <c r="FJ202">
        <v>0.28000000000000003</v>
      </c>
      <c r="FK202">
        <v>-20.6882625</v>
      </c>
      <c r="FL202">
        <v>-0.2359170731706878</v>
      </c>
      <c r="FM202">
        <v>6.5228945597410978E-2</v>
      </c>
      <c r="FN202">
        <v>1</v>
      </c>
      <c r="FO202">
        <v>623.61111764705879</v>
      </c>
      <c r="FP202">
        <v>-1.3022765470376829</v>
      </c>
      <c r="FQ202">
        <v>0.21564932927786851</v>
      </c>
      <c r="FR202">
        <v>0</v>
      </c>
      <c r="FS202">
        <v>1.6040114999999999</v>
      </c>
      <c r="FT202">
        <v>-9.2181388367729475E-2</v>
      </c>
      <c r="FU202">
        <v>9.8361391180686389E-3</v>
      </c>
      <c r="FV202">
        <v>1</v>
      </c>
      <c r="FW202">
        <v>2</v>
      </c>
      <c r="FX202">
        <v>3</v>
      </c>
      <c r="FY202" t="s">
        <v>417</v>
      </c>
      <c r="FZ202">
        <v>3.3690099999999998</v>
      </c>
      <c r="GA202">
        <v>2.8936999999999999</v>
      </c>
      <c r="GB202">
        <v>0.20562900000000001</v>
      </c>
      <c r="GC202">
        <v>0.21018100000000001</v>
      </c>
      <c r="GD202">
        <v>0.14055500000000001</v>
      </c>
      <c r="GE202">
        <v>0.13919100000000001</v>
      </c>
      <c r="GF202">
        <v>27404.1</v>
      </c>
      <c r="GG202">
        <v>23698.6</v>
      </c>
      <c r="GH202">
        <v>30847.3</v>
      </c>
      <c r="GI202">
        <v>27978.3</v>
      </c>
      <c r="GJ202">
        <v>34932.199999999997</v>
      </c>
      <c r="GK202">
        <v>33983.1</v>
      </c>
      <c r="GL202">
        <v>40211.9</v>
      </c>
      <c r="GM202">
        <v>38997.300000000003</v>
      </c>
      <c r="GN202">
        <v>2.29942</v>
      </c>
      <c r="GO202">
        <v>1.5857300000000001</v>
      </c>
      <c r="GP202">
        <v>0</v>
      </c>
      <c r="GQ202">
        <v>5.3510099999999998E-2</v>
      </c>
      <c r="GR202">
        <v>999.9</v>
      </c>
      <c r="GS202">
        <v>33.112099999999998</v>
      </c>
      <c r="GT202">
        <v>63.6</v>
      </c>
      <c r="GU202">
        <v>38.1</v>
      </c>
      <c r="GV202">
        <v>42.096699999999998</v>
      </c>
      <c r="GW202">
        <v>50.830199999999998</v>
      </c>
      <c r="GX202">
        <v>41.402200000000001</v>
      </c>
      <c r="GY202">
        <v>1</v>
      </c>
      <c r="GZ202">
        <v>0.664157</v>
      </c>
      <c r="HA202">
        <v>1.7703100000000001</v>
      </c>
      <c r="HB202">
        <v>20.1996</v>
      </c>
      <c r="HC202">
        <v>5.2140000000000004</v>
      </c>
      <c r="HD202">
        <v>11.974</v>
      </c>
      <c r="HE202">
        <v>4.9904000000000002</v>
      </c>
      <c r="HF202">
        <v>3.2925</v>
      </c>
      <c r="HG202">
        <v>8360.7999999999993</v>
      </c>
      <c r="HH202">
        <v>9999</v>
      </c>
      <c r="HI202">
        <v>9999</v>
      </c>
      <c r="HJ202">
        <v>970.8</v>
      </c>
      <c r="HK202">
        <v>4.9712899999999998</v>
      </c>
      <c r="HL202">
        <v>1.8741399999999999</v>
      </c>
      <c r="HM202">
        <v>1.87042</v>
      </c>
      <c r="HN202">
        <v>1.8701099999999999</v>
      </c>
      <c r="HO202">
        <v>1.87469</v>
      </c>
      <c r="HP202">
        <v>1.87134</v>
      </c>
      <c r="HQ202">
        <v>1.8669</v>
      </c>
      <c r="HR202">
        <v>1.87788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-2.99</v>
      </c>
      <c r="IG202">
        <v>0.59050000000000002</v>
      </c>
      <c r="IH202">
        <v>-1.4143203888967211</v>
      </c>
      <c r="II202">
        <v>1.7196870422270779E-5</v>
      </c>
      <c r="IJ202">
        <v>-2.1741833173098589E-6</v>
      </c>
      <c r="IK202">
        <v>9.0595066644434051E-10</v>
      </c>
      <c r="IL202">
        <v>-5.0132855213330413E-2</v>
      </c>
      <c r="IM202">
        <v>-1.2435942757381079E-3</v>
      </c>
      <c r="IN202">
        <v>8.3241555849602686E-4</v>
      </c>
      <c r="IO202">
        <v>-6.8006265696850886E-6</v>
      </c>
      <c r="IP202">
        <v>17</v>
      </c>
      <c r="IQ202">
        <v>2050</v>
      </c>
      <c r="IR202">
        <v>3</v>
      </c>
      <c r="IS202">
        <v>34</v>
      </c>
      <c r="IT202">
        <v>187.7</v>
      </c>
      <c r="IU202">
        <v>187.6</v>
      </c>
      <c r="IV202">
        <v>2.5720200000000002</v>
      </c>
      <c r="IW202">
        <v>2.5329600000000001</v>
      </c>
      <c r="IX202">
        <v>1.49902</v>
      </c>
      <c r="IY202">
        <v>2.2924799999999999</v>
      </c>
      <c r="IZ202">
        <v>1.69678</v>
      </c>
      <c r="JA202">
        <v>2.3303199999999999</v>
      </c>
      <c r="JB202">
        <v>42.6706</v>
      </c>
      <c r="JC202">
        <v>13.6767</v>
      </c>
      <c r="JD202">
        <v>18</v>
      </c>
      <c r="JE202">
        <v>689.61199999999997</v>
      </c>
      <c r="JF202">
        <v>295.46499999999997</v>
      </c>
      <c r="JG202">
        <v>30.000399999999999</v>
      </c>
      <c r="JH202">
        <v>35.902700000000003</v>
      </c>
      <c r="JI202">
        <v>30.0001</v>
      </c>
      <c r="JJ202">
        <v>35.699599999999997</v>
      </c>
      <c r="JK202">
        <v>35.693399999999997</v>
      </c>
      <c r="JL202">
        <v>51.589399999999998</v>
      </c>
      <c r="JM202">
        <v>28.5548</v>
      </c>
      <c r="JN202">
        <v>78.105900000000005</v>
      </c>
      <c r="JO202">
        <v>30</v>
      </c>
      <c r="JP202">
        <v>1251.1199999999999</v>
      </c>
      <c r="JQ202">
        <v>32.585500000000003</v>
      </c>
      <c r="JR202">
        <v>98.306700000000006</v>
      </c>
      <c r="JS202">
        <v>98.2136</v>
      </c>
    </row>
    <row r="203" spans="1:279" x14ac:dyDescent="0.2">
      <c r="A203">
        <v>188</v>
      </c>
      <c r="B203">
        <v>1658327356.5</v>
      </c>
      <c r="C203">
        <v>747</v>
      </c>
      <c r="D203" t="s">
        <v>796</v>
      </c>
      <c r="E203" t="s">
        <v>797</v>
      </c>
      <c r="F203">
        <v>4</v>
      </c>
      <c r="G203">
        <v>1658327354.1875</v>
      </c>
      <c r="H203">
        <f t="shared" si="100"/>
        <v>1.7957170040739277E-3</v>
      </c>
      <c r="I203">
        <f t="shared" si="101"/>
        <v>1.7957170040739276</v>
      </c>
      <c r="J203">
        <f t="shared" si="102"/>
        <v>10.588203773403647</v>
      </c>
      <c r="K203">
        <f t="shared" si="103"/>
        <v>1222.2737500000001</v>
      </c>
      <c r="L203">
        <f t="shared" si="104"/>
        <v>1005.8106138312812</v>
      </c>
      <c r="M203">
        <f t="shared" si="105"/>
        <v>101.8092886958824</v>
      </c>
      <c r="N203">
        <f t="shared" si="106"/>
        <v>123.71993232915185</v>
      </c>
      <c r="O203">
        <f t="shared" si="107"/>
        <v>9.4563910441098867E-2</v>
      </c>
      <c r="P203">
        <f t="shared" si="108"/>
        <v>2.7616103586559424</v>
      </c>
      <c r="Q203">
        <f t="shared" si="109"/>
        <v>9.2801153774211456E-2</v>
      </c>
      <c r="R203">
        <f t="shared" si="110"/>
        <v>5.815636087298074E-2</v>
      </c>
      <c r="S203">
        <f t="shared" si="111"/>
        <v>194.43006298753164</v>
      </c>
      <c r="T203">
        <f t="shared" si="112"/>
        <v>34.637385651025021</v>
      </c>
      <c r="U203">
        <f t="shared" si="113"/>
        <v>33.976775000000004</v>
      </c>
      <c r="V203">
        <f t="shared" si="114"/>
        <v>5.336092116878711</v>
      </c>
      <c r="W203">
        <f t="shared" si="115"/>
        <v>65.08422157341154</v>
      </c>
      <c r="X203">
        <f t="shared" si="116"/>
        <v>3.4625750067150953</v>
      </c>
      <c r="Y203">
        <f t="shared" si="117"/>
        <v>5.3201450720425303</v>
      </c>
      <c r="Z203">
        <f t="shared" si="118"/>
        <v>1.8735171101636157</v>
      </c>
      <c r="AA203">
        <f t="shared" si="119"/>
        <v>-79.191119879660206</v>
      </c>
      <c r="AB203">
        <f t="shared" si="120"/>
        <v>-7.9857622060162461</v>
      </c>
      <c r="AC203">
        <f t="shared" si="121"/>
        <v>-0.6684484329061785</v>
      </c>
      <c r="AD203">
        <f t="shared" si="122"/>
        <v>106.584732468949</v>
      </c>
      <c r="AE203">
        <f t="shared" si="123"/>
        <v>20.298837727364575</v>
      </c>
      <c r="AF203">
        <f t="shared" si="124"/>
        <v>1.7979491117304984</v>
      </c>
      <c r="AG203">
        <f t="shared" si="125"/>
        <v>10.588203773403647</v>
      </c>
      <c r="AH203">
        <v>1285.6887284925369</v>
      </c>
      <c r="AI203">
        <v>1268.741272727272</v>
      </c>
      <c r="AJ203">
        <v>1.7543239026085971</v>
      </c>
      <c r="AK203">
        <v>64.097961057381042</v>
      </c>
      <c r="AL203">
        <f t="shared" si="126"/>
        <v>1.7957170040739276</v>
      </c>
      <c r="AM203">
        <v>32.605996690770972</v>
      </c>
      <c r="AN203">
        <v>34.206403636363632</v>
      </c>
      <c r="AO203">
        <v>-4.8739404140177109E-5</v>
      </c>
      <c r="AP203">
        <v>90.36402905694564</v>
      </c>
      <c r="AQ203">
        <v>18</v>
      </c>
      <c r="AR203">
        <v>3</v>
      </c>
      <c r="AS203">
        <f t="shared" si="127"/>
        <v>1</v>
      </c>
      <c r="AT203">
        <f t="shared" si="128"/>
        <v>0</v>
      </c>
      <c r="AU203">
        <f t="shared" si="129"/>
        <v>47029.189326285195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1009.5267372992391</v>
      </c>
      <c r="BI203">
        <f t="shared" si="133"/>
        <v>10.588203773403647</v>
      </c>
      <c r="BJ203" t="e">
        <f t="shared" si="134"/>
        <v>#DIV/0!</v>
      </c>
      <c r="BK203">
        <f t="shared" si="135"/>
        <v>1.0488284640910053E-2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253</v>
      </c>
      <c r="CG203">
        <v>1000</v>
      </c>
      <c r="CH203" t="s">
        <v>414</v>
      </c>
      <c r="CI203">
        <v>1110.1500000000001</v>
      </c>
      <c r="CJ203">
        <v>1175.8634999999999</v>
      </c>
      <c r="CK203">
        <v>1152.67</v>
      </c>
      <c r="CL203">
        <v>1.3005735999999999E-4</v>
      </c>
      <c r="CM203">
        <v>6.5004835999999994E-4</v>
      </c>
      <c r="CN203">
        <v>4.7597999359999997E-2</v>
      </c>
      <c r="CO203">
        <v>5.5000000000000003E-4</v>
      </c>
      <c r="CP203">
        <f t="shared" si="146"/>
        <v>1200.0250000000001</v>
      </c>
      <c r="CQ203">
        <f t="shared" si="147"/>
        <v>1009.5267372992391</v>
      </c>
      <c r="CR203">
        <f t="shared" si="148"/>
        <v>0.84125475494197122</v>
      </c>
      <c r="CS203">
        <f t="shared" si="149"/>
        <v>0.16202167703800474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1658327354.1875</v>
      </c>
      <c r="CZ203">
        <v>1222.2737500000001</v>
      </c>
      <c r="DA203">
        <v>1243.03</v>
      </c>
      <c r="DB203">
        <v>34.208024999999999</v>
      </c>
      <c r="DC203">
        <v>32.605900000000013</v>
      </c>
      <c r="DD203">
        <v>1225.2650000000001</v>
      </c>
      <c r="DE203">
        <v>33.617587499999999</v>
      </c>
      <c r="DF203">
        <v>650.30312499999991</v>
      </c>
      <c r="DG203">
        <v>101.12112500000001</v>
      </c>
      <c r="DH203">
        <v>0.1000067875</v>
      </c>
      <c r="DI203">
        <v>33.923137500000003</v>
      </c>
      <c r="DJ203">
        <v>999.9</v>
      </c>
      <c r="DK203">
        <v>33.976775000000004</v>
      </c>
      <c r="DL203">
        <v>0</v>
      </c>
      <c r="DM203">
        <v>0</v>
      </c>
      <c r="DN203">
        <v>8971.4049999999988</v>
      </c>
      <c r="DO203">
        <v>0</v>
      </c>
      <c r="DP203">
        <v>1887.44875</v>
      </c>
      <c r="DQ203">
        <v>-20.756599999999999</v>
      </c>
      <c r="DR203">
        <v>1265.5650000000001</v>
      </c>
      <c r="DS203">
        <v>1284.92875</v>
      </c>
      <c r="DT203">
        <v>1.6021125000000001</v>
      </c>
      <c r="DU203">
        <v>1243.03</v>
      </c>
      <c r="DV203">
        <v>32.605900000000013</v>
      </c>
      <c r="DW203">
        <v>3.4591512500000001</v>
      </c>
      <c r="DX203">
        <v>3.29714375</v>
      </c>
      <c r="DY203">
        <v>26.420574999999999</v>
      </c>
      <c r="DZ203">
        <v>25.609862499999998</v>
      </c>
      <c r="EA203">
        <v>1200.0250000000001</v>
      </c>
      <c r="EB203">
        <v>0.95800025</v>
      </c>
      <c r="EC203">
        <v>4.2000175000000001E-2</v>
      </c>
      <c r="ED203">
        <v>0</v>
      </c>
      <c r="EE203">
        <v>623.28250000000003</v>
      </c>
      <c r="EF203">
        <v>5.0001600000000002</v>
      </c>
      <c r="EG203">
        <v>9033.7912500000002</v>
      </c>
      <c r="EH203">
        <v>9515.3850000000002</v>
      </c>
      <c r="EI203">
        <v>48.171499999999988</v>
      </c>
      <c r="EJ203">
        <v>50.811999999999998</v>
      </c>
      <c r="EK203">
        <v>49.405999999999999</v>
      </c>
      <c r="EL203">
        <v>49.296499999999988</v>
      </c>
      <c r="EM203">
        <v>49.875</v>
      </c>
      <c r="EN203">
        <v>1144.83375</v>
      </c>
      <c r="EO203">
        <v>50.191249999999997</v>
      </c>
      <c r="EP203">
        <v>0</v>
      </c>
      <c r="EQ203">
        <v>769867.79999995232</v>
      </c>
      <c r="ER203">
        <v>0</v>
      </c>
      <c r="ES203">
        <v>623.45973076923087</v>
      </c>
      <c r="ET203">
        <v>-2.4947350419513872</v>
      </c>
      <c r="EU203">
        <v>21.619829034138441</v>
      </c>
      <c r="EV203">
        <v>9031.5938461538462</v>
      </c>
      <c r="EW203">
        <v>15</v>
      </c>
      <c r="EX203">
        <v>1658316094</v>
      </c>
      <c r="EY203" t="s">
        <v>416</v>
      </c>
      <c r="EZ203">
        <v>1658316090.5</v>
      </c>
      <c r="FA203">
        <v>1658316094</v>
      </c>
      <c r="FB203">
        <v>11</v>
      </c>
      <c r="FC203">
        <v>-0.13300000000000001</v>
      </c>
      <c r="FD203">
        <v>0.107</v>
      </c>
      <c r="FE203">
        <v>-1.72</v>
      </c>
      <c r="FF203">
        <v>0.44</v>
      </c>
      <c r="FG203">
        <v>415</v>
      </c>
      <c r="FH203">
        <v>29</v>
      </c>
      <c r="FI203">
        <v>0.15</v>
      </c>
      <c r="FJ203">
        <v>0.28000000000000003</v>
      </c>
      <c r="FK203">
        <v>-20.711214999999999</v>
      </c>
      <c r="FL203">
        <v>-0.11492532833019579</v>
      </c>
      <c r="FM203">
        <v>6.7642928492193583E-2</v>
      </c>
      <c r="FN203">
        <v>1</v>
      </c>
      <c r="FO203">
        <v>623.5304411764705</v>
      </c>
      <c r="FP203">
        <v>-1.393231472908627</v>
      </c>
      <c r="FQ203">
        <v>0.22195073528315781</v>
      </c>
      <c r="FR203">
        <v>0</v>
      </c>
      <c r="FS203">
        <v>1.60186875</v>
      </c>
      <c r="FT203">
        <v>-6.4929793621015919E-2</v>
      </c>
      <c r="FU203">
        <v>9.0600447536146374E-3</v>
      </c>
      <c r="FV203">
        <v>1</v>
      </c>
      <c r="FW203">
        <v>2</v>
      </c>
      <c r="FX203">
        <v>3</v>
      </c>
      <c r="FY203" t="s">
        <v>417</v>
      </c>
      <c r="FZ203">
        <v>3.3691300000000002</v>
      </c>
      <c r="GA203">
        <v>2.89351</v>
      </c>
      <c r="GB203">
        <v>0.20633899999999999</v>
      </c>
      <c r="GC203">
        <v>0.21091099999999999</v>
      </c>
      <c r="GD203">
        <v>0.140542</v>
      </c>
      <c r="GE203">
        <v>0.13916400000000001</v>
      </c>
      <c r="GF203">
        <v>27379.7</v>
      </c>
      <c r="GG203">
        <v>23675.7</v>
      </c>
      <c r="GH203">
        <v>30847.5</v>
      </c>
      <c r="GI203">
        <v>27977.200000000001</v>
      </c>
      <c r="GJ203">
        <v>34933.300000000003</v>
      </c>
      <c r="GK203">
        <v>33983.1</v>
      </c>
      <c r="GL203">
        <v>40212.5</v>
      </c>
      <c r="GM203">
        <v>38996.1</v>
      </c>
      <c r="GN203">
        <v>2.2996500000000002</v>
      </c>
      <c r="GO203">
        <v>1.5860000000000001</v>
      </c>
      <c r="GP203">
        <v>0</v>
      </c>
      <c r="GQ203">
        <v>5.38193E-2</v>
      </c>
      <c r="GR203">
        <v>999.9</v>
      </c>
      <c r="GS203">
        <v>33.103200000000001</v>
      </c>
      <c r="GT203">
        <v>63.6</v>
      </c>
      <c r="GU203">
        <v>38.1</v>
      </c>
      <c r="GV203">
        <v>42.098399999999998</v>
      </c>
      <c r="GW203">
        <v>50.8902</v>
      </c>
      <c r="GX203">
        <v>41.534500000000001</v>
      </c>
      <c r="GY203">
        <v>1</v>
      </c>
      <c r="GZ203">
        <v>0.66408999999999996</v>
      </c>
      <c r="HA203">
        <v>1.7720199999999999</v>
      </c>
      <c r="HB203">
        <v>20.1998</v>
      </c>
      <c r="HC203">
        <v>5.2132500000000004</v>
      </c>
      <c r="HD203">
        <v>11.974</v>
      </c>
      <c r="HE203">
        <v>4.9904000000000002</v>
      </c>
      <c r="HF203">
        <v>3.29243</v>
      </c>
      <c r="HG203">
        <v>8360.7999999999993</v>
      </c>
      <c r="HH203">
        <v>9999</v>
      </c>
      <c r="HI203">
        <v>9999</v>
      </c>
      <c r="HJ203">
        <v>970.8</v>
      </c>
      <c r="HK203">
        <v>4.9713099999999999</v>
      </c>
      <c r="HL203">
        <v>1.87412</v>
      </c>
      <c r="HM203">
        <v>1.87042</v>
      </c>
      <c r="HN203">
        <v>1.8701000000000001</v>
      </c>
      <c r="HO203">
        <v>1.87469</v>
      </c>
      <c r="HP203">
        <v>1.8713500000000001</v>
      </c>
      <c r="HQ203">
        <v>1.8668899999999999</v>
      </c>
      <c r="HR203">
        <v>1.8778900000000001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-3</v>
      </c>
      <c r="IG203">
        <v>0.59030000000000005</v>
      </c>
      <c r="IH203">
        <v>-1.4143203888967211</v>
      </c>
      <c r="II203">
        <v>1.7196870422270779E-5</v>
      </c>
      <c r="IJ203">
        <v>-2.1741833173098589E-6</v>
      </c>
      <c r="IK203">
        <v>9.0595066644434051E-10</v>
      </c>
      <c r="IL203">
        <v>-5.0132855213330413E-2</v>
      </c>
      <c r="IM203">
        <v>-1.2435942757381079E-3</v>
      </c>
      <c r="IN203">
        <v>8.3241555849602686E-4</v>
      </c>
      <c r="IO203">
        <v>-6.8006265696850886E-6</v>
      </c>
      <c r="IP203">
        <v>17</v>
      </c>
      <c r="IQ203">
        <v>2050</v>
      </c>
      <c r="IR203">
        <v>3</v>
      </c>
      <c r="IS203">
        <v>34</v>
      </c>
      <c r="IT203">
        <v>187.8</v>
      </c>
      <c r="IU203">
        <v>187.7</v>
      </c>
      <c r="IV203">
        <v>2.5842299999999998</v>
      </c>
      <c r="IW203">
        <v>2.5402800000000001</v>
      </c>
      <c r="IX203">
        <v>1.49902</v>
      </c>
      <c r="IY203">
        <v>2.2924799999999999</v>
      </c>
      <c r="IZ203">
        <v>1.69678</v>
      </c>
      <c r="JA203">
        <v>2.2558600000000002</v>
      </c>
      <c r="JB203">
        <v>42.6706</v>
      </c>
      <c r="JC203">
        <v>13.667999999999999</v>
      </c>
      <c r="JD203">
        <v>18</v>
      </c>
      <c r="JE203">
        <v>689.79399999999998</v>
      </c>
      <c r="JF203">
        <v>295.60199999999998</v>
      </c>
      <c r="JG203">
        <v>30.000499999999999</v>
      </c>
      <c r="JH203">
        <v>35.902700000000003</v>
      </c>
      <c r="JI203">
        <v>30</v>
      </c>
      <c r="JJ203">
        <v>35.699599999999997</v>
      </c>
      <c r="JK203">
        <v>35.693399999999997</v>
      </c>
      <c r="JL203">
        <v>51.774999999999999</v>
      </c>
      <c r="JM203">
        <v>28.5548</v>
      </c>
      <c r="JN203">
        <v>78.105900000000005</v>
      </c>
      <c r="JO203">
        <v>30</v>
      </c>
      <c r="JP203">
        <v>1257.81</v>
      </c>
      <c r="JQ203">
        <v>32.585500000000003</v>
      </c>
      <c r="JR203">
        <v>98.3078</v>
      </c>
      <c r="JS203">
        <v>98.2102</v>
      </c>
    </row>
    <row r="204" spans="1:279" x14ac:dyDescent="0.2">
      <c r="A204">
        <v>189</v>
      </c>
      <c r="B204">
        <v>1658327360.5</v>
      </c>
      <c r="C204">
        <v>751</v>
      </c>
      <c r="D204" t="s">
        <v>798</v>
      </c>
      <c r="E204" t="s">
        <v>799</v>
      </c>
      <c r="F204">
        <v>4</v>
      </c>
      <c r="G204">
        <v>1658327358.5</v>
      </c>
      <c r="H204">
        <f t="shared" si="100"/>
        <v>1.7931922938694974E-3</v>
      </c>
      <c r="I204">
        <f t="shared" si="101"/>
        <v>1.7931922938694973</v>
      </c>
      <c r="J204">
        <f t="shared" si="102"/>
        <v>10.622122445112911</v>
      </c>
      <c r="K204">
        <f t="shared" si="103"/>
        <v>1229.6271428571431</v>
      </c>
      <c r="L204">
        <f t="shared" si="104"/>
        <v>1012.2363976247285</v>
      </c>
      <c r="M204">
        <f t="shared" si="105"/>
        <v>102.45684033788639</v>
      </c>
      <c r="N204">
        <f t="shared" si="106"/>
        <v>124.46076049673161</v>
      </c>
      <c r="O204">
        <f t="shared" si="107"/>
        <v>9.4479822700365854E-2</v>
      </c>
      <c r="P204">
        <f t="shared" si="108"/>
        <v>2.7695232936183607</v>
      </c>
      <c r="Q204">
        <f t="shared" si="109"/>
        <v>9.272509509064629E-2</v>
      </c>
      <c r="R204">
        <f t="shared" si="110"/>
        <v>5.8108125274409783E-2</v>
      </c>
      <c r="S204">
        <f t="shared" si="111"/>
        <v>194.42052861252213</v>
      </c>
      <c r="T204">
        <f t="shared" si="112"/>
        <v>34.62939754865954</v>
      </c>
      <c r="U204">
        <f t="shared" si="113"/>
        <v>33.971214285714282</v>
      </c>
      <c r="V204">
        <f t="shared" si="114"/>
        <v>5.3344369235967593</v>
      </c>
      <c r="W204">
        <f t="shared" si="115"/>
        <v>65.098887476067674</v>
      </c>
      <c r="X204">
        <f t="shared" si="116"/>
        <v>3.4620531440191349</v>
      </c>
      <c r="Y204">
        <f t="shared" si="117"/>
        <v>5.3181448688994735</v>
      </c>
      <c r="Z204">
        <f t="shared" si="118"/>
        <v>1.8723837795776244</v>
      </c>
      <c r="AA204">
        <f t="shared" si="119"/>
        <v>-79.079780159644841</v>
      </c>
      <c r="AB204">
        <f t="shared" si="120"/>
        <v>-8.1843505890548531</v>
      </c>
      <c r="AC204">
        <f t="shared" si="121"/>
        <v>-0.68307287610232037</v>
      </c>
      <c r="AD204">
        <f t="shared" si="122"/>
        <v>106.4733249877201</v>
      </c>
      <c r="AE204">
        <f t="shared" si="123"/>
        <v>20.180636019601366</v>
      </c>
      <c r="AF204">
        <f t="shared" si="124"/>
        <v>1.7947289984791555</v>
      </c>
      <c r="AG204">
        <f t="shared" si="125"/>
        <v>10.622122445112911</v>
      </c>
      <c r="AH204">
        <v>1292.6248562418309</v>
      </c>
      <c r="AI204">
        <v>1275.7538181818179</v>
      </c>
      <c r="AJ204">
        <v>1.726181798113227</v>
      </c>
      <c r="AK204">
        <v>64.097961057381042</v>
      </c>
      <c r="AL204">
        <f t="shared" si="126"/>
        <v>1.7931922938694973</v>
      </c>
      <c r="AM204">
        <v>32.604450836811282</v>
      </c>
      <c r="AN204">
        <v>34.203177575757557</v>
      </c>
      <c r="AO204">
        <v>-1.314743762008151E-4</v>
      </c>
      <c r="AP204">
        <v>90.36402905694564</v>
      </c>
      <c r="AQ204">
        <v>18</v>
      </c>
      <c r="AR204">
        <v>3</v>
      </c>
      <c r="AS204">
        <f t="shared" si="127"/>
        <v>1</v>
      </c>
      <c r="AT204">
        <f t="shared" si="128"/>
        <v>0</v>
      </c>
      <c r="AU204">
        <f t="shared" si="129"/>
        <v>47247.143405309005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1009.476899799234</v>
      </c>
      <c r="BI204">
        <f t="shared" si="133"/>
        <v>10.622122445112911</v>
      </c>
      <c r="BJ204" t="e">
        <f t="shared" si="134"/>
        <v>#DIV/0!</v>
      </c>
      <c r="BK204">
        <f t="shared" si="135"/>
        <v>1.0522402689180359E-2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253</v>
      </c>
      <c r="CG204">
        <v>1000</v>
      </c>
      <c r="CH204" t="s">
        <v>414</v>
      </c>
      <c r="CI204">
        <v>1110.1500000000001</v>
      </c>
      <c r="CJ204">
        <v>1175.8634999999999</v>
      </c>
      <c r="CK204">
        <v>1152.67</v>
      </c>
      <c r="CL204">
        <v>1.3005735999999999E-4</v>
      </c>
      <c r="CM204">
        <v>6.5004835999999994E-4</v>
      </c>
      <c r="CN204">
        <v>4.7597999359999997E-2</v>
      </c>
      <c r="CO204">
        <v>5.5000000000000003E-4</v>
      </c>
      <c r="CP204">
        <f t="shared" si="146"/>
        <v>1199.9657142857141</v>
      </c>
      <c r="CQ204">
        <f t="shared" si="147"/>
        <v>1009.476899799234</v>
      </c>
      <c r="CR204">
        <f t="shared" si="148"/>
        <v>0.8412547856837147</v>
      </c>
      <c r="CS204">
        <f t="shared" si="149"/>
        <v>0.16202173636956951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1658327358.5</v>
      </c>
      <c r="CZ204">
        <v>1229.6271428571431</v>
      </c>
      <c r="DA204">
        <v>1250.2842857142859</v>
      </c>
      <c r="DB204">
        <v>34.203828571428581</v>
      </c>
      <c r="DC204">
        <v>32.604457142857143</v>
      </c>
      <c r="DD204">
        <v>1232.6271428571431</v>
      </c>
      <c r="DE204">
        <v>33.613528571428567</v>
      </c>
      <c r="DF204">
        <v>650.2588571428571</v>
      </c>
      <c r="DG204">
        <v>101.11842857142859</v>
      </c>
      <c r="DH204">
        <v>9.9864485714285717E-2</v>
      </c>
      <c r="DI204">
        <v>33.916400000000003</v>
      </c>
      <c r="DJ204">
        <v>999.89999999999986</v>
      </c>
      <c r="DK204">
        <v>33.971214285714282</v>
      </c>
      <c r="DL204">
        <v>0</v>
      </c>
      <c r="DM204">
        <v>0</v>
      </c>
      <c r="DN204">
        <v>9013.658571428572</v>
      </c>
      <c r="DO204">
        <v>0</v>
      </c>
      <c r="DP204">
        <v>1892.8442857142859</v>
      </c>
      <c r="DQ204">
        <v>-20.655000000000001</v>
      </c>
      <c r="DR204">
        <v>1273.175714285715</v>
      </c>
      <c r="DS204">
        <v>1292.421428571429</v>
      </c>
      <c r="DT204">
        <v>1.5993728571428569</v>
      </c>
      <c r="DU204">
        <v>1250.2842857142859</v>
      </c>
      <c r="DV204">
        <v>32.604457142857143</v>
      </c>
      <c r="DW204">
        <v>3.4586328571428568</v>
      </c>
      <c r="DX204">
        <v>3.296907142857143</v>
      </c>
      <c r="DY204">
        <v>26.418028571428572</v>
      </c>
      <c r="DZ204">
        <v>25.60867142857143</v>
      </c>
      <c r="EA204">
        <v>1199.9657142857141</v>
      </c>
      <c r="EB204">
        <v>0.95799985714285707</v>
      </c>
      <c r="EC204">
        <v>4.2000557142857151E-2</v>
      </c>
      <c r="ED204">
        <v>0</v>
      </c>
      <c r="EE204">
        <v>622.87014285714292</v>
      </c>
      <c r="EF204">
        <v>5.0001600000000002</v>
      </c>
      <c r="EG204">
        <v>9039.0857142857149</v>
      </c>
      <c r="EH204">
        <v>9514.908571428572</v>
      </c>
      <c r="EI204">
        <v>48.169285714285721</v>
      </c>
      <c r="EJ204">
        <v>50.857000000000014</v>
      </c>
      <c r="EK204">
        <v>49.401571428571437</v>
      </c>
      <c r="EL204">
        <v>49.311999999999998</v>
      </c>
      <c r="EM204">
        <v>49.875</v>
      </c>
      <c r="EN204">
        <v>1144.775714285714</v>
      </c>
      <c r="EO204">
        <v>50.19</v>
      </c>
      <c r="EP204">
        <v>0</v>
      </c>
      <c r="EQ204">
        <v>769872</v>
      </c>
      <c r="ER204">
        <v>0</v>
      </c>
      <c r="ES204">
        <v>623.22908000000007</v>
      </c>
      <c r="ET204">
        <v>-3.524076937475408</v>
      </c>
      <c r="EU204">
        <v>51.770769306550271</v>
      </c>
      <c r="EV204">
        <v>9034.4839999999986</v>
      </c>
      <c r="EW204">
        <v>15</v>
      </c>
      <c r="EX204">
        <v>1658316094</v>
      </c>
      <c r="EY204" t="s">
        <v>416</v>
      </c>
      <c r="EZ204">
        <v>1658316090.5</v>
      </c>
      <c r="FA204">
        <v>1658316094</v>
      </c>
      <c r="FB204">
        <v>11</v>
      </c>
      <c r="FC204">
        <v>-0.13300000000000001</v>
      </c>
      <c r="FD204">
        <v>0.107</v>
      </c>
      <c r="FE204">
        <v>-1.72</v>
      </c>
      <c r="FF204">
        <v>0.44</v>
      </c>
      <c r="FG204">
        <v>415</v>
      </c>
      <c r="FH204">
        <v>29</v>
      </c>
      <c r="FI204">
        <v>0.15</v>
      </c>
      <c r="FJ204">
        <v>0.28000000000000003</v>
      </c>
      <c r="FK204">
        <v>-20.721029268292678</v>
      </c>
      <c r="FL204">
        <v>4.3524041811827327E-2</v>
      </c>
      <c r="FM204">
        <v>6.8295806548773846E-2</v>
      </c>
      <c r="FN204">
        <v>1</v>
      </c>
      <c r="FO204">
        <v>623.4253235294118</v>
      </c>
      <c r="FP204">
        <v>-2.2583804438171731</v>
      </c>
      <c r="FQ204">
        <v>0.27421896795726092</v>
      </c>
      <c r="FR204">
        <v>0</v>
      </c>
      <c r="FS204">
        <v>1.599302926829268</v>
      </c>
      <c r="FT204">
        <v>-1.7035191637628171E-2</v>
      </c>
      <c r="FU204">
        <v>6.0692990891593442E-3</v>
      </c>
      <c r="FV204">
        <v>1</v>
      </c>
      <c r="FW204">
        <v>2</v>
      </c>
      <c r="FX204">
        <v>3</v>
      </c>
      <c r="FY204" t="s">
        <v>417</v>
      </c>
      <c r="FZ204">
        <v>3.3694199999999999</v>
      </c>
      <c r="GA204">
        <v>2.8938600000000001</v>
      </c>
      <c r="GB204">
        <v>0.20705000000000001</v>
      </c>
      <c r="GC204">
        <v>0.211589</v>
      </c>
      <c r="GD204">
        <v>0.14053299999999999</v>
      </c>
      <c r="GE204">
        <v>0.13916500000000001</v>
      </c>
      <c r="GF204">
        <v>27354.2</v>
      </c>
      <c r="GG204">
        <v>23655</v>
      </c>
      <c r="GH204">
        <v>30846.6</v>
      </c>
      <c r="GI204">
        <v>27976.9</v>
      </c>
      <c r="GJ204">
        <v>34932.5</v>
      </c>
      <c r="GK204">
        <v>33982.6</v>
      </c>
      <c r="GL204">
        <v>40211.199999999997</v>
      </c>
      <c r="GM204">
        <v>38995.5</v>
      </c>
      <c r="GN204">
        <v>2.2997000000000001</v>
      </c>
      <c r="GO204">
        <v>1.58588</v>
      </c>
      <c r="GP204">
        <v>0</v>
      </c>
      <c r="GQ204">
        <v>5.44824E-2</v>
      </c>
      <c r="GR204">
        <v>999.9</v>
      </c>
      <c r="GS204">
        <v>33.095500000000001</v>
      </c>
      <c r="GT204">
        <v>63.6</v>
      </c>
      <c r="GU204">
        <v>38.1</v>
      </c>
      <c r="GV204">
        <v>42.103499999999997</v>
      </c>
      <c r="GW204">
        <v>50.770200000000003</v>
      </c>
      <c r="GX204">
        <v>40.7973</v>
      </c>
      <c r="GY204">
        <v>1</v>
      </c>
      <c r="GZ204">
        <v>0.66410599999999997</v>
      </c>
      <c r="HA204">
        <v>1.77363</v>
      </c>
      <c r="HB204">
        <v>20.1999</v>
      </c>
      <c r="HC204">
        <v>5.2140000000000004</v>
      </c>
      <c r="HD204">
        <v>11.974</v>
      </c>
      <c r="HE204">
        <v>4.9904000000000002</v>
      </c>
      <c r="HF204">
        <v>3.2925800000000001</v>
      </c>
      <c r="HG204">
        <v>8361</v>
      </c>
      <c r="HH204">
        <v>9999</v>
      </c>
      <c r="HI204">
        <v>9999</v>
      </c>
      <c r="HJ204">
        <v>970.8</v>
      </c>
      <c r="HK204">
        <v>4.9712800000000001</v>
      </c>
      <c r="HL204">
        <v>1.8741000000000001</v>
      </c>
      <c r="HM204">
        <v>1.87042</v>
      </c>
      <c r="HN204">
        <v>1.87008</v>
      </c>
      <c r="HO204">
        <v>1.87469</v>
      </c>
      <c r="HP204">
        <v>1.8713500000000001</v>
      </c>
      <c r="HQ204">
        <v>1.8668800000000001</v>
      </c>
      <c r="HR204">
        <v>1.8778999999999999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-3</v>
      </c>
      <c r="IG204">
        <v>0.59030000000000005</v>
      </c>
      <c r="IH204">
        <v>-1.4143203888967211</v>
      </c>
      <c r="II204">
        <v>1.7196870422270779E-5</v>
      </c>
      <c r="IJ204">
        <v>-2.1741833173098589E-6</v>
      </c>
      <c r="IK204">
        <v>9.0595066644434051E-10</v>
      </c>
      <c r="IL204">
        <v>-5.0132855213330413E-2</v>
      </c>
      <c r="IM204">
        <v>-1.2435942757381079E-3</v>
      </c>
      <c r="IN204">
        <v>8.3241555849602686E-4</v>
      </c>
      <c r="IO204">
        <v>-6.8006265696850886E-6</v>
      </c>
      <c r="IP204">
        <v>17</v>
      </c>
      <c r="IQ204">
        <v>2050</v>
      </c>
      <c r="IR204">
        <v>3</v>
      </c>
      <c r="IS204">
        <v>34</v>
      </c>
      <c r="IT204">
        <v>187.8</v>
      </c>
      <c r="IU204">
        <v>187.8</v>
      </c>
      <c r="IV204">
        <v>2.5952099999999998</v>
      </c>
      <c r="IW204">
        <v>2.5378400000000001</v>
      </c>
      <c r="IX204">
        <v>1.49902</v>
      </c>
      <c r="IY204">
        <v>2.2924799999999999</v>
      </c>
      <c r="IZ204">
        <v>1.69678</v>
      </c>
      <c r="JA204">
        <v>2.34985</v>
      </c>
      <c r="JB204">
        <v>42.6706</v>
      </c>
      <c r="JC204">
        <v>13.667999999999999</v>
      </c>
      <c r="JD204">
        <v>18</v>
      </c>
      <c r="JE204">
        <v>689.82100000000003</v>
      </c>
      <c r="JF204">
        <v>295.52699999999999</v>
      </c>
      <c r="JG204">
        <v>30.000499999999999</v>
      </c>
      <c r="JH204">
        <v>35.902700000000003</v>
      </c>
      <c r="JI204">
        <v>30</v>
      </c>
      <c r="JJ204">
        <v>35.6982</v>
      </c>
      <c r="JK204">
        <v>35.6905</v>
      </c>
      <c r="JL204">
        <v>51.985199999999999</v>
      </c>
      <c r="JM204">
        <v>28.5548</v>
      </c>
      <c r="JN204">
        <v>78.105900000000005</v>
      </c>
      <c r="JO204">
        <v>30</v>
      </c>
      <c r="JP204">
        <v>1264.49</v>
      </c>
      <c r="JQ204">
        <v>32.585500000000003</v>
      </c>
      <c r="JR204">
        <v>98.3048</v>
      </c>
      <c r="JS204">
        <v>98.209000000000003</v>
      </c>
    </row>
    <row r="205" spans="1:279" x14ac:dyDescent="0.2">
      <c r="A205">
        <v>190</v>
      </c>
      <c r="B205">
        <v>1658327364.5</v>
      </c>
      <c r="C205">
        <v>755</v>
      </c>
      <c r="D205" t="s">
        <v>800</v>
      </c>
      <c r="E205" t="s">
        <v>801</v>
      </c>
      <c r="F205">
        <v>4</v>
      </c>
      <c r="G205">
        <v>1658327362.1875</v>
      </c>
      <c r="H205">
        <f t="shared" si="100"/>
        <v>1.7936641495577309E-3</v>
      </c>
      <c r="I205">
        <f t="shared" si="101"/>
        <v>1.793664149557731</v>
      </c>
      <c r="J205">
        <f t="shared" si="102"/>
        <v>10.492177682952406</v>
      </c>
      <c r="K205">
        <f t="shared" si="103"/>
        <v>1235.6875</v>
      </c>
      <c r="L205">
        <f t="shared" si="104"/>
        <v>1019.9728702151984</v>
      </c>
      <c r="M205">
        <f t="shared" si="105"/>
        <v>103.23949325090311</v>
      </c>
      <c r="N205">
        <f t="shared" si="106"/>
        <v>125.07367111593828</v>
      </c>
      <c r="O205">
        <f t="shared" si="107"/>
        <v>9.4325785123955605E-2</v>
      </c>
      <c r="P205">
        <f t="shared" si="108"/>
        <v>2.7760077751896688</v>
      </c>
      <c r="Q205">
        <f t="shared" si="109"/>
        <v>9.2580721672024011E-2</v>
      </c>
      <c r="R205">
        <f t="shared" si="110"/>
        <v>5.8017049030258783E-2</v>
      </c>
      <c r="S205">
        <f t="shared" si="111"/>
        <v>194.42739711253606</v>
      </c>
      <c r="T205">
        <f t="shared" si="112"/>
        <v>34.63297127656022</v>
      </c>
      <c r="U205">
        <f t="shared" si="113"/>
        <v>33.982349999999997</v>
      </c>
      <c r="V205">
        <f t="shared" si="114"/>
        <v>5.3377520107454997</v>
      </c>
      <c r="W205">
        <f t="shared" si="115"/>
        <v>65.078892941807766</v>
      </c>
      <c r="X205">
        <f t="shared" si="116"/>
        <v>3.4619944275765469</v>
      </c>
      <c r="Y205">
        <f t="shared" si="117"/>
        <v>5.3196885673396324</v>
      </c>
      <c r="Z205">
        <f t="shared" si="118"/>
        <v>1.8757575831689528</v>
      </c>
      <c r="AA205">
        <f t="shared" si="119"/>
        <v>-79.10058899549594</v>
      </c>
      <c r="AB205">
        <f t="shared" si="120"/>
        <v>-9.0918529689433587</v>
      </c>
      <c r="AC205">
        <f t="shared" si="121"/>
        <v>-0.75710172191956626</v>
      </c>
      <c r="AD205">
        <f t="shared" si="122"/>
        <v>105.47785342617721</v>
      </c>
      <c r="AE205">
        <f t="shared" si="123"/>
        <v>19.930538634878758</v>
      </c>
      <c r="AF205">
        <f t="shared" si="124"/>
        <v>1.7922021409861613</v>
      </c>
      <c r="AG205">
        <f t="shared" si="125"/>
        <v>10.492177682952406</v>
      </c>
      <c r="AH205">
        <v>1299.1465083609651</v>
      </c>
      <c r="AI205">
        <v>1282.522787878788</v>
      </c>
      <c r="AJ205">
        <v>1.694565476523052</v>
      </c>
      <c r="AK205">
        <v>64.097961057381042</v>
      </c>
      <c r="AL205">
        <f t="shared" si="126"/>
        <v>1.793664149557731</v>
      </c>
      <c r="AM205">
        <v>32.605582877813482</v>
      </c>
      <c r="AN205">
        <v>34.204195151515137</v>
      </c>
      <c r="AO205">
        <v>-3.1472023657292887E-5</v>
      </c>
      <c r="AP205">
        <v>90.36402905694564</v>
      </c>
      <c r="AQ205">
        <v>18</v>
      </c>
      <c r="AR205">
        <v>3</v>
      </c>
      <c r="AS205">
        <f t="shared" si="127"/>
        <v>1</v>
      </c>
      <c r="AT205">
        <f t="shared" si="128"/>
        <v>0</v>
      </c>
      <c r="AU205">
        <f t="shared" si="129"/>
        <v>47424.35545757231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1009.5130497992413</v>
      </c>
      <c r="BI205">
        <f t="shared" si="133"/>
        <v>10.492177682952406</v>
      </c>
      <c r="BJ205" t="e">
        <f t="shared" si="134"/>
        <v>#DIV/0!</v>
      </c>
      <c r="BK205">
        <f t="shared" si="135"/>
        <v>1.0393305648737233E-2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253</v>
      </c>
      <c r="CG205">
        <v>1000</v>
      </c>
      <c r="CH205" t="s">
        <v>414</v>
      </c>
      <c r="CI205">
        <v>1110.1500000000001</v>
      </c>
      <c r="CJ205">
        <v>1175.8634999999999</v>
      </c>
      <c r="CK205">
        <v>1152.67</v>
      </c>
      <c r="CL205">
        <v>1.3005735999999999E-4</v>
      </c>
      <c r="CM205">
        <v>6.5004835999999994E-4</v>
      </c>
      <c r="CN205">
        <v>4.7597999359999997E-2</v>
      </c>
      <c r="CO205">
        <v>5.5000000000000003E-4</v>
      </c>
      <c r="CP205">
        <f t="shared" si="146"/>
        <v>1200.00875</v>
      </c>
      <c r="CQ205">
        <f t="shared" si="147"/>
        <v>1009.5130497992413</v>
      </c>
      <c r="CR205">
        <f t="shared" si="148"/>
        <v>0.84125474068355033</v>
      </c>
      <c r="CS205">
        <f t="shared" si="149"/>
        <v>0.1620216495192523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1658327362.1875</v>
      </c>
      <c r="CZ205">
        <v>1235.6875</v>
      </c>
      <c r="DA205">
        <v>1256.1212499999999</v>
      </c>
      <c r="DB205">
        <v>34.203387499999998</v>
      </c>
      <c r="DC205">
        <v>32.606250000000003</v>
      </c>
      <c r="DD205">
        <v>1238.6949999999999</v>
      </c>
      <c r="DE205">
        <v>33.613087499999999</v>
      </c>
      <c r="DF205">
        <v>650.25187499999993</v>
      </c>
      <c r="DG205">
        <v>101.11812500000001</v>
      </c>
      <c r="DH205">
        <v>9.9756637499999995E-2</v>
      </c>
      <c r="DI205">
        <v>33.921599999999998</v>
      </c>
      <c r="DJ205">
        <v>999.9</v>
      </c>
      <c r="DK205">
        <v>33.982349999999997</v>
      </c>
      <c r="DL205">
        <v>0</v>
      </c>
      <c r="DM205">
        <v>0</v>
      </c>
      <c r="DN205">
        <v>9048.2012500000019</v>
      </c>
      <c r="DO205">
        <v>0</v>
      </c>
      <c r="DP205">
        <v>1903.3675000000001</v>
      </c>
      <c r="DQ205">
        <v>-20.435287500000001</v>
      </c>
      <c r="DR205">
        <v>1279.4512500000001</v>
      </c>
      <c r="DS205">
        <v>1298.4625000000001</v>
      </c>
      <c r="DT205">
        <v>1.597145</v>
      </c>
      <c r="DU205">
        <v>1256.1212499999999</v>
      </c>
      <c r="DV205">
        <v>32.606250000000003</v>
      </c>
      <c r="DW205">
        <v>3.45857875</v>
      </c>
      <c r="DX205">
        <v>3.2970799999999998</v>
      </c>
      <c r="DY205">
        <v>26.417762499999998</v>
      </c>
      <c r="DZ205">
        <v>25.609549999999999</v>
      </c>
      <c r="EA205">
        <v>1200.00875</v>
      </c>
      <c r="EB205">
        <v>0.95800162500000008</v>
      </c>
      <c r="EC205">
        <v>4.1998837499999997E-2</v>
      </c>
      <c r="ED205">
        <v>0</v>
      </c>
      <c r="EE205">
        <v>622.70637499999998</v>
      </c>
      <c r="EF205">
        <v>5.0001600000000002</v>
      </c>
      <c r="EG205">
        <v>9030.411250000001</v>
      </c>
      <c r="EH205">
        <v>9515.2625000000007</v>
      </c>
      <c r="EI205">
        <v>48.163749999999993</v>
      </c>
      <c r="EJ205">
        <v>50.835624999999993</v>
      </c>
      <c r="EK205">
        <v>49.390500000000003</v>
      </c>
      <c r="EL205">
        <v>49.296499999999988</v>
      </c>
      <c r="EM205">
        <v>49.867125000000001</v>
      </c>
      <c r="EN205">
        <v>1144.8187499999999</v>
      </c>
      <c r="EO205">
        <v>50.19</v>
      </c>
      <c r="EP205">
        <v>0</v>
      </c>
      <c r="EQ205">
        <v>769875.60000014305</v>
      </c>
      <c r="ER205">
        <v>0</v>
      </c>
      <c r="ES205">
        <v>623.03296</v>
      </c>
      <c r="ET205">
        <v>-3.261846144961841</v>
      </c>
      <c r="EU205">
        <v>-30.613846777469199</v>
      </c>
      <c r="EV205">
        <v>9033.3327999999983</v>
      </c>
      <c r="EW205">
        <v>15</v>
      </c>
      <c r="EX205">
        <v>1658316094</v>
      </c>
      <c r="EY205" t="s">
        <v>416</v>
      </c>
      <c r="EZ205">
        <v>1658316090.5</v>
      </c>
      <c r="FA205">
        <v>1658316094</v>
      </c>
      <c r="FB205">
        <v>11</v>
      </c>
      <c r="FC205">
        <v>-0.13300000000000001</v>
      </c>
      <c r="FD205">
        <v>0.107</v>
      </c>
      <c r="FE205">
        <v>-1.72</v>
      </c>
      <c r="FF205">
        <v>0.44</v>
      </c>
      <c r="FG205">
        <v>415</v>
      </c>
      <c r="FH205">
        <v>29</v>
      </c>
      <c r="FI205">
        <v>0.15</v>
      </c>
      <c r="FJ205">
        <v>0.28000000000000003</v>
      </c>
      <c r="FK205">
        <v>-20.659177499999998</v>
      </c>
      <c r="FL205">
        <v>0.71659474671667323</v>
      </c>
      <c r="FM205">
        <v>0.1260184936576772</v>
      </c>
      <c r="FN205">
        <v>0</v>
      </c>
      <c r="FO205">
        <v>623.18588235294112</v>
      </c>
      <c r="FP205">
        <v>-3.3483269689117749</v>
      </c>
      <c r="FQ205">
        <v>0.36866641742318401</v>
      </c>
      <c r="FR205">
        <v>0</v>
      </c>
      <c r="FS205">
        <v>1.597102</v>
      </c>
      <c r="FT205">
        <v>1.867767354596328E-2</v>
      </c>
      <c r="FU205">
        <v>4.2039036620741014E-3</v>
      </c>
      <c r="FV205">
        <v>1</v>
      </c>
      <c r="FW205">
        <v>1</v>
      </c>
      <c r="FX205">
        <v>3</v>
      </c>
      <c r="FY205" t="s">
        <v>436</v>
      </c>
      <c r="FZ205">
        <v>3.3691499999999999</v>
      </c>
      <c r="GA205">
        <v>2.89391</v>
      </c>
      <c r="GB205">
        <v>0.207737</v>
      </c>
      <c r="GC205">
        <v>0.212255</v>
      </c>
      <c r="GD205">
        <v>0.140538</v>
      </c>
      <c r="GE205">
        <v>0.13917499999999999</v>
      </c>
      <c r="GF205">
        <v>27331</v>
      </c>
      <c r="GG205">
        <v>23635.1</v>
      </c>
      <c r="GH205">
        <v>30847.3</v>
      </c>
      <c r="GI205">
        <v>27977.200000000001</v>
      </c>
      <c r="GJ205">
        <v>34933.300000000003</v>
      </c>
      <c r="GK205">
        <v>33982.300000000003</v>
      </c>
      <c r="GL205">
        <v>40212.300000000003</v>
      </c>
      <c r="GM205">
        <v>38995.699999999997</v>
      </c>
      <c r="GN205">
        <v>2.29962</v>
      </c>
      <c r="GO205">
        <v>1.58595</v>
      </c>
      <c r="GP205">
        <v>0</v>
      </c>
      <c r="GQ205">
        <v>5.5111899999999998E-2</v>
      </c>
      <c r="GR205">
        <v>999.9</v>
      </c>
      <c r="GS205">
        <v>33.0914</v>
      </c>
      <c r="GT205">
        <v>63.6</v>
      </c>
      <c r="GU205">
        <v>38.1</v>
      </c>
      <c r="GV205">
        <v>42.099200000000003</v>
      </c>
      <c r="GW205">
        <v>50.680199999999999</v>
      </c>
      <c r="GX205">
        <v>40.8093</v>
      </c>
      <c r="GY205">
        <v>1</v>
      </c>
      <c r="GZ205">
        <v>0.66409799999999997</v>
      </c>
      <c r="HA205">
        <v>1.7760499999999999</v>
      </c>
      <c r="HB205">
        <v>20.1998</v>
      </c>
      <c r="HC205">
        <v>5.2147399999999999</v>
      </c>
      <c r="HD205">
        <v>11.974</v>
      </c>
      <c r="HE205">
        <v>4.9906499999999996</v>
      </c>
      <c r="HF205">
        <v>3.2926500000000001</v>
      </c>
      <c r="HG205">
        <v>8361</v>
      </c>
      <c r="HH205">
        <v>9999</v>
      </c>
      <c r="HI205">
        <v>9999</v>
      </c>
      <c r="HJ205">
        <v>970.8</v>
      </c>
      <c r="HK205">
        <v>4.9713200000000004</v>
      </c>
      <c r="HL205">
        <v>1.8741000000000001</v>
      </c>
      <c r="HM205">
        <v>1.87042</v>
      </c>
      <c r="HN205">
        <v>1.8701000000000001</v>
      </c>
      <c r="HO205">
        <v>1.87469</v>
      </c>
      <c r="HP205">
        <v>1.8713500000000001</v>
      </c>
      <c r="HQ205">
        <v>1.8668899999999999</v>
      </c>
      <c r="HR205">
        <v>1.8778900000000001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-3.02</v>
      </c>
      <c r="IG205">
        <v>0.59030000000000005</v>
      </c>
      <c r="IH205">
        <v>-1.4143203888967211</v>
      </c>
      <c r="II205">
        <v>1.7196870422270779E-5</v>
      </c>
      <c r="IJ205">
        <v>-2.1741833173098589E-6</v>
      </c>
      <c r="IK205">
        <v>9.0595066644434051E-10</v>
      </c>
      <c r="IL205">
        <v>-5.0132855213330413E-2</v>
      </c>
      <c r="IM205">
        <v>-1.2435942757381079E-3</v>
      </c>
      <c r="IN205">
        <v>8.3241555849602686E-4</v>
      </c>
      <c r="IO205">
        <v>-6.8006265696850886E-6</v>
      </c>
      <c r="IP205">
        <v>17</v>
      </c>
      <c r="IQ205">
        <v>2050</v>
      </c>
      <c r="IR205">
        <v>3</v>
      </c>
      <c r="IS205">
        <v>34</v>
      </c>
      <c r="IT205">
        <v>187.9</v>
      </c>
      <c r="IU205">
        <v>187.8</v>
      </c>
      <c r="IV205">
        <v>2.6061999999999999</v>
      </c>
      <c r="IW205">
        <v>2.5280800000000001</v>
      </c>
      <c r="IX205">
        <v>1.49902</v>
      </c>
      <c r="IY205">
        <v>2.2924799999999999</v>
      </c>
      <c r="IZ205">
        <v>1.69678</v>
      </c>
      <c r="JA205">
        <v>2.3999000000000001</v>
      </c>
      <c r="JB205">
        <v>42.6706</v>
      </c>
      <c r="JC205">
        <v>13.685499999999999</v>
      </c>
      <c r="JD205">
        <v>18</v>
      </c>
      <c r="JE205">
        <v>689.73699999999997</v>
      </c>
      <c r="JF205">
        <v>295.56200000000001</v>
      </c>
      <c r="JG205">
        <v>30.000599999999999</v>
      </c>
      <c r="JH205">
        <v>35.902200000000001</v>
      </c>
      <c r="JI205">
        <v>30</v>
      </c>
      <c r="JJ205">
        <v>35.696300000000001</v>
      </c>
      <c r="JK205">
        <v>35.690100000000001</v>
      </c>
      <c r="JL205">
        <v>52.208599999999997</v>
      </c>
      <c r="JM205">
        <v>28.5548</v>
      </c>
      <c r="JN205">
        <v>78.105900000000005</v>
      </c>
      <c r="JO205">
        <v>30</v>
      </c>
      <c r="JP205">
        <v>1271.18</v>
      </c>
      <c r="JQ205">
        <v>32.585500000000003</v>
      </c>
      <c r="JR205">
        <v>98.307199999999995</v>
      </c>
      <c r="JS205">
        <v>98.209599999999995</v>
      </c>
    </row>
    <row r="206" spans="1:279" x14ac:dyDescent="0.2">
      <c r="A206">
        <v>191</v>
      </c>
      <c r="B206">
        <v>1658327368.5</v>
      </c>
      <c r="C206">
        <v>759</v>
      </c>
      <c r="D206" t="s">
        <v>802</v>
      </c>
      <c r="E206" t="s">
        <v>803</v>
      </c>
      <c r="F206">
        <v>4</v>
      </c>
      <c r="G206">
        <v>1658327366.5</v>
      </c>
      <c r="H206">
        <f t="shared" si="100"/>
        <v>1.7928188587943827E-3</v>
      </c>
      <c r="I206">
        <f t="shared" si="101"/>
        <v>1.7928188587943827</v>
      </c>
      <c r="J206">
        <f t="shared" si="102"/>
        <v>10.603659744850855</v>
      </c>
      <c r="K206">
        <f t="shared" si="103"/>
        <v>1242.6371428571431</v>
      </c>
      <c r="L206">
        <f t="shared" si="104"/>
        <v>1024.6336942156895</v>
      </c>
      <c r="M206">
        <f t="shared" si="105"/>
        <v>103.71273807320435</v>
      </c>
      <c r="N206">
        <f t="shared" si="106"/>
        <v>125.77890151838859</v>
      </c>
      <c r="O206">
        <f t="shared" si="107"/>
        <v>9.4243365962194653E-2</v>
      </c>
      <c r="P206">
        <f t="shared" si="108"/>
        <v>2.7625220876538292</v>
      </c>
      <c r="Q206">
        <f t="shared" si="109"/>
        <v>9.2492986571468358E-2</v>
      </c>
      <c r="R206">
        <f t="shared" si="110"/>
        <v>5.796267343909095E-2</v>
      </c>
      <c r="S206">
        <f t="shared" si="111"/>
        <v>194.42691261253503</v>
      </c>
      <c r="T206">
        <f t="shared" si="112"/>
        <v>34.640801468599363</v>
      </c>
      <c r="U206">
        <f t="shared" si="113"/>
        <v>33.986085714285707</v>
      </c>
      <c r="V206">
        <f t="shared" si="114"/>
        <v>5.3388645291020946</v>
      </c>
      <c r="W206">
        <f t="shared" si="115"/>
        <v>65.066723015816947</v>
      </c>
      <c r="X206">
        <f t="shared" si="116"/>
        <v>3.4621971291268001</v>
      </c>
      <c r="Y206">
        <f t="shared" si="117"/>
        <v>5.3209950780603794</v>
      </c>
      <c r="Z206">
        <f t="shared" si="118"/>
        <v>1.8766673999752945</v>
      </c>
      <c r="AA206">
        <f t="shared" si="119"/>
        <v>-79.06331167283227</v>
      </c>
      <c r="AB206">
        <f t="shared" si="120"/>
        <v>-8.9487511408704918</v>
      </c>
      <c r="AC206">
        <f t="shared" si="121"/>
        <v>-0.74885277959669849</v>
      </c>
      <c r="AD206">
        <f t="shared" si="122"/>
        <v>105.66599701923559</v>
      </c>
      <c r="AE206">
        <f t="shared" si="123"/>
        <v>19.806609896631787</v>
      </c>
      <c r="AF206">
        <f t="shared" si="124"/>
        <v>1.791654736230134</v>
      </c>
      <c r="AG206">
        <f t="shared" si="125"/>
        <v>10.603659744850855</v>
      </c>
      <c r="AH206">
        <v>1305.7329644164911</v>
      </c>
      <c r="AI206">
        <v>1289.1374545454551</v>
      </c>
      <c r="AJ206">
        <v>1.660462315660667</v>
      </c>
      <c r="AK206">
        <v>64.097961057381042</v>
      </c>
      <c r="AL206">
        <f t="shared" si="126"/>
        <v>1.7928188587943827</v>
      </c>
      <c r="AM206">
        <v>32.60830907474805</v>
      </c>
      <c r="AN206">
        <v>34.205769696969668</v>
      </c>
      <c r="AO206">
        <v>1.6271875945218409E-5</v>
      </c>
      <c r="AP206">
        <v>90.36402905694564</v>
      </c>
      <c r="AQ206">
        <v>18</v>
      </c>
      <c r="AR206">
        <v>3</v>
      </c>
      <c r="AS206">
        <f t="shared" si="127"/>
        <v>1</v>
      </c>
      <c r="AT206">
        <f t="shared" si="128"/>
        <v>0</v>
      </c>
      <c r="AU206">
        <f t="shared" si="129"/>
        <v>47053.715223214254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1009.5104997992406</v>
      </c>
      <c r="BI206">
        <f t="shared" si="133"/>
        <v>10.603659744850855</v>
      </c>
      <c r="BJ206" t="e">
        <f t="shared" si="134"/>
        <v>#DIV/0!</v>
      </c>
      <c r="BK206">
        <f t="shared" si="135"/>
        <v>1.0503763702269154E-2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253</v>
      </c>
      <c r="CG206">
        <v>1000</v>
      </c>
      <c r="CH206" t="s">
        <v>414</v>
      </c>
      <c r="CI206">
        <v>1110.1500000000001</v>
      </c>
      <c r="CJ206">
        <v>1175.8634999999999</v>
      </c>
      <c r="CK206">
        <v>1152.67</v>
      </c>
      <c r="CL206">
        <v>1.3005735999999999E-4</v>
      </c>
      <c r="CM206">
        <v>6.5004835999999994E-4</v>
      </c>
      <c r="CN206">
        <v>4.7597999359999997E-2</v>
      </c>
      <c r="CO206">
        <v>5.5000000000000003E-4</v>
      </c>
      <c r="CP206">
        <f t="shared" si="146"/>
        <v>1200.005714285714</v>
      </c>
      <c r="CQ206">
        <f t="shared" si="147"/>
        <v>1009.5104997992406</v>
      </c>
      <c r="CR206">
        <f t="shared" si="148"/>
        <v>0.84125474385772991</v>
      </c>
      <c r="CS206">
        <f t="shared" si="149"/>
        <v>0.16202165564541901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1658327366.5</v>
      </c>
      <c r="CZ206">
        <v>1242.6371428571431</v>
      </c>
      <c r="DA206">
        <v>1262.9657142857141</v>
      </c>
      <c r="DB206">
        <v>34.204900000000002</v>
      </c>
      <c r="DC206">
        <v>32.608385714285717</v>
      </c>
      <c r="DD206">
        <v>1245.6528571428571</v>
      </c>
      <c r="DE206">
        <v>33.614542857142858</v>
      </c>
      <c r="DF206">
        <v>650.30599999999993</v>
      </c>
      <c r="DG206">
        <v>101.119</v>
      </c>
      <c r="DH206">
        <v>0.100332</v>
      </c>
      <c r="DI206">
        <v>33.926000000000002</v>
      </c>
      <c r="DJ206">
        <v>999.89999999999986</v>
      </c>
      <c r="DK206">
        <v>33.986085714285707</v>
      </c>
      <c r="DL206">
        <v>0</v>
      </c>
      <c r="DM206">
        <v>0</v>
      </c>
      <c r="DN206">
        <v>8976.4285714285706</v>
      </c>
      <c r="DO206">
        <v>0</v>
      </c>
      <c r="DP206">
        <v>1834.7</v>
      </c>
      <c r="DQ206">
        <v>-20.32911428571429</v>
      </c>
      <c r="DR206">
        <v>1286.6457142857139</v>
      </c>
      <c r="DS206">
        <v>1305.535714285714</v>
      </c>
      <c r="DT206">
        <v>1.5964828571428571</v>
      </c>
      <c r="DU206">
        <v>1262.9657142857141</v>
      </c>
      <c r="DV206">
        <v>32.608385714285717</v>
      </c>
      <c r="DW206">
        <v>3.4587599999999998</v>
      </c>
      <c r="DX206">
        <v>3.297325714285714</v>
      </c>
      <c r="DY206">
        <v>26.418657142857139</v>
      </c>
      <c r="DZ206">
        <v>25.610785714285711</v>
      </c>
      <c r="EA206">
        <v>1200.005714285714</v>
      </c>
      <c r="EB206">
        <v>0.95800142857142856</v>
      </c>
      <c r="EC206">
        <v>4.1999028571428572E-2</v>
      </c>
      <c r="ED206">
        <v>0</v>
      </c>
      <c r="EE206">
        <v>622.59500000000003</v>
      </c>
      <c r="EF206">
        <v>5.0001600000000002</v>
      </c>
      <c r="EG206">
        <v>8975.2228571428586</v>
      </c>
      <c r="EH206">
        <v>9515.232857142857</v>
      </c>
      <c r="EI206">
        <v>48.151571428571437</v>
      </c>
      <c r="EJ206">
        <v>50.811999999999998</v>
      </c>
      <c r="EK206">
        <v>49.392714285714291</v>
      </c>
      <c r="EL206">
        <v>49.285428571428568</v>
      </c>
      <c r="EM206">
        <v>49.875</v>
      </c>
      <c r="EN206">
        <v>1144.815714285714</v>
      </c>
      <c r="EO206">
        <v>50.19</v>
      </c>
      <c r="EP206">
        <v>0</v>
      </c>
      <c r="EQ206">
        <v>769879.79999995232</v>
      </c>
      <c r="ER206">
        <v>0</v>
      </c>
      <c r="ES206">
        <v>622.84423076923076</v>
      </c>
      <c r="ET206">
        <v>-2.968341875601995</v>
      </c>
      <c r="EU206">
        <v>-251.8711114355655</v>
      </c>
      <c r="EV206">
        <v>9019.3526923076934</v>
      </c>
      <c r="EW206">
        <v>15</v>
      </c>
      <c r="EX206">
        <v>1658316094</v>
      </c>
      <c r="EY206" t="s">
        <v>416</v>
      </c>
      <c r="EZ206">
        <v>1658316090.5</v>
      </c>
      <c r="FA206">
        <v>1658316094</v>
      </c>
      <c r="FB206">
        <v>11</v>
      </c>
      <c r="FC206">
        <v>-0.13300000000000001</v>
      </c>
      <c r="FD206">
        <v>0.107</v>
      </c>
      <c r="FE206">
        <v>-1.72</v>
      </c>
      <c r="FF206">
        <v>0.44</v>
      </c>
      <c r="FG206">
        <v>415</v>
      </c>
      <c r="FH206">
        <v>29</v>
      </c>
      <c r="FI206">
        <v>0.15</v>
      </c>
      <c r="FJ206">
        <v>0.28000000000000003</v>
      </c>
      <c r="FK206">
        <v>-20.586655</v>
      </c>
      <c r="FL206">
        <v>1.4949771106942189</v>
      </c>
      <c r="FM206">
        <v>0.17703593272271029</v>
      </c>
      <c r="FN206">
        <v>0</v>
      </c>
      <c r="FO206">
        <v>623.02267647058829</v>
      </c>
      <c r="FP206">
        <v>-3.293888458597964</v>
      </c>
      <c r="FQ206">
        <v>0.37581110090578529</v>
      </c>
      <c r="FR206">
        <v>0</v>
      </c>
      <c r="FS206">
        <v>1.59730675</v>
      </c>
      <c r="FT206">
        <v>9.1196622889294504E-3</v>
      </c>
      <c r="FU206">
        <v>3.9884015516870996E-3</v>
      </c>
      <c r="FV206">
        <v>1</v>
      </c>
      <c r="FW206">
        <v>1</v>
      </c>
      <c r="FX206">
        <v>3</v>
      </c>
      <c r="FY206" t="s">
        <v>436</v>
      </c>
      <c r="FZ206">
        <v>3.3692199999999999</v>
      </c>
      <c r="GA206">
        <v>2.8937900000000001</v>
      </c>
      <c r="GB206">
        <v>0.20841199999999999</v>
      </c>
      <c r="GC206">
        <v>0.212926</v>
      </c>
      <c r="GD206">
        <v>0.140542</v>
      </c>
      <c r="GE206">
        <v>0.13917199999999999</v>
      </c>
      <c r="GF206">
        <v>27307.599999999999</v>
      </c>
      <c r="GG206">
        <v>23614.6</v>
      </c>
      <c r="GH206">
        <v>30847.200000000001</v>
      </c>
      <c r="GI206">
        <v>27976.799999999999</v>
      </c>
      <c r="GJ206">
        <v>34932.800000000003</v>
      </c>
      <c r="GK206">
        <v>33982.300000000003</v>
      </c>
      <c r="GL206">
        <v>40211.9</v>
      </c>
      <c r="GM206">
        <v>38995.5</v>
      </c>
      <c r="GN206">
        <v>2.2997299999999998</v>
      </c>
      <c r="GO206">
        <v>1.5857000000000001</v>
      </c>
      <c r="GP206">
        <v>0</v>
      </c>
      <c r="GQ206">
        <v>5.5752700000000002E-2</v>
      </c>
      <c r="GR206">
        <v>999.9</v>
      </c>
      <c r="GS206">
        <v>33.0914</v>
      </c>
      <c r="GT206">
        <v>63.6</v>
      </c>
      <c r="GU206">
        <v>38.1</v>
      </c>
      <c r="GV206">
        <v>42.098399999999998</v>
      </c>
      <c r="GW206">
        <v>50.8902</v>
      </c>
      <c r="GX206">
        <v>41.526400000000002</v>
      </c>
      <c r="GY206">
        <v>1</v>
      </c>
      <c r="GZ206">
        <v>0.66398900000000005</v>
      </c>
      <c r="HA206">
        <v>1.77644</v>
      </c>
      <c r="HB206">
        <v>20.1996</v>
      </c>
      <c r="HC206">
        <v>5.2144399999999997</v>
      </c>
      <c r="HD206">
        <v>11.974</v>
      </c>
      <c r="HE206">
        <v>4.9903000000000004</v>
      </c>
      <c r="HF206">
        <v>3.2925800000000001</v>
      </c>
      <c r="HG206">
        <v>8361</v>
      </c>
      <c r="HH206">
        <v>9999</v>
      </c>
      <c r="HI206">
        <v>9999</v>
      </c>
      <c r="HJ206">
        <v>970.8</v>
      </c>
      <c r="HK206">
        <v>4.9712699999999996</v>
      </c>
      <c r="HL206">
        <v>1.87412</v>
      </c>
      <c r="HM206">
        <v>1.87042</v>
      </c>
      <c r="HN206">
        <v>1.8701099999999999</v>
      </c>
      <c r="HO206">
        <v>1.87469</v>
      </c>
      <c r="HP206">
        <v>1.87134</v>
      </c>
      <c r="HQ206">
        <v>1.8669100000000001</v>
      </c>
      <c r="HR206">
        <v>1.8778999999999999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-3.02</v>
      </c>
      <c r="IG206">
        <v>0.59040000000000004</v>
      </c>
      <c r="IH206">
        <v>-1.4143203888967211</v>
      </c>
      <c r="II206">
        <v>1.7196870422270779E-5</v>
      </c>
      <c r="IJ206">
        <v>-2.1741833173098589E-6</v>
      </c>
      <c r="IK206">
        <v>9.0595066644434051E-10</v>
      </c>
      <c r="IL206">
        <v>-5.0132855213330413E-2</v>
      </c>
      <c r="IM206">
        <v>-1.2435942757381079E-3</v>
      </c>
      <c r="IN206">
        <v>8.3241555849602686E-4</v>
      </c>
      <c r="IO206">
        <v>-6.8006265696850886E-6</v>
      </c>
      <c r="IP206">
        <v>17</v>
      </c>
      <c r="IQ206">
        <v>2050</v>
      </c>
      <c r="IR206">
        <v>3</v>
      </c>
      <c r="IS206">
        <v>34</v>
      </c>
      <c r="IT206">
        <v>188</v>
      </c>
      <c r="IU206">
        <v>187.9</v>
      </c>
      <c r="IV206">
        <v>2.6171899999999999</v>
      </c>
      <c r="IW206">
        <v>2.5354000000000001</v>
      </c>
      <c r="IX206">
        <v>1.49902</v>
      </c>
      <c r="IY206">
        <v>2.2924799999999999</v>
      </c>
      <c r="IZ206">
        <v>1.69678</v>
      </c>
      <c r="JA206">
        <v>2.3120099999999999</v>
      </c>
      <c r="JB206">
        <v>42.6706</v>
      </c>
      <c r="JC206">
        <v>13.6767</v>
      </c>
      <c r="JD206">
        <v>18</v>
      </c>
      <c r="JE206">
        <v>689.81899999999996</v>
      </c>
      <c r="JF206">
        <v>295.43700000000001</v>
      </c>
      <c r="JG206">
        <v>30.000399999999999</v>
      </c>
      <c r="JH206">
        <v>35.8994</v>
      </c>
      <c r="JI206">
        <v>30.0001</v>
      </c>
      <c r="JJ206">
        <v>35.696300000000001</v>
      </c>
      <c r="JK206">
        <v>35.690100000000001</v>
      </c>
      <c r="JL206">
        <v>52.441699999999997</v>
      </c>
      <c r="JM206">
        <v>28.5548</v>
      </c>
      <c r="JN206">
        <v>77.725399999999993</v>
      </c>
      <c r="JO206">
        <v>30</v>
      </c>
      <c r="JP206">
        <v>1277.8900000000001</v>
      </c>
      <c r="JQ206">
        <v>32.585500000000003</v>
      </c>
      <c r="JR206">
        <v>98.306600000000003</v>
      </c>
      <c r="JS206">
        <v>98.208799999999997</v>
      </c>
    </row>
    <row r="207" spans="1:279" x14ac:dyDescent="0.2">
      <c r="A207">
        <v>192</v>
      </c>
      <c r="B207">
        <v>1658327372.5</v>
      </c>
      <c r="C207">
        <v>763</v>
      </c>
      <c r="D207" t="s">
        <v>804</v>
      </c>
      <c r="E207" t="s">
        <v>805</v>
      </c>
      <c r="F207">
        <v>4</v>
      </c>
      <c r="G207">
        <v>1658327370.1875</v>
      </c>
      <c r="H207">
        <f t="shared" si="100"/>
        <v>1.7948189417456447E-3</v>
      </c>
      <c r="I207">
        <f t="shared" si="101"/>
        <v>1.7948189417456446</v>
      </c>
      <c r="J207">
        <f t="shared" si="102"/>
        <v>10.474241655234152</v>
      </c>
      <c r="K207">
        <f t="shared" si="103"/>
        <v>1248.6112499999999</v>
      </c>
      <c r="L207">
        <f t="shared" si="104"/>
        <v>1032.3091329187096</v>
      </c>
      <c r="M207">
        <f t="shared" si="105"/>
        <v>104.48756037441611</v>
      </c>
      <c r="N207">
        <f t="shared" si="106"/>
        <v>126.38108024839468</v>
      </c>
      <c r="O207">
        <f t="shared" si="107"/>
        <v>9.4114099940021054E-2</v>
      </c>
      <c r="P207">
        <f t="shared" si="108"/>
        <v>2.7713614148683465</v>
      </c>
      <c r="Q207">
        <f t="shared" si="109"/>
        <v>9.2373927796016067E-2</v>
      </c>
      <c r="R207">
        <f t="shared" si="110"/>
        <v>5.7887372431341386E-2</v>
      </c>
      <c r="S207">
        <f t="shared" si="111"/>
        <v>194.41662411251428</v>
      </c>
      <c r="T207">
        <f t="shared" si="112"/>
        <v>34.641524268677188</v>
      </c>
      <c r="U207">
        <f t="shared" si="113"/>
        <v>34.000525000000003</v>
      </c>
      <c r="V207">
        <f t="shared" si="114"/>
        <v>5.3431665320641963</v>
      </c>
      <c r="W207">
        <f t="shared" si="115"/>
        <v>65.051733749184919</v>
      </c>
      <c r="X207">
        <f t="shared" si="116"/>
        <v>3.4620636678146677</v>
      </c>
      <c r="Y207">
        <f t="shared" si="117"/>
        <v>5.322015983713956</v>
      </c>
      <c r="Z207">
        <f t="shared" si="118"/>
        <v>1.8811028642495287</v>
      </c>
      <c r="AA207">
        <f t="shared" si="119"/>
        <v>-79.151515330982932</v>
      </c>
      <c r="AB207">
        <f t="shared" si="120"/>
        <v>-10.621157541688159</v>
      </c>
      <c r="AC207">
        <f t="shared" si="121"/>
        <v>-0.88604626546014142</v>
      </c>
      <c r="AD207">
        <f t="shared" si="122"/>
        <v>103.75790497438304</v>
      </c>
      <c r="AE207">
        <f t="shared" si="123"/>
        <v>19.864392474136064</v>
      </c>
      <c r="AF207">
        <f t="shared" si="124"/>
        <v>1.7998382810216083</v>
      </c>
      <c r="AG207">
        <f t="shared" si="125"/>
        <v>10.474241655234152</v>
      </c>
      <c r="AH207">
        <v>1312.4961482213239</v>
      </c>
      <c r="AI207">
        <v>1295.898363636363</v>
      </c>
      <c r="AJ207">
        <v>1.6927141181633201</v>
      </c>
      <c r="AK207">
        <v>64.097961057381042</v>
      </c>
      <c r="AL207">
        <f t="shared" si="126"/>
        <v>1.7948189417456446</v>
      </c>
      <c r="AM207">
        <v>32.602788632494963</v>
      </c>
      <c r="AN207">
        <v>34.202148484848479</v>
      </c>
      <c r="AO207">
        <v>-3.0016094970397909E-6</v>
      </c>
      <c r="AP207">
        <v>90.36402905694564</v>
      </c>
      <c r="AQ207">
        <v>17</v>
      </c>
      <c r="AR207">
        <v>3</v>
      </c>
      <c r="AS207">
        <f t="shared" si="127"/>
        <v>1</v>
      </c>
      <c r="AT207">
        <f t="shared" si="128"/>
        <v>0</v>
      </c>
      <c r="AU207">
        <f t="shared" si="129"/>
        <v>47295.567167067711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1009.4563497992301</v>
      </c>
      <c r="BI207">
        <f t="shared" si="133"/>
        <v>10.474241655234152</v>
      </c>
      <c r="BJ207" t="e">
        <f t="shared" si="134"/>
        <v>#DIV/0!</v>
      </c>
      <c r="BK207">
        <f t="shared" si="135"/>
        <v>1.037612142151304E-2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253</v>
      </c>
      <c r="CG207">
        <v>1000</v>
      </c>
      <c r="CH207" t="s">
        <v>414</v>
      </c>
      <c r="CI207">
        <v>1110.1500000000001</v>
      </c>
      <c r="CJ207">
        <v>1175.8634999999999</v>
      </c>
      <c r="CK207">
        <v>1152.67</v>
      </c>
      <c r="CL207">
        <v>1.3005735999999999E-4</v>
      </c>
      <c r="CM207">
        <v>6.5004835999999994E-4</v>
      </c>
      <c r="CN207">
        <v>4.7597999359999997E-2</v>
      </c>
      <c r="CO207">
        <v>5.5000000000000003E-4</v>
      </c>
      <c r="CP207">
        <f t="shared" si="146"/>
        <v>1199.9412500000001</v>
      </c>
      <c r="CQ207">
        <f t="shared" si="147"/>
        <v>1009.4563497992301</v>
      </c>
      <c r="CR207">
        <f t="shared" si="148"/>
        <v>0.84125481126615997</v>
      </c>
      <c r="CS207">
        <f t="shared" si="149"/>
        <v>0.16202178574368892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1658327370.1875</v>
      </c>
      <c r="CZ207">
        <v>1248.6112499999999</v>
      </c>
      <c r="DA207">
        <v>1269.0125</v>
      </c>
      <c r="DB207">
        <v>34.204262499999999</v>
      </c>
      <c r="DC207">
        <v>32.600450000000002</v>
      </c>
      <c r="DD207">
        <v>1251.63375</v>
      </c>
      <c r="DE207">
        <v>33.613950000000003</v>
      </c>
      <c r="DF207">
        <v>650.30399999999997</v>
      </c>
      <c r="DG207">
        <v>101.11750000000001</v>
      </c>
      <c r="DH207">
        <v>9.9816637499999999E-2</v>
      </c>
      <c r="DI207">
        <v>33.929437499999999</v>
      </c>
      <c r="DJ207">
        <v>999.9</v>
      </c>
      <c r="DK207">
        <v>34.000525000000003</v>
      </c>
      <c r="DL207">
        <v>0</v>
      </c>
      <c r="DM207">
        <v>0</v>
      </c>
      <c r="DN207">
        <v>9023.5174999999981</v>
      </c>
      <c r="DO207">
        <v>0</v>
      </c>
      <c r="DP207">
        <v>1840.4512500000001</v>
      </c>
      <c r="DQ207">
        <v>-20.402012500000001</v>
      </c>
      <c r="DR207">
        <v>1292.83125</v>
      </c>
      <c r="DS207">
        <v>1311.7762499999999</v>
      </c>
      <c r="DT207">
        <v>1.6038012500000001</v>
      </c>
      <c r="DU207">
        <v>1269.0125</v>
      </c>
      <c r="DV207">
        <v>32.600450000000002</v>
      </c>
      <c r="DW207">
        <v>3.45865</v>
      </c>
      <c r="DX207">
        <v>3.2964787499999999</v>
      </c>
      <c r="DY207">
        <v>26.418112499999999</v>
      </c>
      <c r="DZ207">
        <v>25.606449999999999</v>
      </c>
      <c r="EA207">
        <v>1199.9412500000001</v>
      </c>
      <c r="EB207">
        <v>0.95799887500000003</v>
      </c>
      <c r="EC207">
        <v>4.2001512499999998E-2</v>
      </c>
      <c r="ED207">
        <v>0</v>
      </c>
      <c r="EE207">
        <v>622.35537500000009</v>
      </c>
      <c r="EF207">
        <v>5.0001600000000002</v>
      </c>
      <c r="EG207">
        <v>8929.6962500000009</v>
      </c>
      <c r="EH207">
        <v>9514.7099999999991</v>
      </c>
      <c r="EI207">
        <v>48.132750000000001</v>
      </c>
      <c r="EJ207">
        <v>50.811999999999998</v>
      </c>
      <c r="EK207">
        <v>49.398249999999997</v>
      </c>
      <c r="EL207">
        <v>49.265500000000003</v>
      </c>
      <c r="EM207">
        <v>49.867125000000001</v>
      </c>
      <c r="EN207">
        <v>1144.75125</v>
      </c>
      <c r="EO207">
        <v>50.19</v>
      </c>
      <c r="EP207">
        <v>0</v>
      </c>
      <c r="EQ207">
        <v>769884</v>
      </c>
      <c r="ER207">
        <v>0</v>
      </c>
      <c r="ES207">
        <v>622.5931599999999</v>
      </c>
      <c r="ET207">
        <v>-2.6378461473547561</v>
      </c>
      <c r="EU207">
        <v>-848.62461622918272</v>
      </c>
      <c r="EV207">
        <v>8979.2416000000012</v>
      </c>
      <c r="EW207">
        <v>15</v>
      </c>
      <c r="EX207">
        <v>1658316094</v>
      </c>
      <c r="EY207" t="s">
        <v>416</v>
      </c>
      <c r="EZ207">
        <v>1658316090.5</v>
      </c>
      <c r="FA207">
        <v>1658316094</v>
      </c>
      <c r="FB207">
        <v>11</v>
      </c>
      <c r="FC207">
        <v>-0.13300000000000001</v>
      </c>
      <c r="FD207">
        <v>0.107</v>
      </c>
      <c r="FE207">
        <v>-1.72</v>
      </c>
      <c r="FF207">
        <v>0.44</v>
      </c>
      <c r="FG207">
        <v>415</v>
      </c>
      <c r="FH207">
        <v>29</v>
      </c>
      <c r="FI207">
        <v>0.15</v>
      </c>
      <c r="FJ207">
        <v>0.28000000000000003</v>
      </c>
      <c r="FK207">
        <v>-20.520512499999999</v>
      </c>
      <c r="FL207">
        <v>1.5840281425890781</v>
      </c>
      <c r="FM207">
        <v>0.1852604911840352</v>
      </c>
      <c r="FN207">
        <v>0</v>
      </c>
      <c r="FO207">
        <v>622.82579411764709</v>
      </c>
      <c r="FP207">
        <v>-3.2615889962563811</v>
      </c>
      <c r="FQ207">
        <v>0.37433185806900893</v>
      </c>
      <c r="FR207">
        <v>0</v>
      </c>
      <c r="FS207">
        <v>1.5995634999999999</v>
      </c>
      <c r="FT207">
        <v>-1.4814258912110309E-4</v>
      </c>
      <c r="FU207">
        <v>3.3910614488681912E-3</v>
      </c>
      <c r="FV207">
        <v>1</v>
      </c>
      <c r="FW207">
        <v>1</v>
      </c>
      <c r="FX207">
        <v>3</v>
      </c>
      <c r="FY207" t="s">
        <v>436</v>
      </c>
      <c r="FZ207">
        <v>3.3690199999999999</v>
      </c>
      <c r="GA207">
        <v>2.8937300000000001</v>
      </c>
      <c r="GB207">
        <v>0.20910100000000001</v>
      </c>
      <c r="GC207">
        <v>0.213648</v>
      </c>
      <c r="GD207">
        <v>0.14053199999999999</v>
      </c>
      <c r="GE207">
        <v>0.139131</v>
      </c>
      <c r="GF207">
        <v>27282.9</v>
      </c>
      <c r="GG207">
        <v>23592.3</v>
      </c>
      <c r="GH207">
        <v>30846.400000000001</v>
      </c>
      <c r="GI207">
        <v>27976.2</v>
      </c>
      <c r="GJ207">
        <v>34932</v>
      </c>
      <c r="GK207">
        <v>33983</v>
      </c>
      <c r="GL207">
        <v>40210.5</v>
      </c>
      <c r="GM207">
        <v>38994.400000000001</v>
      </c>
      <c r="GN207">
        <v>2.2997700000000001</v>
      </c>
      <c r="GO207">
        <v>1.5860799999999999</v>
      </c>
      <c r="GP207">
        <v>0</v>
      </c>
      <c r="GQ207">
        <v>5.6259299999999998E-2</v>
      </c>
      <c r="GR207">
        <v>999.9</v>
      </c>
      <c r="GS207">
        <v>33.092300000000002</v>
      </c>
      <c r="GT207">
        <v>63.6</v>
      </c>
      <c r="GU207">
        <v>38.1</v>
      </c>
      <c r="GV207">
        <v>42.101199999999999</v>
      </c>
      <c r="GW207">
        <v>50.200200000000002</v>
      </c>
      <c r="GX207">
        <v>41.654600000000002</v>
      </c>
      <c r="GY207">
        <v>1</v>
      </c>
      <c r="GZ207">
        <v>0.66406799999999999</v>
      </c>
      <c r="HA207">
        <v>1.77495</v>
      </c>
      <c r="HB207">
        <v>20.1997</v>
      </c>
      <c r="HC207">
        <v>5.2140000000000004</v>
      </c>
      <c r="HD207">
        <v>11.974</v>
      </c>
      <c r="HE207">
        <v>4.9899500000000003</v>
      </c>
      <c r="HF207">
        <v>3.2925</v>
      </c>
      <c r="HG207">
        <v>8361.2000000000007</v>
      </c>
      <c r="HH207">
        <v>9999</v>
      </c>
      <c r="HI207">
        <v>9999</v>
      </c>
      <c r="HJ207">
        <v>970.8</v>
      </c>
      <c r="HK207">
        <v>4.9712899999999998</v>
      </c>
      <c r="HL207">
        <v>1.8741399999999999</v>
      </c>
      <c r="HM207">
        <v>1.87042</v>
      </c>
      <c r="HN207">
        <v>1.8701000000000001</v>
      </c>
      <c r="HO207">
        <v>1.87469</v>
      </c>
      <c r="HP207">
        <v>1.87134</v>
      </c>
      <c r="HQ207">
        <v>1.8669100000000001</v>
      </c>
      <c r="HR207">
        <v>1.8778900000000001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-3.03</v>
      </c>
      <c r="IG207">
        <v>0.59019999999999995</v>
      </c>
      <c r="IH207">
        <v>-1.4143203888967211</v>
      </c>
      <c r="II207">
        <v>1.7196870422270779E-5</v>
      </c>
      <c r="IJ207">
        <v>-2.1741833173098589E-6</v>
      </c>
      <c r="IK207">
        <v>9.0595066644434051E-10</v>
      </c>
      <c r="IL207">
        <v>-5.0132855213330413E-2</v>
      </c>
      <c r="IM207">
        <v>-1.2435942757381079E-3</v>
      </c>
      <c r="IN207">
        <v>8.3241555849602686E-4</v>
      </c>
      <c r="IO207">
        <v>-6.8006265696850886E-6</v>
      </c>
      <c r="IP207">
        <v>17</v>
      </c>
      <c r="IQ207">
        <v>2050</v>
      </c>
      <c r="IR207">
        <v>3</v>
      </c>
      <c r="IS207">
        <v>34</v>
      </c>
      <c r="IT207">
        <v>188</v>
      </c>
      <c r="IU207">
        <v>188</v>
      </c>
      <c r="IV207">
        <v>2.6293899999999999</v>
      </c>
      <c r="IW207">
        <v>2.5415000000000001</v>
      </c>
      <c r="IX207">
        <v>1.49902</v>
      </c>
      <c r="IY207">
        <v>2.2912599999999999</v>
      </c>
      <c r="IZ207">
        <v>1.69678</v>
      </c>
      <c r="JA207">
        <v>2.2888199999999999</v>
      </c>
      <c r="JB207">
        <v>42.6706</v>
      </c>
      <c r="JC207">
        <v>13.667999999999999</v>
      </c>
      <c r="JD207">
        <v>18</v>
      </c>
      <c r="JE207">
        <v>689.86</v>
      </c>
      <c r="JF207">
        <v>295.62400000000002</v>
      </c>
      <c r="JG207">
        <v>30</v>
      </c>
      <c r="JH207">
        <v>35.8994</v>
      </c>
      <c r="JI207">
        <v>30.0001</v>
      </c>
      <c r="JJ207">
        <v>35.696300000000001</v>
      </c>
      <c r="JK207">
        <v>35.690100000000001</v>
      </c>
      <c r="JL207">
        <v>52.663499999999999</v>
      </c>
      <c r="JM207">
        <v>28.5548</v>
      </c>
      <c r="JN207">
        <v>77.725399999999993</v>
      </c>
      <c r="JO207">
        <v>30</v>
      </c>
      <c r="JP207">
        <v>1284.58</v>
      </c>
      <c r="JQ207">
        <v>32.585500000000003</v>
      </c>
      <c r="JR207">
        <v>98.303399999999996</v>
      </c>
      <c r="JS207">
        <v>98.206299999999999</v>
      </c>
    </row>
    <row r="208" spans="1:279" x14ac:dyDescent="0.2">
      <c r="A208">
        <v>193</v>
      </c>
      <c r="B208">
        <v>1658327376.5</v>
      </c>
      <c r="C208">
        <v>767</v>
      </c>
      <c r="D208" t="s">
        <v>806</v>
      </c>
      <c r="E208" t="s">
        <v>807</v>
      </c>
      <c r="F208">
        <v>4</v>
      </c>
      <c r="G208">
        <v>1658327374.5</v>
      </c>
      <c r="H208">
        <f t="shared" ref="H208:H271" si="150">(I208)/1000</f>
        <v>1.8030193307664324E-3</v>
      </c>
      <c r="I208">
        <f t="shared" ref="I208:I244" si="151">IF(CX208, AL208, AF208)</f>
        <v>1.8030193307664324</v>
      </c>
      <c r="J208">
        <f t="shared" ref="J208:J244" si="152">IF(CX208, AG208, AE208)</f>
        <v>10.331608800294918</v>
      </c>
      <c r="K208">
        <f t="shared" ref="K208:K271" si="153">CZ208 - IF(AS208&gt;1, J208*CT208*100/(AU208*DN208), 0)</f>
        <v>1255.7942857142859</v>
      </c>
      <c r="L208">
        <f t="shared" ref="L208:L271" si="154">((R208-H208/2)*K208-J208)/(R208+H208/2)</f>
        <v>1042.1647323732502</v>
      </c>
      <c r="M208">
        <f t="shared" ref="M208:M271" si="155">L208*(DG208+DH208)/1000</f>
        <v>105.48516856828067</v>
      </c>
      <c r="N208">
        <f t="shared" ref="N208:N244" si="156">(CZ208 - IF(AS208&gt;1, J208*CT208*100/(AU208*DN208), 0))*(DG208+DH208)/1000</f>
        <v>127.10818913819462</v>
      </c>
      <c r="O208">
        <f t="shared" ref="O208:O271" si="157">2/((1/Q208-1/P208)+SIGN(Q208)*SQRT((1/Q208-1/P208)*(1/Q208-1/P208) + 4*CU208/((CU208+1)*(CU208+1))*(2*1/Q208*1/P208-1/P208*1/P208)))</f>
        <v>9.4400691942999188E-2</v>
      </c>
      <c r="P208">
        <f t="shared" ref="P208:P244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2.7675557604176797</v>
      </c>
      <c r="Q208">
        <f t="shared" ref="Q208:Q244" si="159">H208*(1000-(1000*0.61365*EXP(17.502*U208/(240.97+U208))/(DG208+DH208)+DB208)/2)/(1000*0.61365*EXP(17.502*U208/(240.97+U208))/(DG208+DH208)-DB208)</f>
        <v>9.2647652555604643E-2</v>
      </c>
      <c r="R208">
        <f t="shared" ref="R208:R244" si="160">1/((CU208+1)/(O208/1.6)+1/(P208/1.37)) + CU208/((CU208+1)/(O208/1.6) + CU208/(P208/1.37))</f>
        <v>5.8059574959439045E-2</v>
      </c>
      <c r="S208">
        <f t="shared" ref="S208:S244" si="161">(CP208*CS208)</f>
        <v>194.43215661254561</v>
      </c>
      <c r="T208">
        <f t="shared" ref="T208:T271" si="162">(DI208+(S208+2*0.95*0.0000000567*(((DI208+$B$6)+273)^4-(DI208+273)^4)-44100*H208)/(1.84*29.3*P208+8*0.95*0.0000000567*(DI208+273)^3))</f>
        <v>34.64449020831637</v>
      </c>
      <c r="U208">
        <f t="shared" ref="U208:U271" si="163">($C$6*DJ208+$D$6*DK208+$E$6*T208)</f>
        <v>34.009314285714289</v>
      </c>
      <c r="V208">
        <f t="shared" ref="V208:V271" si="164">0.61365*EXP(17.502*U208/(240.97+U208))</f>
        <v>5.3457866644976777</v>
      </c>
      <c r="W208">
        <f t="shared" ref="W208:W271" si="165">(X208/Y208*100)</f>
        <v>65.029508650931106</v>
      </c>
      <c r="X208">
        <f t="shared" ref="X208:X244" si="166">DB208*(DG208+DH208)/1000</f>
        <v>3.4616931826026169</v>
      </c>
      <c r="Y208">
        <f t="shared" ref="Y208:Y244" si="167">0.61365*EXP(17.502*DI208/(240.97+DI208))</f>
        <v>5.3232651674864719</v>
      </c>
      <c r="Z208">
        <f t="shared" ref="Z208:Z244" si="168">(V208-DB208*(DG208+DH208)/1000)</f>
        <v>1.8840934818950608</v>
      </c>
      <c r="AA208">
        <f t="shared" ref="AA208:AA244" si="169">(-H208*44100)</f>
        <v>-79.513152486799669</v>
      </c>
      <c r="AB208">
        <f t="shared" ref="AB208:AB244" si="170">2*29.3*P208*0.92*(DI208-U208)</f>
        <v>-11.290515103235059</v>
      </c>
      <c r="AC208">
        <f t="shared" ref="AC208:AC244" si="171">2*0.95*0.0000000567*(((DI208+$B$6)+273)^4-(U208+273)^4)</f>
        <v>-0.94324099738974909</v>
      </c>
      <c r="AD208">
        <f t="shared" ref="AD208:AD271" si="172">S208+AC208+AA208+AB208</f>
        <v>102.68524802512113</v>
      </c>
      <c r="AE208">
        <f t="shared" ref="AE208:AE244" si="173">DF208*AS208*(DA208-CZ208*(1000-AS208*DC208)/(1000-AS208*DB208))/(100*CT208)</f>
        <v>20.078291250452004</v>
      </c>
      <c r="AF208">
        <f t="shared" ref="AF208:AF244" si="174">1000*DF208*AS208*(DB208-DC208)/(100*CT208*(1000-AS208*DB208))</f>
        <v>1.8032174264401877</v>
      </c>
      <c r="AG208">
        <f t="shared" ref="AG208:AG271" si="175">(AH208 - AI208 - DG208*1000/(8.314*(DI208+273.15)) * AK208/DF208 * AJ208) * DF208/(100*CT208) * (1000 - DC208)/1000</f>
        <v>10.331608800294918</v>
      </c>
      <c r="AH208">
        <v>1319.6214246607119</v>
      </c>
      <c r="AI208">
        <v>1302.904666666667</v>
      </c>
      <c r="AJ208">
        <v>1.7578183268840719</v>
      </c>
      <c r="AK208">
        <v>64.097961057381042</v>
      </c>
      <c r="AL208">
        <f t="shared" ref="AL208:AL271" si="176">(AN208 - AM208 + DG208*1000/(8.314*(DI208+273.15)) * AP208/DF208 * AO208) * DF208/(100*CT208) * 1000/(1000 - AN208)</f>
        <v>1.8030193307664324</v>
      </c>
      <c r="AM208">
        <v>32.59275950886159</v>
      </c>
      <c r="AN208">
        <v>34.199829090909077</v>
      </c>
      <c r="AO208">
        <v>-5.74661991999376E-5</v>
      </c>
      <c r="AP208">
        <v>90.36402905694564</v>
      </c>
      <c r="AQ208">
        <v>17</v>
      </c>
      <c r="AR208">
        <v>3</v>
      </c>
      <c r="AS208">
        <f t="shared" ref="AS208:AS244" si="177">IF(AQ208*$H$12&gt;=AU208,1,(AU208/(AU208-AQ208*$H$12)))</f>
        <v>1</v>
      </c>
      <c r="AT208">
        <f t="shared" ref="AT208:AT271" si="178">(AS208-1)*100</f>
        <v>0</v>
      </c>
      <c r="AU208">
        <f t="shared" ref="AU208:AU244" si="179">MAX(0,($B$12+$C$12*DN208)/(1+$D$12*DN208)*DG208/(DI208+273)*$E$12)</f>
        <v>47190.512473993782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44" si="182">CQ208</f>
        <v>1009.5380997992461</v>
      </c>
      <c r="BI208">
        <f t="shared" ref="BI208:BI244" si="183">J208</f>
        <v>10.331608800294918</v>
      </c>
      <c r="BJ208" t="e">
        <f t="shared" ref="BJ208:BJ244" si="184">BF208*BG208*BH208</f>
        <v>#DIV/0!</v>
      </c>
      <c r="BK208">
        <f t="shared" ref="BK208:BK244" si="185">(BI208-BA208)/BH208</f>
        <v>1.0233995925809468E-2</v>
      </c>
      <c r="BL208" t="e">
        <f t="shared" ref="BL208:BL244" si="186">(AY208-BE208)/BE208</f>
        <v>#DIV/0!</v>
      </c>
      <c r="BM208" t="e">
        <f t="shared" ref="BM208:BM244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44" si="190">(BE208-BD208)/(BE208-BP208)</f>
        <v>#DIV/0!</v>
      </c>
      <c r="BS208" t="e">
        <f t="shared" ref="BS208:BS244" si="191">(AY208-BE208)/(AY208-BP208)</f>
        <v>#DIV/0!</v>
      </c>
      <c r="BT208" t="e">
        <f t="shared" ref="BT208:BT244" si="192">(BE208-BD208)/(BE208-AX208)</f>
        <v>#DIV/0!</v>
      </c>
      <c r="BU208" t="e">
        <f t="shared" ref="BU208:BU244" si="193">(AY208-BE208)/(AY208-AX208)</f>
        <v>#DIV/0!</v>
      </c>
      <c r="BV208" t="e">
        <f t="shared" ref="BV208:BV244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253</v>
      </c>
      <c r="CG208">
        <v>1000</v>
      </c>
      <c r="CH208" t="s">
        <v>414</v>
      </c>
      <c r="CI208">
        <v>1110.1500000000001</v>
      </c>
      <c r="CJ208">
        <v>1175.8634999999999</v>
      </c>
      <c r="CK208">
        <v>1152.67</v>
      </c>
      <c r="CL208">
        <v>1.3005735999999999E-4</v>
      </c>
      <c r="CM208">
        <v>6.5004835999999994E-4</v>
      </c>
      <c r="CN208">
        <v>4.7597999359999997E-2</v>
      </c>
      <c r="CO208">
        <v>5.5000000000000003E-4</v>
      </c>
      <c r="CP208">
        <f t="shared" ref="CP208:CP244" si="196">$B$10*DO208+$C$10*DP208+$F$10*EA208*(1-ED208)</f>
        <v>1200.038571428571</v>
      </c>
      <c r="CQ208">
        <f t="shared" ref="CQ208:CQ271" si="197">CP208*CR208</f>
        <v>1009.5380997992461</v>
      </c>
      <c r="CR208">
        <f t="shared" ref="CR208:CR244" si="198">($B$10*$D$8+$C$10*$D$8+$F$10*((EN208+EF208)/MAX(EN208+EF208+EO208, 0.1)*$I$8+EO208/MAX(EN208+EF208+EO208, 0.1)*$J$8))/($B$10+$C$10+$F$10)</f>
        <v>0.84125470950275705</v>
      </c>
      <c r="CS208">
        <f t="shared" ref="CS208:CS244" si="199">($B$10*$K$8+$C$10*$K$8+$F$10*((EN208+EF208)/MAX(EN208+EF208+EO208, 0.1)*$P$8+EO208/MAX(EN208+EF208+EO208, 0.1)*$Q$8))/($B$10+$C$10+$F$10)</f>
        <v>0.16202158934032118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1658327374.5</v>
      </c>
      <c r="CZ208">
        <v>1255.7942857142859</v>
      </c>
      <c r="DA208">
        <v>1276.4100000000001</v>
      </c>
      <c r="DB208">
        <v>34.200585714285722</v>
      </c>
      <c r="DC208">
        <v>32.59365714285714</v>
      </c>
      <c r="DD208">
        <v>1258.8271428571429</v>
      </c>
      <c r="DE208">
        <v>33.610371428571433</v>
      </c>
      <c r="DF208">
        <v>650.26400000000001</v>
      </c>
      <c r="DG208">
        <v>101.1172857142857</v>
      </c>
      <c r="DH208">
        <v>0.10007972857142861</v>
      </c>
      <c r="DI208">
        <v>33.933642857142857</v>
      </c>
      <c r="DJ208">
        <v>999.89999999999986</v>
      </c>
      <c r="DK208">
        <v>34.009314285714289</v>
      </c>
      <c r="DL208">
        <v>0</v>
      </c>
      <c r="DM208">
        <v>0</v>
      </c>
      <c r="DN208">
        <v>9003.3028571428567</v>
      </c>
      <c r="DO208">
        <v>0</v>
      </c>
      <c r="DP208">
        <v>1598.9285714285711</v>
      </c>
      <c r="DQ208">
        <v>-20.61644285714285</v>
      </c>
      <c r="DR208">
        <v>1300.264285714286</v>
      </c>
      <c r="DS208">
        <v>1319.4171428571431</v>
      </c>
      <c r="DT208">
        <v>1.606912857142857</v>
      </c>
      <c r="DU208">
        <v>1276.4100000000001</v>
      </c>
      <c r="DV208">
        <v>32.59365714285714</v>
      </c>
      <c r="DW208">
        <v>3.4582671428571432</v>
      </c>
      <c r="DX208">
        <v>3.295781428571428</v>
      </c>
      <c r="DY208">
        <v>26.416228571428569</v>
      </c>
      <c r="DZ208">
        <v>25.602900000000002</v>
      </c>
      <c r="EA208">
        <v>1200.038571428571</v>
      </c>
      <c r="EB208">
        <v>0.95800299999999994</v>
      </c>
      <c r="EC208">
        <v>4.1997500000000007E-2</v>
      </c>
      <c r="ED208">
        <v>0</v>
      </c>
      <c r="EE208">
        <v>622.27857142857135</v>
      </c>
      <c r="EF208">
        <v>5.0001600000000002</v>
      </c>
      <c r="EG208">
        <v>8736.887142857142</v>
      </c>
      <c r="EH208">
        <v>9515.5028571428556</v>
      </c>
      <c r="EI208">
        <v>48.142714285714291</v>
      </c>
      <c r="EJ208">
        <v>50.811999999999998</v>
      </c>
      <c r="EK208">
        <v>49.375</v>
      </c>
      <c r="EL208">
        <v>49.25</v>
      </c>
      <c r="EM208">
        <v>49.821000000000012</v>
      </c>
      <c r="EN208">
        <v>1144.8485714285709</v>
      </c>
      <c r="EO208">
        <v>50.19</v>
      </c>
      <c r="EP208">
        <v>0</v>
      </c>
      <c r="EQ208">
        <v>769888.20000004768</v>
      </c>
      <c r="ER208">
        <v>0</v>
      </c>
      <c r="ES208">
        <v>622.42369230769225</v>
      </c>
      <c r="ET208">
        <v>-2.8748717757035269</v>
      </c>
      <c r="EU208">
        <v>-1375.5835882187239</v>
      </c>
      <c r="EV208">
        <v>8902.7692307692305</v>
      </c>
      <c r="EW208">
        <v>15</v>
      </c>
      <c r="EX208">
        <v>1658316094</v>
      </c>
      <c r="EY208" t="s">
        <v>416</v>
      </c>
      <c r="EZ208">
        <v>1658316090.5</v>
      </c>
      <c r="FA208">
        <v>1658316094</v>
      </c>
      <c r="FB208">
        <v>11</v>
      </c>
      <c r="FC208">
        <v>-0.13300000000000001</v>
      </c>
      <c r="FD208">
        <v>0.107</v>
      </c>
      <c r="FE208">
        <v>-1.72</v>
      </c>
      <c r="FF208">
        <v>0.44</v>
      </c>
      <c r="FG208">
        <v>415</v>
      </c>
      <c r="FH208">
        <v>29</v>
      </c>
      <c r="FI208">
        <v>0.15</v>
      </c>
      <c r="FJ208">
        <v>0.28000000000000003</v>
      </c>
      <c r="FK208">
        <v>-20.511399999999998</v>
      </c>
      <c r="FL208">
        <v>0.72778954703833643</v>
      </c>
      <c r="FM208">
        <v>0.1714655124251506</v>
      </c>
      <c r="FN208">
        <v>0</v>
      </c>
      <c r="FO208">
        <v>622.6335294117647</v>
      </c>
      <c r="FP208">
        <v>-2.6132925855691642</v>
      </c>
      <c r="FQ208">
        <v>0.32700397868546099</v>
      </c>
      <c r="FR208">
        <v>0</v>
      </c>
      <c r="FS208">
        <v>1.600921707317073</v>
      </c>
      <c r="FT208">
        <v>2.202167247387089E-2</v>
      </c>
      <c r="FU208">
        <v>4.4826140579337726E-3</v>
      </c>
      <c r="FV208">
        <v>1</v>
      </c>
      <c r="FW208">
        <v>1</v>
      </c>
      <c r="FX208">
        <v>3</v>
      </c>
      <c r="FY208" t="s">
        <v>436</v>
      </c>
      <c r="FZ208">
        <v>3.3691</v>
      </c>
      <c r="GA208">
        <v>2.8937400000000002</v>
      </c>
      <c r="GB208">
        <v>0.20980199999999999</v>
      </c>
      <c r="GC208">
        <v>0.214341</v>
      </c>
      <c r="GD208">
        <v>0.14052200000000001</v>
      </c>
      <c r="GE208">
        <v>0.13914000000000001</v>
      </c>
      <c r="GF208">
        <v>27258.6</v>
      </c>
      <c r="GG208">
        <v>23571.8</v>
      </c>
      <c r="GH208">
        <v>30846.3</v>
      </c>
      <c r="GI208">
        <v>27976.6</v>
      </c>
      <c r="GJ208">
        <v>34932.300000000003</v>
      </c>
      <c r="GK208">
        <v>33983.5</v>
      </c>
      <c r="GL208">
        <v>40210.400000000001</v>
      </c>
      <c r="GM208">
        <v>38995.300000000003</v>
      </c>
      <c r="GN208">
        <v>2.29983</v>
      </c>
      <c r="GO208">
        <v>1.58575</v>
      </c>
      <c r="GP208">
        <v>0</v>
      </c>
      <c r="GQ208">
        <v>5.7052800000000001E-2</v>
      </c>
      <c r="GR208">
        <v>999.9</v>
      </c>
      <c r="GS208">
        <v>33.095300000000002</v>
      </c>
      <c r="GT208">
        <v>63.6</v>
      </c>
      <c r="GU208">
        <v>38.1</v>
      </c>
      <c r="GV208">
        <v>42.101500000000001</v>
      </c>
      <c r="GW208">
        <v>50.680199999999999</v>
      </c>
      <c r="GX208">
        <v>41.5625</v>
      </c>
      <c r="GY208">
        <v>1</v>
      </c>
      <c r="GZ208">
        <v>0.66408999999999996</v>
      </c>
      <c r="HA208">
        <v>1.77206</v>
      </c>
      <c r="HB208">
        <v>20.1997</v>
      </c>
      <c r="HC208">
        <v>5.2144399999999997</v>
      </c>
      <c r="HD208">
        <v>11.974</v>
      </c>
      <c r="HE208">
        <v>4.9895500000000004</v>
      </c>
      <c r="HF208">
        <v>3.2925</v>
      </c>
      <c r="HG208">
        <v>8361.2000000000007</v>
      </c>
      <c r="HH208">
        <v>9999</v>
      </c>
      <c r="HI208">
        <v>9999</v>
      </c>
      <c r="HJ208">
        <v>970.8</v>
      </c>
      <c r="HK208">
        <v>4.9712699999999996</v>
      </c>
      <c r="HL208">
        <v>1.8741399999999999</v>
      </c>
      <c r="HM208">
        <v>1.87043</v>
      </c>
      <c r="HN208">
        <v>1.8701000000000001</v>
      </c>
      <c r="HO208">
        <v>1.8746799999999999</v>
      </c>
      <c r="HP208">
        <v>1.8713500000000001</v>
      </c>
      <c r="HQ208">
        <v>1.8669</v>
      </c>
      <c r="HR208">
        <v>1.8778900000000001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-3.04</v>
      </c>
      <c r="IG208">
        <v>0.59009999999999996</v>
      </c>
      <c r="IH208">
        <v>-1.4143203888967211</v>
      </c>
      <c r="II208">
        <v>1.7196870422270779E-5</v>
      </c>
      <c r="IJ208">
        <v>-2.1741833173098589E-6</v>
      </c>
      <c r="IK208">
        <v>9.0595066644434051E-10</v>
      </c>
      <c r="IL208">
        <v>-5.0132855213330413E-2</v>
      </c>
      <c r="IM208">
        <v>-1.2435942757381079E-3</v>
      </c>
      <c r="IN208">
        <v>8.3241555849602686E-4</v>
      </c>
      <c r="IO208">
        <v>-6.8006265696850886E-6</v>
      </c>
      <c r="IP208">
        <v>17</v>
      </c>
      <c r="IQ208">
        <v>2050</v>
      </c>
      <c r="IR208">
        <v>3</v>
      </c>
      <c r="IS208">
        <v>34</v>
      </c>
      <c r="IT208">
        <v>188.1</v>
      </c>
      <c r="IU208">
        <v>188</v>
      </c>
      <c r="IV208">
        <v>2.63916</v>
      </c>
      <c r="IW208">
        <v>2.5293000000000001</v>
      </c>
      <c r="IX208">
        <v>1.49902</v>
      </c>
      <c r="IY208">
        <v>2.2912599999999999</v>
      </c>
      <c r="IZ208">
        <v>1.69678</v>
      </c>
      <c r="JA208">
        <v>2.3938000000000001</v>
      </c>
      <c r="JB208">
        <v>42.6706</v>
      </c>
      <c r="JC208">
        <v>13.6767</v>
      </c>
      <c r="JD208">
        <v>18</v>
      </c>
      <c r="JE208">
        <v>689.90099999999995</v>
      </c>
      <c r="JF208">
        <v>295.46199999999999</v>
      </c>
      <c r="JG208">
        <v>29.999600000000001</v>
      </c>
      <c r="JH208">
        <v>35.8994</v>
      </c>
      <c r="JI208">
        <v>30.0001</v>
      </c>
      <c r="JJ208">
        <v>35.696300000000001</v>
      </c>
      <c r="JK208">
        <v>35.690100000000001</v>
      </c>
      <c r="JL208">
        <v>52.891100000000002</v>
      </c>
      <c r="JM208">
        <v>28.5548</v>
      </c>
      <c r="JN208">
        <v>77.725399999999993</v>
      </c>
      <c r="JO208">
        <v>30</v>
      </c>
      <c r="JP208">
        <v>1291.27</v>
      </c>
      <c r="JQ208">
        <v>32.585500000000003</v>
      </c>
      <c r="JR208">
        <v>98.303100000000001</v>
      </c>
      <c r="JS208">
        <v>98.208299999999994</v>
      </c>
    </row>
    <row r="209" spans="1:279" x14ac:dyDescent="0.2">
      <c r="A209">
        <v>194</v>
      </c>
      <c r="B209">
        <v>1658327380.5</v>
      </c>
      <c r="C209">
        <v>771</v>
      </c>
      <c r="D209" t="s">
        <v>808</v>
      </c>
      <c r="E209" t="s">
        <v>809</v>
      </c>
      <c r="F209">
        <v>4</v>
      </c>
      <c r="G209">
        <v>1658327378.1875</v>
      </c>
      <c r="H209">
        <f t="shared" si="150"/>
        <v>1.7943338157730428E-3</v>
      </c>
      <c r="I209">
        <f t="shared" si="151"/>
        <v>1.7943338157730429</v>
      </c>
      <c r="J209">
        <f t="shared" si="152"/>
        <v>10.570888007704315</v>
      </c>
      <c r="K209">
        <f t="shared" si="153"/>
        <v>1261.95875</v>
      </c>
      <c r="L209">
        <f t="shared" si="154"/>
        <v>1042.6320198900373</v>
      </c>
      <c r="M209">
        <f t="shared" si="155"/>
        <v>105.53143687468574</v>
      </c>
      <c r="N209">
        <f t="shared" si="156"/>
        <v>127.73089414434821</v>
      </c>
      <c r="O209">
        <f t="shared" si="157"/>
        <v>9.3681679431680542E-2</v>
      </c>
      <c r="P209">
        <f t="shared" si="158"/>
        <v>2.7665954775441195</v>
      </c>
      <c r="Q209">
        <f t="shared" si="159"/>
        <v>9.1954392082667147E-2</v>
      </c>
      <c r="R209">
        <f t="shared" si="160"/>
        <v>5.7624032311674352E-2</v>
      </c>
      <c r="S209">
        <f t="shared" si="161"/>
        <v>194.42679861253484</v>
      </c>
      <c r="T209">
        <f t="shared" si="162"/>
        <v>34.651659483671011</v>
      </c>
      <c r="U209">
        <f t="shared" si="163"/>
        <v>34.024900000000002</v>
      </c>
      <c r="V209">
        <f t="shared" si="164"/>
        <v>5.3504355954851315</v>
      </c>
      <c r="W209">
        <f t="shared" si="165"/>
        <v>65.006220211079878</v>
      </c>
      <c r="X209">
        <f t="shared" si="166"/>
        <v>3.4613432987352541</v>
      </c>
      <c r="Y209">
        <f t="shared" si="167"/>
        <v>5.3246339927102717</v>
      </c>
      <c r="Z209">
        <f t="shared" si="168"/>
        <v>1.8890922967498773</v>
      </c>
      <c r="AA209">
        <f t="shared" si="169"/>
        <v>-79.130121275591193</v>
      </c>
      <c r="AB209">
        <f t="shared" si="170"/>
        <v>-12.924081055142198</v>
      </c>
      <c r="AC209">
        <f t="shared" si="171"/>
        <v>-1.08019498518263</v>
      </c>
      <c r="AD209">
        <f t="shared" si="172"/>
        <v>101.29240129661882</v>
      </c>
      <c r="AE209">
        <f t="shared" si="173"/>
        <v>20.032285902297197</v>
      </c>
      <c r="AF209">
        <f t="shared" si="174"/>
        <v>1.7967618760441295</v>
      </c>
      <c r="AG209">
        <f t="shared" si="175"/>
        <v>10.570888007704315</v>
      </c>
      <c r="AH209">
        <v>1326.4748814493501</v>
      </c>
      <c r="AI209">
        <v>1309.73406060606</v>
      </c>
      <c r="AJ209">
        <v>1.7055067485799511</v>
      </c>
      <c r="AK209">
        <v>64.097961057381042</v>
      </c>
      <c r="AL209">
        <f t="shared" si="176"/>
        <v>1.7943338157730429</v>
      </c>
      <c r="AM209">
        <v>32.596288557993269</v>
      </c>
      <c r="AN209">
        <v>34.195623030303018</v>
      </c>
      <c r="AO209">
        <v>-5.3638595815953938E-5</v>
      </c>
      <c r="AP209">
        <v>90.36402905694564</v>
      </c>
      <c r="AQ209">
        <v>18</v>
      </c>
      <c r="AR209">
        <v>3</v>
      </c>
      <c r="AS209">
        <f t="shared" si="177"/>
        <v>1</v>
      </c>
      <c r="AT209">
        <f t="shared" si="178"/>
        <v>0</v>
      </c>
      <c r="AU209">
        <f t="shared" si="179"/>
        <v>47163.465297683433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1009.5098997992408</v>
      </c>
      <c r="BI209">
        <f t="shared" si="183"/>
        <v>10.570888007704315</v>
      </c>
      <c r="BJ209" t="e">
        <f t="shared" si="184"/>
        <v>#DIV/0!</v>
      </c>
      <c r="BK209">
        <f t="shared" si="185"/>
        <v>1.0471306928051451E-2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253</v>
      </c>
      <c r="CG209">
        <v>1000</v>
      </c>
      <c r="CH209" t="s">
        <v>414</v>
      </c>
      <c r="CI209">
        <v>1110.1500000000001</v>
      </c>
      <c r="CJ209">
        <v>1175.8634999999999</v>
      </c>
      <c r="CK209">
        <v>1152.67</v>
      </c>
      <c r="CL209">
        <v>1.3005735999999999E-4</v>
      </c>
      <c r="CM209">
        <v>6.5004835999999994E-4</v>
      </c>
      <c r="CN209">
        <v>4.7597999359999997E-2</v>
      </c>
      <c r="CO209">
        <v>5.5000000000000003E-4</v>
      </c>
      <c r="CP209">
        <f t="shared" si="196"/>
        <v>1200.0050000000001</v>
      </c>
      <c r="CQ209">
        <f t="shared" si="197"/>
        <v>1009.5098997992408</v>
      </c>
      <c r="CR209">
        <f t="shared" si="198"/>
        <v>0.84125474460459804</v>
      </c>
      <c r="CS209">
        <f t="shared" si="199"/>
        <v>0.16202165708687449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1658327378.1875</v>
      </c>
      <c r="CZ209">
        <v>1261.95875</v>
      </c>
      <c r="DA209">
        <v>1282.5350000000001</v>
      </c>
      <c r="DB209">
        <v>34.1974625</v>
      </c>
      <c r="DC209">
        <v>32.596262499999987</v>
      </c>
      <c r="DD209">
        <v>1264.9974999999999</v>
      </c>
      <c r="DE209">
        <v>33.6073375</v>
      </c>
      <c r="DF209">
        <v>650.25625000000002</v>
      </c>
      <c r="DG209">
        <v>101.11637500000001</v>
      </c>
      <c r="DH209">
        <v>0.100003225</v>
      </c>
      <c r="DI209">
        <v>33.938249999999996</v>
      </c>
      <c r="DJ209">
        <v>999.9</v>
      </c>
      <c r="DK209">
        <v>34.024900000000002</v>
      </c>
      <c r="DL209">
        <v>0</v>
      </c>
      <c r="DM209">
        <v>0</v>
      </c>
      <c r="DN209">
        <v>8998.2824999999993</v>
      </c>
      <c r="DO209">
        <v>0</v>
      </c>
      <c r="DP209">
        <v>1575.2825</v>
      </c>
      <c r="DQ209">
        <v>-20.578099999999999</v>
      </c>
      <c r="DR209">
        <v>1306.6424999999999</v>
      </c>
      <c r="DS209">
        <v>1325.75</v>
      </c>
      <c r="DT209">
        <v>1.6011887499999999</v>
      </c>
      <c r="DU209">
        <v>1282.5350000000001</v>
      </c>
      <c r="DV209">
        <v>32.596262499999987</v>
      </c>
      <c r="DW209">
        <v>3.4579187500000002</v>
      </c>
      <c r="DX209">
        <v>3.2960124999999998</v>
      </c>
      <c r="DY209">
        <v>26.414525000000001</v>
      </c>
      <c r="DZ209">
        <v>25.604112499999999</v>
      </c>
      <c r="EA209">
        <v>1200.0050000000001</v>
      </c>
      <c r="EB209">
        <v>0.95800162500000008</v>
      </c>
      <c r="EC209">
        <v>4.1998837499999997E-2</v>
      </c>
      <c r="ED209">
        <v>0</v>
      </c>
      <c r="EE209">
        <v>621.89637500000003</v>
      </c>
      <c r="EF209">
        <v>5.0001600000000002</v>
      </c>
      <c r="EG209">
        <v>8733.0912500000013</v>
      </c>
      <c r="EH209">
        <v>9515.2162499999995</v>
      </c>
      <c r="EI209">
        <v>48.125</v>
      </c>
      <c r="EJ209">
        <v>50.796499999999988</v>
      </c>
      <c r="EK209">
        <v>49.398249999999997</v>
      </c>
      <c r="EL209">
        <v>49.234250000000003</v>
      </c>
      <c r="EM209">
        <v>49.819875000000003</v>
      </c>
      <c r="EN209">
        <v>1144.8150000000001</v>
      </c>
      <c r="EO209">
        <v>50.19</v>
      </c>
      <c r="EP209">
        <v>0</v>
      </c>
      <c r="EQ209">
        <v>769891.79999995232</v>
      </c>
      <c r="ER209">
        <v>0</v>
      </c>
      <c r="ES209">
        <v>622.2480384615385</v>
      </c>
      <c r="ET209">
        <v>-3.058153839668182</v>
      </c>
      <c r="EU209">
        <v>-1546.4198286955641</v>
      </c>
      <c r="EV209">
        <v>8832.2207692307693</v>
      </c>
      <c r="EW209">
        <v>15</v>
      </c>
      <c r="EX209">
        <v>1658316094</v>
      </c>
      <c r="EY209" t="s">
        <v>416</v>
      </c>
      <c r="EZ209">
        <v>1658316090.5</v>
      </c>
      <c r="FA209">
        <v>1658316094</v>
      </c>
      <c r="FB209">
        <v>11</v>
      </c>
      <c r="FC209">
        <v>-0.13300000000000001</v>
      </c>
      <c r="FD209">
        <v>0.107</v>
      </c>
      <c r="FE209">
        <v>-1.72</v>
      </c>
      <c r="FF209">
        <v>0.44</v>
      </c>
      <c r="FG209">
        <v>415</v>
      </c>
      <c r="FH209">
        <v>29</v>
      </c>
      <c r="FI209">
        <v>0.15</v>
      </c>
      <c r="FJ209">
        <v>0.28000000000000003</v>
      </c>
      <c r="FK209">
        <v>-20.470804999999999</v>
      </c>
      <c r="FL209">
        <v>-0.74436923076921324</v>
      </c>
      <c r="FM209">
        <v>0.1225341767630565</v>
      </c>
      <c r="FN209">
        <v>0</v>
      </c>
      <c r="FO209">
        <v>622.40635294117646</v>
      </c>
      <c r="FP209">
        <v>-2.7860656921610549</v>
      </c>
      <c r="FQ209">
        <v>0.3563227950272807</v>
      </c>
      <c r="FR209">
        <v>0</v>
      </c>
      <c r="FS209">
        <v>1.6011372500000001</v>
      </c>
      <c r="FT209">
        <v>2.87679174484031E-2</v>
      </c>
      <c r="FU209">
        <v>4.5128028914966003E-3</v>
      </c>
      <c r="FV209">
        <v>1</v>
      </c>
      <c r="FW209">
        <v>1</v>
      </c>
      <c r="FX209">
        <v>3</v>
      </c>
      <c r="FY209" t="s">
        <v>436</v>
      </c>
      <c r="FZ209">
        <v>3.3692199999999999</v>
      </c>
      <c r="GA209">
        <v>2.89377</v>
      </c>
      <c r="GB209">
        <v>0.21049799999999999</v>
      </c>
      <c r="GC209">
        <v>0.21503800000000001</v>
      </c>
      <c r="GD209">
        <v>0.140514</v>
      </c>
      <c r="GE209">
        <v>0.13914399999999999</v>
      </c>
      <c r="GF209">
        <v>27234.2</v>
      </c>
      <c r="GG209">
        <v>23551.1</v>
      </c>
      <c r="GH209">
        <v>30846.1</v>
      </c>
      <c r="GI209">
        <v>27977</v>
      </c>
      <c r="GJ209">
        <v>34932.699999999997</v>
      </c>
      <c r="GK209">
        <v>33983.699999999997</v>
      </c>
      <c r="GL209">
        <v>40210.400000000001</v>
      </c>
      <c r="GM209">
        <v>38995.699999999997</v>
      </c>
      <c r="GN209">
        <v>2.2995999999999999</v>
      </c>
      <c r="GO209">
        <v>1.5859700000000001</v>
      </c>
      <c r="GP209">
        <v>0</v>
      </c>
      <c r="GQ209">
        <v>5.7592999999999998E-2</v>
      </c>
      <c r="GR209">
        <v>999.9</v>
      </c>
      <c r="GS209">
        <v>33.100700000000003</v>
      </c>
      <c r="GT209">
        <v>63.6</v>
      </c>
      <c r="GU209">
        <v>38.1</v>
      </c>
      <c r="GV209">
        <v>42.0989</v>
      </c>
      <c r="GW209">
        <v>50.410200000000003</v>
      </c>
      <c r="GX209">
        <v>41.306100000000001</v>
      </c>
      <c r="GY209">
        <v>1</v>
      </c>
      <c r="GZ209">
        <v>0.66404700000000005</v>
      </c>
      <c r="HA209">
        <v>1.7700100000000001</v>
      </c>
      <c r="HB209">
        <v>20.1998</v>
      </c>
      <c r="HC209">
        <v>5.2151899999999998</v>
      </c>
      <c r="HD209">
        <v>11.974</v>
      </c>
      <c r="HE209">
        <v>4.9898499999999997</v>
      </c>
      <c r="HF209">
        <v>3.2925800000000001</v>
      </c>
      <c r="HG209">
        <v>8361.4</v>
      </c>
      <c r="HH209">
        <v>9999</v>
      </c>
      <c r="HI209">
        <v>9999</v>
      </c>
      <c r="HJ209">
        <v>970.8</v>
      </c>
      <c r="HK209">
        <v>4.9713099999999999</v>
      </c>
      <c r="HL209">
        <v>1.87412</v>
      </c>
      <c r="HM209">
        <v>1.87042</v>
      </c>
      <c r="HN209">
        <v>1.8700699999999999</v>
      </c>
      <c r="HO209">
        <v>1.87469</v>
      </c>
      <c r="HP209">
        <v>1.87134</v>
      </c>
      <c r="HQ209">
        <v>1.8668899999999999</v>
      </c>
      <c r="HR209">
        <v>1.87788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-3.04</v>
      </c>
      <c r="IG209">
        <v>0.59</v>
      </c>
      <c r="IH209">
        <v>-1.4143203888967211</v>
      </c>
      <c r="II209">
        <v>1.7196870422270779E-5</v>
      </c>
      <c r="IJ209">
        <v>-2.1741833173098589E-6</v>
      </c>
      <c r="IK209">
        <v>9.0595066644434051E-10</v>
      </c>
      <c r="IL209">
        <v>-5.0132855213330413E-2</v>
      </c>
      <c r="IM209">
        <v>-1.2435942757381079E-3</v>
      </c>
      <c r="IN209">
        <v>8.3241555849602686E-4</v>
      </c>
      <c r="IO209">
        <v>-6.8006265696850886E-6</v>
      </c>
      <c r="IP209">
        <v>17</v>
      </c>
      <c r="IQ209">
        <v>2050</v>
      </c>
      <c r="IR209">
        <v>3</v>
      </c>
      <c r="IS209">
        <v>34</v>
      </c>
      <c r="IT209">
        <v>188.2</v>
      </c>
      <c r="IU209">
        <v>188.1</v>
      </c>
      <c r="IV209">
        <v>2.65015</v>
      </c>
      <c r="IW209">
        <v>2.5329600000000001</v>
      </c>
      <c r="IX209">
        <v>1.49902</v>
      </c>
      <c r="IY209">
        <v>2.2924799999999999</v>
      </c>
      <c r="IZ209">
        <v>1.69678</v>
      </c>
      <c r="JA209">
        <v>2.33643</v>
      </c>
      <c r="JB209">
        <v>42.697400000000002</v>
      </c>
      <c r="JC209">
        <v>13.685499999999999</v>
      </c>
      <c r="JD209">
        <v>18</v>
      </c>
      <c r="JE209">
        <v>689.70500000000004</v>
      </c>
      <c r="JF209">
        <v>295.56200000000001</v>
      </c>
      <c r="JG209">
        <v>29.999600000000001</v>
      </c>
      <c r="JH209">
        <v>35.8994</v>
      </c>
      <c r="JI209">
        <v>30.0001</v>
      </c>
      <c r="JJ209">
        <v>35.695</v>
      </c>
      <c r="JK209">
        <v>35.687399999999997</v>
      </c>
      <c r="JL209">
        <v>53.117199999999997</v>
      </c>
      <c r="JM209">
        <v>28.5548</v>
      </c>
      <c r="JN209">
        <v>77.725399999999993</v>
      </c>
      <c r="JO209">
        <v>30</v>
      </c>
      <c r="JP209">
        <v>1297.95</v>
      </c>
      <c r="JQ209">
        <v>32.585500000000003</v>
      </c>
      <c r="JR209">
        <v>98.302999999999997</v>
      </c>
      <c r="JS209">
        <v>98.209400000000002</v>
      </c>
    </row>
    <row r="210" spans="1:279" x14ac:dyDescent="0.2">
      <c r="A210">
        <v>195</v>
      </c>
      <c r="B210">
        <v>1658327384.5</v>
      </c>
      <c r="C210">
        <v>775</v>
      </c>
      <c r="D210" t="s">
        <v>810</v>
      </c>
      <c r="E210" t="s">
        <v>811</v>
      </c>
      <c r="F210">
        <v>4</v>
      </c>
      <c r="G210">
        <v>1658327382.5</v>
      </c>
      <c r="H210">
        <f t="shared" si="150"/>
        <v>1.7894932110091373E-3</v>
      </c>
      <c r="I210">
        <f t="shared" si="151"/>
        <v>1.7894932110091373</v>
      </c>
      <c r="J210">
        <f t="shared" si="152"/>
        <v>10.646892903674051</v>
      </c>
      <c r="K210">
        <f t="shared" si="153"/>
        <v>1269.05</v>
      </c>
      <c r="L210">
        <f t="shared" si="154"/>
        <v>1047.2574240296212</v>
      </c>
      <c r="M210">
        <f t="shared" si="155"/>
        <v>106.00137848498707</v>
      </c>
      <c r="N210">
        <f t="shared" si="156"/>
        <v>128.45079564942571</v>
      </c>
      <c r="O210">
        <f t="shared" si="157"/>
        <v>9.3227356275309009E-2</v>
      </c>
      <c r="P210">
        <f t="shared" si="158"/>
        <v>2.7641712692775728</v>
      </c>
      <c r="Q210">
        <f t="shared" si="159"/>
        <v>9.1515146254490004E-2</v>
      </c>
      <c r="R210">
        <f t="shared" si="160"/>
        <v>5.7348182431175336E-2</v>
      </c>
      <c r="S210">
        <f t="shared" si="161"/>
        <v>194.43170061254472</v>
      </c>
      <c r="T210">
        <f t="shared" si="162"/>
        <v>34.656623243892462</v>
      </c>
      <c r="U210">
        <f t="shared" si="163"/>
        <v>34.036985714285713</v>
      </c>
      <c r="V210">
        <f t="shared" si="164"/>
        <v>5.3540429607496023</v>
      </c>
      <c r="W210">
        <f t="shared" si="165"/>
        <v>64.988820084978045</v>
      </c>
      <c r="X210">
        <f t="shared" si="166"/>
        <v>3.4610030740013169</v>
      </c>
      <c r="Y210">
        <f t="shared" si="167"/>
        <v>5.3255360990948608</v>
      </c>
      <c r="Z210">
        <f t="shared" si="168"/>
        <v>1.8930398867482854</v>
      </c>
      <c r="AA210">
        <f t="shared" si="169"/>
        <v>-78.916650605502952</v>
      </c>
      <c r="AB210">
        <f t="shared" si="170"/>
        <v>-14.261405540611412</v>
      </c>
      <c r="AC210">
        <f t="shared" si="171"/>
        <v>-1.1931021215444426</v>
      </c>
      <c r="AD210">
        <f t="shared" si="172"/>
        <v>100.0605423448859</v>
      </c>
      <c r="AE210">
        <f t="shared" si="173"/>
        <v>19.985183550906822</v>
      </c>
      <c r="AF210">
        <f t="shared" si="174"/>
        <v>1.7910274776580926</v>
      </c>
      <c r="AG210">
        <f t="shared" si="175"/>
        <v>10.646892903674051</v>
      </c>
      <c r="AH210">
        <v>1333.223668490162</v>
      </c>
      <c r="AI210">
        <v>1316.5009696969701</v>
      </c>
      <c r="AJ210">
        <v>1.682425217749197</v>
      </c>
      <c r="AK210">
        <v>64.097961057381042</v>
      </c>
      <c r="AL210">
        <f t="shared" si="176"/>
        <v>1.7894932110091373</v>
      </c>
      <c r="AM210">
        <v>32.597514848807343</v>
      </c>
      <c r="AN210">
        <v>34.192430909090909</v>
      </c>
      <c r="AO210">
        <v>-4.3358045786189538E-5</v>
      </c>
      <c r="AP210">
        <v>90.36402905694564</v>
      </c>
      <c r="AQ210">
        <v>18</v>
      </c>
      <c r="AR210">
        <v>3</v>
      </c>
      <c r="AS210">
        <f t="shared" si="177"/>
        <v>1</v>
      </c>
      <c r="AT210">
        <f t="shared" si="178"/>
        <v>0</v>
      </c>
      <c r="AU210">
        <f t="shared" si="179"/>
        <v>47096.556385462362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1009.5356997992455</v>
      </c>
      <c r="BI210">
        <f t="shared" si="183"/>
        <v>10.646892903674051</v>
      </c>
      <c r="BJ210" t="e">
        <f t="shared" si="184"/>
        <v>#DIV/0!</v>
      </c>
      <c r="BK210">
        <f t="shared" si="185"/>
        <v>1.05463263020726E-2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253</v>
      </c>
      <c r="CG210">
        <v>1000</v>
      </c>
      <c r="CH210" t="s">
        <v>414</v>
      </c>
      <c r="CI210">
        <v>1110.1500000000001</v>
      </c>
      <c r="CJ210">
        <v>1175.8634999999999</v>
      </c>
      <c r="CK210">
        <v>1152.67</v>
      </c>
      <c r="CL210">
        <v>1.3005735999999999E-4</v>
      </c>
      <c r="CM210">
        <v>6.5004835999999994E-4</v>
      </c>
      <c r="CN210">
        <v>4.7597999359999997E-2</v>
      </c>
      <c r="CO210">
        <v>5.5000000000000003E-4</v>
      </c>
      <c r="CP210">
        <f t="shared" si="196"/>
        <v>1200.035714285714</v>
      </c>
      <c r="CQ210">
        <f t="shared" si="197"/>
        <v>1009.5356997992455</v>
      </c>
      <c r="CR210">
        <f t="shared" si="198"/>
        <v>0.84125471249007122</v>
      </c>
      <c r="CS210">
        <f t="shared" si="199"/>
        <v>0.16202159510583772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1658327382.5</v>
      </c>
      <c r="CZ210">
        <v>1269.05</v>
      </c>
      <c r="DA210">
        <v>1289.5871428571429</v>
      </c>
      <c r="DB210">
        <v>34.193528571428573</v>
      </c>
      <c r="DC210">
        <v>32.59748571428571</v>
      </c>
      <c r="DD210">
        <v>1272.0928571428569</v>
      </c>
      <c r="DE210">
        <v>33.603528571428583</v>
      </c>
      <c r="DF210">
        <v>650.27800000000002</v>
      </c>
      <c r="DG210">
        <v>101.11799999999999</v>
      </c>
      <c r="DH210">
        <v>0.10007308571428571</v>
      </c>
      <c r="DI210">
        <v>33.941285714285712</v>
      </c>
      <c r="DJ210">
        <v>999.89999999999986</v>
      </c>
      <c r="DK210">
        <v>34.036985714285713</v>
      </c>
      <c r="DL210">
        <v>0</v>
      </c>
      <c r="DM210">
        <v>0</v>
      </c>
      <c r="DN210">
        <v>8985.267142857143</v>
      </c>
      <c r="DO210">
        <v>0</v>
      </c>
      <c r="DP210">
        <v>1407.3471428571429</v>
      </c>
      <c r="DQ210">
        <v>-20.537571428571429</v>
      </c>
      <c r="DR210">
        <v>1313.978571428572</v>
      </c>
      <c r="DS210">
        <v>1333.0414285714289</v>
      </c>
      <c r="DT210">
        <v>1.5960542857142861</v>
      </c>
      <c r="DU210">
        <v>1289.5871428571429</v>
      </c>
      <c r="DV210">
        <v>32.59748571428571</v>
      </c>
      <c r="DW210">
        <v>3.4575842857142862</v>
      </c>
      <c r="DX210">
        <v>3.2961928571428571</v>
      </c>
      <c r="DY210">
        <v>26.4129</v>
      </c>
      <c r="DZ210">
        <v>25.60501428571428</v>
      </c>
      <c r="EA210">
        <v>1200.035714285714</v>
      </c>
      <c r="EB210">
        <v>0.95800299999999994</v>
      </c>
      <c r="EC210">
        <v>4.1997500000000007E-2</v>
      </c>
      <c r="ED210">
        <v>0</v>
      </c>
      <c r="EE210">
        <v>621.79257142857125</v>
      </c>
      <c r="EF210">
        <v>5.0001600000000002</v>
      </c>
      <c r="EG210">
        <v>8592.7571428571428</v>
      </c>
      <c r="EH210">
        <v>9515.4614285714306</v>
      </c>
      <c r="EI210">
        <v>48.125</v>
      </c>
      <c r="EJ210">
        <v>50.803142857142859</v>
      </c>
      <c r="EK210">
        <v>49.375</v>
      </c>
      <c r="EL210">
        <v>49.25</v>
      </c>
      <c r="EM210">
        <v>49.83</v>
      </c>
      <c r="EN210">
        <v>1144.8457142857139</v>
      </c>
      <c r="EO210">
        <v>50.19</v>
      </c>
      <c r="EP210">
        <v>0</v>
      </c>
      <c r="EQ210">
        <v>769896</v>
      </c>
      <c r="ER210">
        <v>0</v>
      </c>
      <c r="ES210">
        <v>622.03699999999992</v>
      </c>
      <c r="ET210">
        <v>-2.557384621079851</v>
      </c>
      <c r="EU210">
        <v>-1239.0500025410311</v>
      </c>
      <c r="EV210">
        <v>8711.9295999999995</v>
      </c>
      <c r="EW210">
        <v>15</v>
      </c>
      <c r="EX210">
        <v>1658316094</v>
      </c>
      <c r="EY210" t="s">
        <v>416</v>
      </c>
      <c r="EZ210">
        <v>1658316090.5</v>
      </c>
      <c r="FA210">
        <v>1658316094</v>
      </c>
      <c r="FB210">
        <v>11</v>
      </c>
      <c r="FC210">
        <v>-0.13300000000000001</v>
      </c>
      <c r="FD210">
        <v>0.107</v>
      </c>
      <c r="FE210">
        <v>-1.72</v>
      </c>
      <c r="FF210">
        <v>0.44</v>
      </c>
      <c r="FG210">
        <v>415</v>
      </c>
      <c r="FH210">
        <v>29</v>
      </c>
      <c r="FI210">
        <v>0.15</v>
      </c>
      <c r="FJ210">
        <v>0.28000000000000003</v>
      </c>
      <c r="FK210">
        <v>-20.486252499999999</v>
      </c>
      <c r="FL210">
        <v>-0.90380375234519905</v>
      </c>
      <c r="FM210">
        <v>0.1206508723290055</v>
      </c>
      <c r="FN210">
        <v>0</v>
      </c>
      <c r="FO210">
        <v>622.23120588235281</v>
      </c>
      <c r="FP210">
        <v>-3.0130022875441038</v>
      </c>
      <c r="FQ210">
        <v>0.36293458974860282</v>
      </c>
      <c r="FR210">
        <v>0</v>
      </c>
      <c r="FS210">
        <v>1.60102075</v>
      </c>
      <c r="FT210">
        <v>3.5606003751659189E-4</v>
      </c>
      <c r="FU210">
        <v>4.6347898482563387E-3</v>
      </c>
      <c r="FV210">
        <v>1</v>
      </c>
      <c r="FW210">
        <v>1</v>
      </c>
      <c r="FX210">
        <v>3</v>
      </c>
      <c r="FY210" t="s">
        <v>436</v>
      </c>
      <c r="FZ210">
        <v>3.36931</v>
      </c>
      <c r="GA210">
        <v>2.8935399999999998</v>
      </c>
      <c r="GB210">
        <v>0.21117900000000001</v>
      </c>
      <c r="GC210">
        <v>0.215724</v>
      </c>
      <c r="GD210">
        <v>0.14050799999999999</v>
      </c>
      <c r="GE210">
        <v>0.13914399999999999</v>
      </c>
      <c r="GF210">
        <v>27210.400000000001</v>
      </c>
      <c r="GG210">
        <v>23530.6</v>
      </c>
      <c r="GH210">
        <v>30845.8</v>
      </c>
      <c r="GI210">
        <v>27977.200000000001</v>
      </c>
      <c r="GJ210">
        <v>34932.6</v>
      </c>
      <c r="GK210">
        <v>33984.1</v>
      </c>
      <c r="GL210">
        <v>40210</v>
      </c>
      <c r="GM210">
        <v>38996.199999999997</v>
      </c>
      <c r="GN210">
        <v>2.2997700000000001</v>
      </c>
      <c r="GO210">
        <v>1.58582</v>
      </c>
      <c r="GP210">
        <v>0</v>
      </c>
      <c r="GQ210">
        <v>5.7537100000000001E-2</v>
      </c>
      <c r="GR210">
        <v>999.9</v>
      </c>
      <c r="GS210">
        <v>33.1066</v>
      </c>
      <c r="GT210">
        <v>63.5</v>
      </c>
      <c r="GU210">
        <v>38.1</v>
      </c>
      <c r="GV210">
        <v>42.035400000000003</v>
      </c>
      <c r="GW210">
        <v>50.800199999999997</v>
      </c>
      <c r="GX210">
        <v>40.749200000000002</v>
      </c>
      <c r="GY210">
        <v>1</v>
      </c>
      <c r="GZ210">
        <v>0.66397399999999995</v>
      </c>
      <c r="HA210">
        <v>1.76858</v>
      </c>
      <c r="HB210">
        <v>20.1996</v>
      </c>
      <c r="HC210">
        <v>5.2148899999999996</v>
      </c>
      <c r="HD210">
        <v>11.974</v>
      </c>
      <c r="HE210">
        <v>4.9892500000000002</v>
      </c>
      <c r="HF210">
        <v>3.29243</v>
      </c>
      <c r="HG210">
        <v>8361.4</v>
      </c>
      <c r="HH210">
        <v>9999</v>
      </c>
      <c r="HI210">
        <v>9999</v>
      </c>
      <c r="HJ210">
        <v>970.8</v>
      </c>
      <c r="HK210">
        <v>4.9712899999999998</v>
      </c>
      <c r="HL210">
        <v>1.8741000000000001</v>
      </c>
      <c r="HM210">
        <v>1.87042</v>
      </c>
      <c r="HN210">
        <v>1.87008</v>
      </c>
      <c r="HO210">
        <v>1.87469</v>
      </c>
      <c r="HP210">
        <v>1.8713599999999999</v>
      </c>
      <c r="HQ210">
        <v>1.8668499999999999</v>
      </c>
      <c r="HR210">
        <v>1.87788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-3.05</v>
      </c>
      <c r="IG210">
        <v>0.59</v>
      </c>
      <c r="IH210">
        <v>-1.4143203888967211</v>
      </c>
      <c r="II210">
        <v>1.7196870422270779E-5</v>
      </c>
      <c r="IJ210">
        <v>-2.1741833173098589E-6</v>
      </c>
      <c r="IK210">
        <v>9.0595066644434051E-10</v>
      </c>
      <c r="IL210">
        <v>-5.0132855213330413E-2</v>
      </c>
      <c r="IM210">
        <v>-1.2435942757381079E-3</v>
      </c>
      <c r="IN210">
        <v>8.3241555849602686E-4</v>
      </c>
      <c r="IO210">
        <v>-6.8006265696850886E-6</v>
      </c>
      <c r="IP210">
        <v>17</v>
      </c>
      <c r="IQ210">
        <v>2050</v>
      </c>
      <c r="IR210">
        <v>3</v>
      </c>
      <c r="IS210">
        <v>34</v>
      </c>
      <c r="IT210">
        <v>188.2</v>
      </c>
      <c r="IU210">
        <v>188.2</v>
      </c>
      <c r="IV210">
        <v>2.66235</v>
      </c>
      <c r="IW210">
        <v>2.5402800000000001</v>
      </c>
      <c r="IX210">
        <v>1.49902</v>
      </c>
      <c r="IY210">
        <v>2.2924799999999999</v>
      </c>
      <c r="IZ210">
        <v>1.69678</v>
      </c>
      <c r="JA210">
        <v>2.2485400000000002</v>
      </c>
      <c r="JB210">
        <v>42.697400000000002</v>
      </c>
      <c r="JC210">
        <v>13.667999999999999</v>
      </c>
      <c r="JD210">
        <v>18</v>
      </c>
      <c r="JE210">
        <v>689.82399999999996</v>
      </c>
      <c r="JF210">
        <v>295.48399999999998</v>
      </c>
      <c r="JG210">
        <v>29.999600000000001</v>
      </c>
      <c r="JH210">
        <v>35.8994</v>
      </c>
      <c r="JI210">
        <v>30.0001</v>
      </c>
      <c r="JJ210">
        <v>35.692999999999998</v>
      </c>
      <c r="JK210">
        <v>35.686799999999998</v>
      </c>
      <c r="JL210">
        <v>53.347299999999997</v>
      </c>
      <c r="JM210">
        <v>28.5548</v>
      </c>
      <c r="JN210">
        <v>77.347899999999996</v>
      </c>
      <c r="JO210">
        <v>30</v>
      </c>
      <c r="JP210">
        <v>1304.6500000000001</v>
      </c>
      <c r="JQ210">
        <v>32.585500000000003</v>
      </c>
      <c r="JR210">
        <v>98.301900000000003</v>
      </c>
      <c r="JS210">
        <v>98.210300000000004</v>
      </c>
    </row>
    <row r="211" spans="1:279" x14ac:dyDescent="0.2">
      <c r="A211">
        <v>196</v>
      </c>
      <c r="B211">
        <v>1658327388.5</v>
      </c>
      <c r="C211">
        <v>779</v>
      </c>
      <c r="D211" t="s">
        <v>812</v>
      </c>
      <c r="E211" t="s">
        <v>813</v>
      </c>
      <c r="F211">
        <v>4</v>
      </c>
      <c r="G211">
        <v>1658327386.1875</v>
      </c>
      <c r="H211">
        <f t="shared" si="150"/>
        <v>1.7917929051125333E-3</v>
      </c>
      <c r="I211">
        <f t="shared" si="151"/>
        <v>1.7917929051125332</v>
      </c>
      <c r="J211">
        <f t="shared" si="152"/>
        <v>10.544769290541831</v>
      </c>
      <c r="K211">
        <f t="shared" si="153"/>
        <v>1275.1287500000001</v>
      </c>
      <c r="L211">
        <f t="shared" si="154"/>
        <v>1055.192122895661</v>
      </c>
      <c r="M211">
        <f t="shared" si="155"/>
        <v>106.80409114190961</v>
      </c>
      <c r="N211">
        <f t="shared" si="156"/>
        <v>129.06556472288588</v>
      </c>
      <c r="O211">
        <f t="shared" si="157"/>
        <v>9.3373444423196339E-2</v>
      </c>
      <c r="P211">
        <f t="shared" si="158"/>
        <v>2.7652374378595921</v>
      </c>
      <c r="Q211">
        <f t="shared" si="159"/>
        <v>9.1656566466437051E-2</v>
      </c>
      <c r="R211">
        <f t="shared" si="160"/>
        <v>5.7436979279917519E-2</v>
      </c>
      <c r="S211">
        <f t="shared" si="161"/>
        <v>194.43098811254333</v>
      </c>
      <c r="T211">
        <f t="shared" si="162"/>
        <v>34.649516632840665</v>
      </c>
      <c r="U211">
        <f t="shared" si="163"/>
        <v>34.034849999999999</v>
      </c>
      <c r="V211">
        <f t="shared" si="164"/>
        <v>5.353405335185804</v>
      </c>
      <c r="W211">
        <f t="shared" si="165"/>
        <v>65.008658382052218</v>
      </c>
      <c r="X211">
        <f t="shared" si="166"/>
        <v>3.4608574457732026</v>
      </c>
      <c r="Y211">
        <f t="shared" si="167"/>
        <v>5.3236869240308557</v>
      </c>
      <c r="Z211">
        <f t="shared" si="168"/>
        <v>1.8925478894126013</v>
      </c>
      <c r="AA211">
        <f t="shared" si="169"/>
        <v>-79.018067115462713</v>
      </c>
      <c r="AB211">
        <f t="shared" si="170"/>
        <v>-14.876268685328972</v>
      </c>
      <c r="AC211">
        <f t="shared" si="171"/>
        <v>-1.2440106126069874</v>
      </c>
      <c r="AD211">
        <f t="shared" si="172"/>
        <v>99.292641699144667</v>
      </c>
      <c r="AE211">
        <f t="shared" si="173"/>
        <v>20.271660560723863</v>
      </c>
      <c r="AF211">
        <f t="shared" si="174"/>
        <v>1.7969632296158344</v>
      </c>
      <c r="AG211">
        <f t="shared" si="175"/>
        <v>10.544769290541831</v>
      </c>
      <c r="AH211">
        <v>1340.383630949558</v>
      </c>
      <c r="AI211">
        <v>1323.4576363636349</v>
      </c>
      <c r="AJ211">
        <v>1.7591226951773591</v>
      </c>
      <c r="AK211">
        <v>64.097961057381042</v>
      </c>
      <c r="AL211">
        <f t="shared" si="176"/>
        <v>1.7917929051125332</v>
      </c>
      <c r="AM211">
        <v>32.593675206429737</v>
      </c>
      <c r="AN211">
        <v>34.19024969696968</v>
      </c>
      <c r="AO211">
        <v>4.9234600182555473E-5</v>
      </c>
      <c r="AP211">
        <v>90.36402905694564</v>
      </c>
      <c r="AQ211">
        <v>18</v>
      </c>
      <c r="AR211">
        <v>3</v>
      </c>
      <c r="AS211">
        <f t="shared" si="177"/>
        <v>1</v>
      </c>
      <c r="AT211">
        <f t="shared" si="178"/>
        <v>0</v>
      </c>
      <c r="AU211">
        <f t="shared" si="179"/>
        <v>47126.733776976624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1009.5319497992451</v>
      </c>
      <c r="BI211">
        <f t="shared" si="183"/>
        <v>10.544769290541831</v>
      </c>
      <c r="BJ211" t="e">
        <f t="shared" si="184"/>
        <v>#DIV/0!</v>
      </c>
      <c r="BK211">
        <f t="shared" si="185"/>
        <v>1.0445206110256101E-2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253</v>
      </c>
      <c r="CG211">
        <v>1000</v>
      </c>
      <c r="CH211" t="s">
        <v>414</v>
      </c>
      <c r="CI211">
        <v>1110.1500000000001</v>
      </c>
      <c r="CJ211">
        <v>1175.8634999999999</v>
      </c>
      <c r="CK211">
        <v>1152.67</v>
      </c>
      <c r="CL211">
        <v>1.3005735999999999E-4</v>
      </c>
      <c r="CM211">
        <v>6.5004835999999994E-4</v>
      </c>
      <c r="CN211">
        <v>4.7597999359999997E-2</v>
      </c>
      <c r="CO211">
        <v>5.5000000000000003E-4</v>
      </c>
      <c r="CP211">
        <f t="shared" si="196"/>
        <v>1200.03125</v>
      </c>
      <c r="CQ211">
        <f t="shared" si="197"/>
        <v>1009.5319497992451</v>
      </c>
      <c r="CR211">
        <f t="shared" si="198"/>
        <v>0.84125471715777833</v>
      </c>
      <c r="CS211">
        <f t="shared" si="199"/>
        <v>0.1620216041145123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1658327386.1875</v>
      </c>
      <c r="CZ211">
        <v>1275.1287500000001</v>
      </c>
      <c r="DA211">
        <v>1295.94875</v>
      </c>
      <c r="DB211">
        <v>34.192225000000001</v>
      </c>
      <c r="DC211">
        <v>32.590775000000001</v>
      </c>
      <c r="DD211">
        <v>1278.1824999999999</v>
      </c>
      <c r="DE211">
        <v>33.602274999999999</v>
      </c>
      <c r="DF211">
        <v>650.23112500000002</v>
      </c>
      <c r="DG211">
        <v>101.117875</v>
      </c>
      <c r="DH211">
        <v>9.9797899999999995E-2</v>
      </c>
      <c r="DI211">
        <v>33.935062500000001</v>
      </c>
      <c r="DJ211">
        <v>999.9</v>
      </c>
      <c r="DK211">
        <v>34.034849999999999</v>
      </c>
      <c r="DL211">
        <v>0</v>
      </c>
      <c r="DM211">
        <v>0</v>
      </c>
      <c r="DN211">
        <v>8990.9375</v>
      </c>
      <c r="DO211">
        <v>0</v>
      </c>
      <c r="DP211">
        <v>1373.91625</v>
      </c>
      <c r="DQ211">
        <v>-20.81795</v>
      </c>
      <c r="DR211">
        <v>1320.2737500000001</v>
      </c>
      <c r="DS211">
        <v>1339.60625</v>
      </c>
      <c r="DT211">
        <v>1.6014362499999999</v>
      </c>
      <c r="DU211">
        <v>1295.94875</v>
      </c>
      <c r="DV211">
        <v>32.590775000000001</v>
      </c>
      <c r="DW211">
        <v>3.4574500000000001</v>
      </c>
      <c r="DX211">
        <v>3.2955162499999999</v>
      </c>
      <c r="DY211">
        <v>26.412224999999999</v>
      </c>
      <c r="DZ211">
        <v>25.601537499999999</v>
      </c>
      <c r="EA211">
        <v>1200.03125</v>
      </c>
      <c r="EB211">
        <v>0.95800300000000005</v>
      </c>
      <c r="EC211">
        <v>4.19975E-2</v>
      </c>
      <c r="ED211">
        <v>0</v>
      </c>
      <c r="EE211">
        <v>621.56774999999993</v>
      </c>
      <c r="EF211">
        <v>5.0001600000000002</v>
      </c>
      <c r="EG211">
        <v>8520.8212500000009</v>
      </c>
      <c r="EH211">
        <v>9515.4475000000002</v>
      </c>
      <c r="EI211">
        <v>48.140500000000003</v>
      </c>
      <c r="EJ211">
        <v>50.75</v>
      </c>
      <c r="EK211">
        <v>49.375</v>
      </c>
      <c r="EL211">
        <v>49.226374999999997</v>
      </c>
      <c r="EM211">
        <v>49.811999999999998</v>
      </c>
      <c r="EN211">
        <v>1144.8412499999999</v>
      </c>
      <c r="EO211">
        <v>50.19</v>
      </c>
      <c r="EP211">
        <v>0</v>
      </c>
      <c r="EQ211">
        <v>769900.20000004768</v>
      </c>
      <c r="ER211">
        <v>0</v>
      </c>
      <c r="ES211">
        <v>621.84919230769231</v>
      </c>
      <c r="ET211">
        <v>-3.088170941021311</v>
      </c>
      <c r="EU211">
        <v>-1497.2605114451239</v>
      </c>
      <c r="EV211">
        <v>8623.1903846153855</v>
      </c>
      <c r="EW211">
        <v>15</v>
      </c>
      <c r="EX211">
        <v>1658316094</v>
      </c>
      <c r="EY211" t="s">
        <v>416</v>
      </c>
      <c r="EZ211">
        <v>1658316090.5</v>
      </c>
      <c r="FA211">
        <v>1658316094</v>
      </c>
      <c r="FB211">
        <v>11</v>
      </c>
      <c r="FC211">
        <v>-0.13300000000000001</v>
      </c>
      <c r="FD211">
        <v>0.107</v>
      </c>
      <c r="FE211">
        <v>-1.72</v>
      </c>
      <c r="FF211">
        <v>0.44</v>
      </c>
      <c r="FG211">
        <v>415</v>
      </c>
      <c r="FH211">
        <v>29</v>
      </c>
      <c r="FI211">
        <v>0.15</v>
      </c>
      <c r="FJ211">
        <v>0.28000000000000003</v>
      </c>
      <c r="FK211">
        <v>-20.553078048780488</v>
      </c>
      <c r="FL211">
        <v>-1.103711498257824</v>
      </c>
      <c r="FM211">
        <v>0.14506313934350359</v>
      </c>
      <c r="FN211">
        <v>0</v>
      </c>
      <c r="FO211">
        <v>622.06873529411769</v>
      </c>
      <c r="FP211">
        <v>-3.0843850270463582</v>
      </c>
      <c r="FQ211">
        <v>0.35434722990672363</v>
      </c>
      <c r="FR211">
        <v>0</v>
      </c>
      <c r="FS211">
        <v>1.601398048780488</v>
      </c>
      <c r="FT211">
        <v>-1.7489686411143419E-2</v>
      </c>
      <c r="FU211">
        <v>4.4463957557928473E-3</v>
      </c>
      <c r="FV211">
        <v>1</v>
      </c>
      <c r="FW211">
        <v>1</v>
      </c>
      <c r="FX211">
        <v>3</v>
      </c>
      <c r="FY211" t="s">
        <v>436</v>
      </c>
      <c r="FZ211">
        <v>3.3692600000000001</v>
      </c>
      <c r="GA211">
        <v>2.8934299999999999</v>
      </c>
      <c r="GB211">
        <v>0.21187900000000001</v>
      </c>
      <c r="GC211">
        <v>0.21645200000000001</v>
      </c>
      <c r="GD211">
        <v>0.14049700000000001</v>
      </c>
      <c r="GE211">
        <v>0.139098</v>
      </c>
      <c r="GF211">
        <v>27186.2</v>
      </c>
      <c r="GG211">
        <v>23509</v>
      </c>
      <c r="GH211">
        <v>30845.8</v>
      </c>
      <c r="GI211">
        <v>27977.599999999999</v>
      </c>
      <c r="GJ211">
        <v>34933.199999999997</v>
      </c>
      <c r="GK211">
        <v>33986.5</v>
      </c>
      <c r="GL211">
        <v>40210.300000000003</v>
      </c>
      <c r="GM211">
        <v>38996.800000000003</v>
      </c>
      <c r="GN211">
        <v>2.2994300000000001</v>
      </c>
      <c r="GO211">
        <v>1.5857000000000001</v>
      </c>
      <c r="GP211">
        <v>0</v>
      </c>
      <c r="GQ211">
        <v>5.6698900000000003E-2</v>
      </c>
      <c r="GR211">
        <v>999.9</v>
      </c>
      <c r="GS211">
        <v>33.112499999999997</v>
      </c>
      <c r="GT211">
        <v>63.5</v>
      </c>
      <c r="GU211">
        <v>38.1</v>
      </c>
      <c r="GV211">
        <v>42.034599999999998</v>
      </c>
      <c r="GW211">
        <v>50.650199999999998</v>
      </c>
      <c r="GX211">
        <v>40.652999999999999</v>
      </c>
      <c r="GY211">
        <v>1</v>
      </c>
      <c r="GZ211">
        <v>0.66420699999999999</v>
      </c>
      <c r="HA211">
        <v>1.7638199999999999</v>
      </c>
      <c r="HB211">
        <v>20.1996</v>
      </c>
      <c r="HC211">
        <v>5.2147399999999999</v>
      </c>
      <c r="HD211">
        <v>11.974</v>
      </c>
      <c r="HE211">
        <v>4.9894499999999997</v>
      </c>
      <c r="HF211">
        <v>3.2925499999999999</v>
      </c>
      <c r="HG211">
        <v>8361.4</v>
      </c>
      <c r="HH211">
        <v>9999</v>
      </c>
      <c r="HI211">
        <v>9999</v>
      </c>
      <c r="HJ211">
        <v>970.8</v>
      </c>
      <c r="HK211">
        <v>4.9712800000000001</v>
      </c>
      <c r="HL211">
        <v>1.87412</v>
      </c>
      <c r="HM211">
        <v>1.87042</v>
      </c>
      <c r="HN211">
        <v>1.8701000000000001</v>
      </c>
      <c r="HO211">
        <v>1.87469</v>
      </c>
      <c r="HP211">
        <v>1.8713500000000001</v>
      </c>
      <c r="HQ211">
        <v>1.8668800000000001</v>
      </c>
      <c r="HR211">
        <v>1.8778900000000001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-3.06</v>
      </c>
      <c r="IG211">
        <v>0.58989999999999998</v>
      </c>
      <c r="IH211">
        <v>-1.4143203888967211</v>
      </c>
      <c r="II211">
        <v>1.7196870422270779E-5</v>
      </c>
      <c r="IJ211">
        <v>-2.1741833173098589E-6</v>
      </c>
      <c r="IK211">
        <v>9.0595066644434051E-10</v>
      </c>
      <c r="IL211">
        <v>-5.0132855213330413E-2</v>
      </c>
      <c r="IM211">
        <v>-1.2435942757381079E-3</v>
      </c>
      <c r="IN211">
        <v>8.3241555849602686E-4</v>
      </c>
      <c r="IO211">
        <v>-6.8006265696850886E-6</v>
      </c>
      <c r="IP211">
        <v>17</v>
      </c>
      <c r="IQ211">
        <v>2050</v>
      </c>
      <c r="IR211">
        <v>3</v>
      </c>
      <c r="IS211">
        <v>34</v>
      </c>
      <c r="IT211">
        <v>188.3</v>
      </c>
      <c r="IU211">
        <v>188.2</v>
      </c>
      <c r="IV211">
        <v>2.67334</v>
      </c>
      <c r="IW211">
        <v>2.5378400000000001</v>
      </c>
      <c r="IX211">
        <v>1.49902</v>
      </c>
      <c r="IY211">
        <v>2.2912599999999999</v>
      </c>
      <c r="IZ211">
        <v>1.69678</v>
      </c>
      <c r="JA211">
        <v>2.36938</v>
      </c>
      <c r="JB211">
        <v>42.697400000000002</v>
      </c>
      <c r="JC211">
        <v>13.685499999999999</v>
      </c>
      <c r="JD211">
        <v>18</v>
      </c>
      <c r="JE211">
        <v>689.53899999999999</v>
      </c>
      <c r="JF211">
        <v>295.42099999999999</v>
      </c>
      <c r="JG211">
        <v>29.999099999999999</v>
      </c>
      <c r="JH211">
        <v>35.8994</v>
      </c>
      <c r="JI211">
        <v>30.0001</v>
      </c>
      <c r="JJ211">
        <v>35.692999999999998</v>
      </c>
      <c r="JK211">
        <v>35.686799999999998</v>
      </c>
      <c r="JL211">
        <v>53.566299999999998</v>
      </c>
      <c r="JM211">
        <v>28.5548</v>
      </c>
      <c r="JN211">
        <v>77.347899999999996</v>
      </c>
      <c r="JO211">
        <v>30</v>
      </c>
      <c r="JP211">
        <v>1311.36</v>
      </c>
      <c r="JQ211">
        <v>32.588999999999999</v>
      </c>
      <c r="JR211">
        <v>98.302400000000006</v>
      </c>
      <c r="JS211">
        <v>98.211799999999997</v>
      </c>
    </row>
    <row r="212" spans="1:279" x14ac:dyDescent="0.2">
      <c r="A212">
        <v>197</v>
      </c>
      <c r="B212">
        <v>1658327392.5</v>
      </c>
      <c r="C212">
        <v>783</v>
      </c>
      <c r="D212" t="s">
        <v>814</v>
      </c>
      <c r="E212" t="s">
        <v>815</v>
      </c>
      <c r="F212">
        <v>4</v>
      </c>
      <c r="G212">
        <v>1658327390.5</v>
      </c>
      <c r="H212">
        <f t="shared" si="150"/>
        <v>1.7965722740908025E-3</v>
      </c>
      <c r="I212">
        <f t="shared" si="151"/>
        <v>1.7965722740908026</v>
      </c>
      <c r="J212">
        <f t="shared" si="152"/>
        <v>10.555325817465098</v>
      </c>
      <c r="K212">
        <f t="shared" si="153"/>
        <v>1282.435714285715</v>
      </c>
      <c r="L212">
        <f t="shared" si="154"/>
        <v>1063.3636075841521</v>
      </c>
      <c r="M212">
        <f t="shared" si="155"/>
        <v>107.63088949714297</v>
      </c>
      <c r="N212">
        <f t="shared" si="156"/>
        <v>129.80479646568313</v>
      </c>
      <c r="O212">
        <f t="shared" si="157"/>
        <v>9.3968170988610017E-2</v>
      </c>
      <c r="P212">
        <f t="shared" si="158"/>
        <v>2.7764606153356541</v>
      </c>
      <c r="Q212">
        <f t="shared" si="159"/>
        <v>9.2236460386894772E-2</v>
      </c>
      <c r="R212">
        <f t="shared" si="160"/>
        <v>5.7800716938561127E-2</v>
      </c>
      <c r="S212">
        <f t="shared" si="161"/>
        <v>194.42896461253912</v>
      </c>
      <c r="T212">
        <f t="shared" si="162"/>
        <v>34.621702706258269</v>
      </c>
      <c r="U212">
        <f t="shared" si="163"/>
        <v>34.009057142857152</v>
      </c>
      <c r="V212">
        <f t="shared" si="164"/>
        <v>5.345709992992723</v>
      </c>
      <c r="W212">
        <f t="shared" si="165"/>
        <v>65.078477588922894</v>
      </c>
      <c r="X212">
        <f t="shared" si="166"/>
        <v>3.4599661136311357</v>
      </c>
      <c r="Y212">
        <f t="shared" si="167"/>
        <v>5.3166057993650151</v>
      </c>
      <c r="Z212">
        <f t="shared" si="168"/>
        <v>1.8857438793615873</v>
      </c>
      <c r="AA212">
        <f t="shared" si="169"/>
        <v>-79.228837287404389</v>
      </c>
      <c r="AB212">
        <f t="shared" si="170"/>
        <v>-14.645563522987482</v>
      </c>
      <c r="AC212">
        <f t="shared" si="171"/>
        <v>-1.2194716910499426</v>
      </c>
      <c r="AD212">
        <f t="shared" si="172"/>
        <v>99.33509211109731</v>
      </c>
      <c r="AE212">
        <f t="shared" si="173"/>
        <v>20.148034036417972</v>
      </c>
      <c r="AF212">
        <f t="shared" si="174"/>
        <v>1.8032681753620283</v>
      </c>
      <c r="AG212">
        <f t="shared" si="175"/>
        <v>10.555325817465098</v>
      </c>
      <c r="AH212">
        <v>1347.2382492138211</v>
      </c>
      <c r="AI212">
        <v>1330.4171515151511</v>
      </c>
      <c r="AJ212">
        <v>1.729533617903219</v>
      </c>
      <c r="AK212">
        <v>64.097961057381042</v>
      </c>
      <c r="AL212">
        <f t="shared" si="176"/>
        <v>1.7965722740908026</v>
      </c>
      <c r="AM212">
        <v>32.577399595939937</v>
      </c>
      <c r="AN212">
        <v>34.179105454545429</v>
      </c>
      <c r="AO212">
        <v>-1.028300991178402E-4</v>
      </c>
      <c r="AP212">
        <v>90.36402905694564</v>
      </c>
      <c r="AQ212">
        <v>18</v>
      </c>
      <c r="AR212">
        <v>3</v>
      </c>
      <c r="AS212">
        <f t="shared" si="177"/>
        <v>1</v>
      </c>
      <c r="AT212">
        <f t="shared" si="178"/>
        <v>0</v>
      </c>
      <c r="AU212">
        <f t="shared" si="179"/>
        <v>47438.399422131581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1009.5212997992428</v>
      </c>
      <c r="BI212">
        <f t="shared" si="183"/>
        <v>10.555325817465098</v>
      </c>
      <c r="BJ212" t="e">
        <f t="shared" si="184"/>
        <v>#DIV/0!</v>
      </c>
      <c r="BK212">
        <f t="shared" si="185"/>
        <v>1.0455773265570692E-2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253</v>
      </c>
      <c r="CG212">
        <v>1000</v>
      </c>
      <c r="CH212" t="s">
        <v>414</v>
      </c>
      <c r="CI212">
        <v>1110.1500000000001</v>
      </c>
      <c r="CJ212">
        <v>1175.8634999999999</v>
      </c>
      <c r="CK212">
        <v>1152.67</v>
      </c>
      <c r="CL212">
        <v>1.3005735999999999E-4</v>
      </c>
      <c r="CM212">
        <v>6.5004835999999994E-4</v>
      </c>
      <c r="CN212">
        <v>4.7597999359999997E-2</v>
      </c>
      <c r="CO212">
        <v>5.5000000000000003E-4</v>
      </c>
      <c r="CP212">
        <f t="shared" si="196"/>
        <v>1200.018571428571</v>
      </c>
      <c r="CQ212">
        <f t="shared" si="197"/>
        <v>1009.5212997992428</v>
      </c>
      <c r="CR212">
        <f t="shared" si="198"/>
        <v>0.84125473041425569</v>
      </c>
      <c r="CS212">
        <f t="shared" si="199"/>
        <v>0.1620216296995135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1658327390.5</v>
      </c>
      <c r="CZ212">
        <v>1282.435714285715</v>
      </c>
      <c r="DA212">
        <v>1303.1614285714279</v>
      </c>
      <c r="DB212">
        <v>34.183514285714288</v>
      </c>
      <c r="DC212">
        <v>32.576414285714293</v>
      </c>
      <c r="DD212">
        <v>1285.494285714286</v>
      </c>
      <c r="DE212">
        <v>33.59384285714286</v>
      </c>
      <c r="DF212">
        <v>650.22442857142858</v>
      </c>
      <c r="DG212">
        <v>101.11799999999999</v>
      </c>
      <c r="DH212">
        <v>9.9390485714285701E-2</v>
      </c>
      <c r="DI212">
        <v>33.911214285714287</v>
      </c>
      <c r="DJ212">
        <v>999.89999999999986</v>
      </c>
      <c r="DK212">
        <v>34.009057142857152</v>
      </c>
      <c r="DL212">
        <v>0</v>
      </c>
      <c r="DM212">
        <v>0</v>
      </c>
      <c r="DN212">
        <v>9050.6257142857139</v>
      </c>
      <c r="DO212">
        <v>0</v>
      </c>
      <c r="DP212">
        <v>1109.335</v>
      </c>
      <c r="DQ212">
        <v>-20.72711428571429</v>
      </c>
      <c r="DR212">
        <v>1327.825714285714</v>
      </c>
      <c r="DS212">
        <v>1347.0442857142859</v>
      </c>
      <c r="DT212">
        <v>1.6071042857142861</v>
      </c>
      <c r="DU212">
        <v>1303.1614285714279</v>
      </c>
      <c r="DV212">
        <v>32.576414285714293</v>
      </c>
      <c r="DW212">
        <v>3.4565771428571419</v>
      </c>
      <c r="DX212">
        <v>3.2940685714285709</v>
      </c>
      <c r="DY212">
        <v>26.407957142857139</v>
      </c>
      <c r="DZ212">
        <v>25.59412857142857</v>
      </c>
      <c r="EA212">
        <v>1200.018571428571</v>
      </c>
      <c r="EB212">
        <v>0.95800299999999994</v>
      </c>
      <c r="EC212">
        <v>4.1997500000000007E-2</v>
      </c>
      <c r="ED212">
        <v>0</v>
      </c>
      <c r="EE212">
        <v>621.61500000000001</v>
      </c>
      <c r="EF212">
        <v>5.0001600000000002</v>
      </c>
      <c r="EG212">
        <v>8259.5328571428563</v>
      </c>
      <c r="EH212">
        <v>9515.3157142857144</v>
      </c>
      <c r="EI212">
        <v>48.125</v>
      </c>
      <c r="EJ212">
        <v>50.75</v>
      </c>
      <c r="EK212">
        <v>49.392714285714291</v>
      </c>
      <c r="EL212">
        <v>49.241</v>
      </c>
      <c r="EM212">
        <v>49.811999999999998</v>
      </c>
      <c r="EN212">
        <v>1144.828571428571</v>
      </c>
      <c r="EO212">
        <v>50.19</v>
      </c>
      <c r="EP212">
        <v>0</v>
      </c>
      <c r="EQ212">
        <v>769903.79999995232</v>
      </c>
      <c r="ER212">
        <v>0</v>
      </c>
      <c r="ES212">
        <v>621.73061538461548</v>
      </c>
      <c r="ET212">
        <v>-2.079247870517388</v>
      </c>
      <c r="EU212">
        <v>-2250.6547006108271</v>
      </c>
      <c r="EV212">
        <v>8502.3634615384617</v>
      </c>
      <c r="EW212">
        <v>15</v>
      </c>
      <c r="EX212">
        <v>1658316094</v>
      </c>
      <c r="EY212" t="s">
        <v>416</v>
      </c>
      <c r="EZ212">
        <v>1658316090.5</v>
      </c>
      <c r="FA212">
        <v>1658316094</v>
      </c>
      <c r="FB212">
        <v>11</v>
      </c>
      <c r="FC212">
        <v>-0.13300000000000001</v>
      </c>
      <c r="FD212">
        <v>0.107</v>
      </c>
      <c r="FE212">
        <v>-1.72</v>
      </c>
      <c r="FF212">
        <v>0.44</v>
      </c>
      <c r="FG212">
        <v>415</v>
      </c>
      <c r="FH212">
        <v>29</v>
      </c>
      <c r="FI212">
        <v>0.15</v>
      </c>
      <c r="FJ212">
        <v>0.28000000000000003</v>
      </c>
      <c r="FK212">
        <v>-20.660969999999999</v>
      </c>
      <c r="FL212">
        <v>-0.81317448405248605</v>
      </c>
      <c r="FM212">
        <v>0.13371721317766111</v>
      </c>
      <c r="FN212">
        <v>0</v>
      </c>
      <c r="FO212">
        <v>621.8819411764706</v>
      </c>
      <c r="FP212">
        <v>-2.4715966380220671</v>
      </c>
      <c r="FQ212">
        <v>0.31800942838192348</v>
      </c>
      <c r="FR212">
        <v>0</v>
      </c>
      <c r="FS212">
        <v>1.60279225</v>
      </c>
      <c r="FT212">
        <v>-3.0383864915622832E-3</v>
      </c>
      <c r="FU212">
        <v>4.7771809090194567E-3</v>
      </c>
      <c r="FV212">
        <v>1</v>
      </c>
      <c r="FW212">
        <v>1</v>
      </c>
      <c r="FX212">
        <v>3</v>
      </c>
      <c r="FY212" t="s">
        <v>436</v>
      </c>
      <c r="FZ212">
        <v>3.3690799999999999</v>
      </c>
      <c r="GA212">
        <v>2.8937900000000001</v>
      </c>
      <c r="GB212">
        <v>0.21256900000000001</v>
      </c>
      <c r="GC212">
        <v>0.217109</v>
      </c>
      <c r="GD212">
        <v>0.14046600000000001</v>
      </c>
      <c r="GE212">
        <v>0.13907800000000001</v>
      </c>
      <c r="GF212">
        <v>27162.6</v>
      </c>
      <c r="GG212">
        <v>23489</v>
      </c>
      <c r="GH212">
        <v>30846.3</v>
      </c>
      <c r="GI212">
        <v>27977.4</v>
      </c>
      <c r="GJ212">
        <v>34934.9</v>
      </c>
      <c r="GK212">
        <v>33986.9</v>
      </c>
      <c r="GL212">
        <v>40210.699999999997</v>
      </c>
      <c r="GM212">
        <v>38996.400000000001</v>
      </c>
      <c r="GN212">
        <v>2.2993000000000001</v>
      </c>
      <c r="GO212">
        <v>1.58582</v>
      </c>
      <c r="GP212">
        <v>0</v>
      </c>
      <c r="GQ212">
        <v>5.4135900000000001E-2</v>
      </c>
      <c r="GR212">
        <v>999.9</v>
      </c>
      <c r="GS212">
        <v>33.116799999999998</v>
      </c>
      <c r="GT212">
        <v>63.5</v>
      </c>
      <c r="GU212">
        <v>38.1</v>
      </c>
      <c r="GV212">
        <v>42.032499999999999</v>
      </c>
      <c r="GW212">
        <v>49.420200000000001</v>
      </c>
      <c r="GX212">
        <v>41.5505</v>
      </c>
      <c r="GY212">
        <v>1</v>
      </c>
      <c r="GZ212">
        <v>0.66386199999999995</v>
      </c>
      <c r="HA212">
        <v>1.76023</v>
      </c>
      <c r="HB212">
        <v>20.200099999999999</v>
      </c>
      <c r="HC212">
        <v>5.2159399999999998</v>
      </c>
      <c r="HD212">
        <v>11.974</v>
      </c>
      <c r="HE212">
        <v>4.9897999999999998</v>
      </c>
      <c r="HF212">
        <v>3.2925800000000001</v>
      </c>
      <c r="HG212">
        <v>8361.7000000000007</v>
      </c>
      <c r="HH212">
        <v>9999</v>
      </c>
      <c r="HI212">
        <v>9999</v>
      </c>
      <c r="HJ212">
        <v>970.8</v>
      </c>
      <c r="HK212">
        <v>4.9713099999999999</v>
      </c>
      <c r="HL212">
        <v>1.87416</v>
      </c>
      <c r="HM212">
        <v>1.8704499999999999</v>
      </c>
      <c r="HN212">
        <v>1.8701000000000001</v>
      </c>
      <c r="HO212">
        <v>1.87469</v>
      </c>
      <c r="HP212">
        <v>1.8713599999999999</v>
      </c>
      <c r="HQ212">
        <v>1.8668899999999999</v>
      </c>
      <c r="HR212">
        <v>1.8778900000000001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-3.07</v>
      </c>
      <c r="IG212">
        <v>0.58950000000000002</v>
      </c>
      <c r="IH212">
        <v>-1.4143203888967211</v>
      </c>
      <c r="II212">
        <v>1.7196870422270779E-5</v>
      </c>
      <c r="IJ212">
        <v>-2.1741833173098589E-6</v>
      </c>
      <c r="IK212">
        <v>9.0595066644434051E-10</v>
      </c>
      <c r="IL212">
        <v>-5.0132855213330413E-2</v>
      </c>
      <c r="IM212">
        <v>-1.2435942757381079E-3</v>
      </c>
      <c r="IN212">
        <v>8.3241555849602686E-4</v>
      </c>
      <c r="IO212">
        <v>-6.8006265696850886E-6</v>
      </c>
      <c r="IP212">
        <v>17</v>
      </c>
      <c r="IQ212">
        <v>2050</v>
      </c>
      <c r="IR212">
        <v>3</v>
      </c>
      <c r="IS212">
        <v>34</v>
      </c>
      <c r="IT212">
        <v>188.4</v>
      </c>
      <c r="IU212">
        <v>188.3</v>
      </c>
      <c r="IV212">
        <v>2.6843300000000001</v>
      </c>
      <c r="IW212">
        <v>2.5329600000000001</v>
      </c>
      <c r="IX212">
        <v>1.49902</v>
      </c>
      <c r="IY212">
        <v>2.2912599999999999</v>
      </c>
      <c r="IZ212">
        <v>1.69678</v>
      </c>
      <c r="JA212">
        <v>2.34375</v>
      </c>
      <c r="JB212">
        <v>42.697400000000002</v>
      </c>
      <c r="JC212">
        <v>13.685499999999999</v>
      </c>
      <c r="JD212">
        <v>18</v>
      </c>
      <c r="JE212">
        <v>689.43799999999999</v>
      </c>
      <c r="JF212">
        <v>295.48399999999998</v>
      </c>
      <c r="JG212">
        <v>29.999099999999999</v>
      </c>
      <c r="JH212">
        <v>35.8994</v>
      </c>
      <c r="JI212">
        <v>30</v>
      </c>
      <c r="JJ212">
        <v>35.692999999999998</v>
      </c>
      <c r="JK212">
        <v>35.686799999999998</v>
      </c>
      <c r="JL212">
        <v>53.798900000000003</v>
      </c>
      <c r="JM212">
        <v>28.5548</v>
      </c>
      <c r="JN212">
        <v>77.347899999999996</v>
      </c>
      <c r="JO212">
        <v>30</v>
      </c>
      <c r="JP212">
        <v>1318.09</v>
      </c>
      <c r="JQ212">
        <v>32.597799999999999</v>
      </c>
      <c r="JR212">
        <v>98.303600000000003</v>
      </c>
      <c r="JS212">
        <v>98.210899999999995</v>
      </c>
    </row>
    <row r="213" spans="1:279" x14ac:dyDescent="0.2">
      <c r="A213">
        <v>198</v>
      </c>
      <c r="B213">
        <v>1658327396.5</v>
      </c>
      <c r="C213">
        <v>787</v>
      </c>
      <c r="D213" t="s">
        <v>816</v>
      </c>
      <c r="E213" t="s">
        <v>817</v>
      </c>
      <c r="F213">
        <v>4</v>
      </c>
      <c r="G213">
        <v>1658327394.1875</v>
      </c>
      <c r="H213">
        <f t="shared" si="150"/>
        <v>1.7904917501128323E-3</v>
      </c>
      <c r="I213">
        <f t="shared" si="151"/>
        <v>1.7904917501128323</v>
      </c>
      <c r="J213">
        <f t="shared" si="152"/>
        <v>10.800885644587597</v>
      </c>
      <c r="K213">
        <f t="shared" si="153"/>
        <v>1288.5062499999999</v>
      </c>
      <c r="L213">
        <f t="shared" si="154"/>
        <v>1065.058019180196</v>
      </c>
      <c r="M213">
        <f t="shared" si="155"/>
        <v>107.80305391493575</v>
      </c>
      <c r="N213">
        <f t="shared" si="156"/>
        <v>130.42003931898523</v>
      </c>
      <c r="O213">
        <f t="shared" si="157"/>
        <v>9.3915290929151116E-2</v>
      </c>
      <c r="P213">
        <f t="shared" si="158"/>
        <v>2.7708848200377192</v>
      </c>
      <c r="Q213">
        <f t="shared" si="159"/>
        <v>9.2182097900021312E-2</v>
      </c>
      <c r="R213">
        <f t="shared" si="160"/>
        <v>5.776686752405167E-2</v>
      </c>
      <c r="S213">
        <f t="shared" si="161"/>
        <v>194.42719761253565</v>
      </c>
      <c r="T213">
        <f t="shared" si="162"/>
        <v>34.624241757181181</v>
      </c>
      <c r="U213">
        <f t="shared" si="163"/>
        <v>33.988462499999997</v>
      </c>
      <c r="V213">
        <f t="shared" si="164"/>
        <v>5.3395724552460369</v>
      </c>
      <c r="W213">
        <f t="shared" si="165"/>
        <v>65.06226521313198</v>
      </c>
      <c r="X213">
        <f t="shared" si="166"/>
        <v>3.4590217650756592</v>
      </c>
      <c r="Y213">
        <f t="shared" si="167"/>
        <v>5.3164791507712525</v>
      </c>
      <c r="Z213">
        <f t="shared" si="168"/>
        <v>1.8805506901703777</v>
      </c>
      <c r="AA213">
        <f t="shared" si="169"/>
        <v>-78.960686179975909</v>
      </c>
      <c r="AB213">
        <f t="shared" si="170"/>
        <v>-11.603397727308218</v>
      </c>
      <c r="AC213">
        <f t="shared" si="171"/>
        <v>-0.96800865746018128</v>
      </c>
      <c r="AD213">
        <f t="shared" si="172"/>
        <v>102.89510504779133</v>
      </c>
      <c r="AE213">
        <f t="shared" si="173"/>
        <v>20.166421104866892</v>
      </c>
      <c r="AF213">
        <f t="shared" si="174"/>
        <v>1.7942564398114571</v>
      </c>
      <c r="AG213">
        <f t="shared" si="175"/>
        <v>10.800885644587597</v>
      </c>
      <c r="AH213">
        <v>1354.0824449812119</v>
      </c>
      <c r="AI213">
        <v>1337.1678181818179</v>
      </c>
      <c r="AJ213">
        <v>1.693933937048715</v>
      </c>
      <c r="AK213">
        <v>64.097961057381042</v>
      </c>
      <c r="AL213">
        <f t="shared" si="176"/>
        <v>1.7904917501128323</v>
      </c>
      <c r="AM213">
        <v>32.574546659021422</v>
      </c>
      <c r="AN213">
        <v>34.170673333333319</v>
      </c>
      <c r="AO213">
        <v>-1.0012014770139409E-4</v>
      </c>
      <c r="AP213">
        <v>90.36402905694564</v>
      </c>
      <c r="AQ213">
        <v>18</v>
      </c>
      <c r="AR213">
        <v>3</v>
      </c>
      <c r="AS213">
        <f t="shared" si="177"/>
        <v>1</v>
      </c>
      <c r="AT213">
        <f t="shared" si="178"/>
        <v>0</v>
      </c>
      <c r="AU213">
        <f t="shared" si="179"/>
        <v>47285.364778977382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1009.511999799241</v>
      </c>
      <c r="BI213">
        <f t="shared" si="183"/>
        <v>10.800885644587597</v>
      </c>
      <c r="BJ213" t="e">
        <f t="shared" si="184"/>
        <v>#DIV/0!</v>
      </c>
      <c r="BK213">
        <f t="shared" si="185"/>
        <v>1.0699115658591022E-2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253</v>
      </c>
      <c r="CG213">
        <v>1000</v>
      </c>
      <c r="CH213" t="s">
        <v>414</v>
      </c>
      <c r="CI213">
        <v>1110.1500000000001</v>
      </c>
      <c r="CJ213">
        <v>1175.8634999999999</v>
      </c>
      <c r="CK213">
        <v>1152.67</v>
      </c>
      <c r="CL213">
        <v>1.3005735999999999E-4</v>
      </c>
      <c r="CM213">
        <v>6.5004835999999994E-4</v>
      </c>
      <c r="CN213">
        <v>4.7597999359999997E-2</v>
      </c>
      <c r="CO213">
        <v>5.5000000000000003E-4</v>
      </c>
      <c r="CP213">
        <f t="shared" si="196"/>
        <v>1200.0074999999999</v>
      </c>
      <c r="CQ213">
        <f t="shared" si="197"/>
        <v>1009.511999799241</v>
      </c>
      <c r="CR213">
        <f t="shared" si="198"/>
        <v>0.84125474199056349</v>
      </c>
      <c r="CS213">
        <f t="shared" si="199"/>
        <v>0.16202165204178778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1658327394.1875</v>
      </c>
      <c r="CZ213">
        <v>1288.5062499999999</v>
      </c>
      <c r="DA213">
        <v>1309.2462499999999</v>
      </c>
      <c r="DB213">
        <v>34.173974999999999</v>
      </c>
      <c r="DC213">
        <v>32.575049999999997</v>
      </c>
      <c r="DD213">
        <v>1291.57375</v>
      </c>
      <c r="DE213">
        <v>33.584575000000001</v>
      </c>
      <c r="DF213">
        <v>650.28925000000004</v>
      </c>
      <c r="DG213">
        <v>101.11799999999999</v>
      </c>
      <c r="DH213">
        <v>0.1000106375</v>
      </c>
      <c r="DI213">
        <v>33.910787499999998</v>
      </c>
      <c r="DJ213">
        <v>999.9</v>
      </c>
      <c r="DK213">
        <v>33.988462499999997</v>
      </c>
      <c r="DL213">
        <v>0</v>
      </c>
      <c r="DM213">
        <v>0</v>
      </c>
      <c r="DN213">
        <v>9020.9375</v>
      </c>
      <c r="DO213">
        <v>0</v>
      </c>
      <c r="DP213">
        <v>777.7026249999999</v>
      </c>
      <c r="DQ213">
        <v>-20.738775</v>
      </c>
      <c r="DR213">
        <v>1334.1</v>
      </c>
      <c r="DS213">
        <v>1353.33125</v>
      </c>
      <c r="DT213">
        <v>1.5989</v>
      </c>
      <c r="DU213">
        <v>1309.2462499999999</v>
      </c>
      <c r="DV213">
        <v>32.575049999999997</v>
      </c>
      <c r="DW213">
        <v>3.4556087500000001</v>
      </c>
      <c r="DX213">
        <v>3.2939324999999999</v>
      </c>
      <c r="DY213">
        <v>26.403224999999999</v>
      </c>
      <c r="DZ213">
        <v>25.593450000000001</v>
      </c>
      <c r="EA213">
        <v>1200.0074999999999</v>
      </c>
      <c r="EB213">
        <v>0.95800300000000005</v>
      </c>
      <c r="EC213">
        <v>4.19975E-2</v>
      </c>
      <c r="ED213">
        <v>0</v>
      </c>
      <c r="EE213">
        <v>621.34687499999995</v>
      </c>
      <c r="EF213">
        <v>5.0001600000000002</v>
      </c>
      <c r="EG213">
        <v>8107.5375000000004</v>
      </c>
      <c r="EH213">
        <v>9515.2350000000006</v>
      </c>
      <c r="EI213">
        <v>48.125</v>
      </c>
      <c r="EJ213">
        <v>50.75</v>
      </c>
      <c r="EK213">
        <v>49.359250000000003</v>
      </c>
      <c r="EL213">
        <v>49.218499999999999</v>
      </c>
      <c r="EM213">
        <v>49.811999999999998</v>
      </c>
      <c r="EN213">
        <v>1144.8175000000001</v>
      </c>
      <c r="EO213">
        <v>50.19</v>
      </c>
      <c r="EP213">
        <v>0</v>
      </c>
      <c r="EQ213">
        <v>769908</v>
      </c>
      <c r="ER213">
        <v>0</v>
      </c>
      <c r="ES213">
        <v>621.53804000000002</v>
      </c>
      <c r="ET213">
        <v>-2.2642307798937682</v>
      </c>
      <c r="EU213">
        <v>-2767.566159865215</v>
      </c>
      <c r="EV213">
        <v>8336.7783999999992</v>
      </c>
      <c r="EW213">
        <v>15</v>
      </c>
      <c r="EX213">
        <v>1658316094</v>
      </c>
      <c r="EY213" t="s">
        <v>416</v>
      </c>
      <c r="EZ213">
        <v>1658316090.5</v>
      </c>
      <c r="FA213">
        <v>1658316094</v>
      </c>
      <c r="FB213">
        <v>11</v>
      </c>
      <c r="FC213">
        <v>-0.13300000000000001</v>
      </c>
      <c r="FD213">
        <v>0.107</v>
      </c>
      <c r="FE213">
        <v>-1.72</v>
      </c>
      <c r="FF213">
        <v>0.44</v>
      </c>
      <c r="FG213">
        <v>415</v>
      </c>
      <c r="FH213">
        <v>29</v>
      </c>
      <c r="FI213">
        <v>0.15</v>
      </c>
      <c r="FJ213">
        <v>0.28000000000000003</v>
      </c>
      <c r="FK213">
        <v>-20.67942</v>
      </c>
      <c r="FL213">
        <v>-0.77679849906185205</v>
      </c>
      <c r="FM213">
        <v>0.13837835849582861</v>
      </c>
      <c r="FN213">
        <v>0</v>
      </c>
      <c r="FO213">
        <v>621.68897058823518</v>
      </c>
      <c r="FP213">
        <v>-2.1680213966482809</v>
      </c>
      <c r="FQ213">
        <v>0.28327241983791868</v>
      </c>
      <c r="FR213">
        <v>0</v>
      </c>
      <c r="FS213">
        <v>1.6012442499999999</v>
      </c>
      <c r="FT213">
        <v>9.8022889305811964E-3</v>
      </c>
      <c r="FU213">
        <v>4.2889852456612582E-3</v>
      </c>
      <c r="FV213">
        <v>1</v>
      </c>
      <c r="FW213">
        <v>1</v>
      </c>
      <c r="FX213">
        <v>3</v>
      </c>
      <c r="FY213" t="s">
        <v>436</v>
      </c>
      <c r="FZ213">
        <v>3.3691599999999999</v>
      </c>
      <c r="GA213">
        <v>2.89377</v>
      </c>
      <c r="GB213">
        <v>0.213252</v>
      </c>
      <c r="GC213">
        <v>0.21781700000000001</v>
      </c>
      <c r="GD213">
        <v>0.14044300000000001</v>
      </c>
      <c r="GE213">
        <v>0.13908799999999999</v>
      </c>
      <c r="GF213">
        <v>27138.6</v>
      </c>
      <c r="GG213">
        <v>23468.5</v>
      </c>
      <c r="GH213">
        <v>30845.9</v>
      </c>
      <c r="GI213">
        <v>27978.400000000001</v>
      </c>
      <c r="GJ213">
        <v>34935.4</v>
      </c>
      <c r="GK213">
        <v>33987.9</v>
      </c>
      <c r="GL213">
        <v>40210.199999999997</v>
      </c>
      <c r="GM213">
        <v>38998</v>
      </c>
      <c r="GN213">
        <v>2.2991000000000001</v>
      </c>
      <c r="GO213">
        <v>1.58575</v>
      </c>
      <c r="GP213">
        <v>0</v>
      </c>
      <c r="GQ213">
        <v>5.3971999999999999E-2</v>
      </c>
      <c r="GR213">
        <v>999.9</v>
      </c>
      <c r="GS213">
        <v>33.116199999999999</v>
      </c>
      <c r="GT213">
        <v>63.5</v>
      </c>
      <c r="GU213">
        <v>38.1</v>
      </c>
      <c r="GV213">
        <v>42.030299999999997</v>
      </c>
      <c r="GW213">
        <v>49.600200000000001</v>
      </c>
      <c r="GX213">
        <v>40.909500000000001</v>
      </c>
      <c r="GY213">
        <v>1</v>
      </c>
      <c r="GZ213">
        <v>0.66412599999999999</v>
      </c>
      <c r="HA213">
        <v>1.7582800000000001</v>
      </c>
      <c r="HB213">
        <v>20.2</v>
      </c>
      <c r="HC213">
        <v>5.2151899999999998</v>
      </c>
      <c r="HD213">
        <v>11.974</v>
      </c>
      <c r="HE213">
        <v>4.9894999999999996</v>
      </c>
      <c r="HF213">
        <v>3.2925</v>
      </c>
      <c r="HG213">
        <v>8361.7000000000007</v>
      </c>
      <c r="HH213">
        <v>9999</v>
      </c>
      <c r="HI213">
        <v>9999</v>
      </c>
      <c r="HJ213">
        <v>970.8</v>
      </c>
      <c r="HK213">
        <v>4.9713399999999996</v>
      </c>
      <c r="HL213">
        <v>1.87416</v>
      </c>
      <c r="HM213">
        <v>1.87043</v>
      </c>
      <c r="HN213">
        <v>1.8701000000000001</v>
      </c>
      <c r="HO213">
        <v>1.87469</v>
      </c>
      <c r="HP213">
        <v>1.8713599999999999</v>
      </c>
      <c r="HQ213">
        <v>1.8668899999999999</v>
      </c>
      <c r="HR213">
        <v>1.8778900000000001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-3.07</v>
      </c>
      <c r="IG213">
        <v>0.58919999999999995</v>
      </c>
      <c r="IH213">
        <v>-1.4143203888967211</v>
      </c>
      <c r="II213">
        <v>1.7196870422270779E-5</v>
      </c>
      <c r="IJ213">
        <v>-2.1741833173098589E-6</v>
      </c>
      <c r="IK213">
        <v>9.0595066644434051E-10</v>
      </c>
      <c r="IL213">
        <v>-5.0132855213330413E-2</v>
      </c>
      <c r="IM213">
        <v>-1.2435942757381079E-3</v>
      </c>
      <c r="IN213">
        <v>8.3241555849602686E-4</v>
      </c>
      <c r="IO213">
        <v>-6.8006265696850886E-6</v>
      </c>
      <c r="IP213">
        <v>17</v>
      </c>
      <c r="IQ213">
        <v>2050</v>
      </c>
      <c r="IR213">
        <v>3</v>
      </c>
      <c r="IS213">
        <v>34</v>
      </c>
      <c r="IT213">
        <v>188.4</v>
      </c>
      <c r="IU213">
        <v>188.4</v>
      </c>
      <c r="IV213">
        <v>2.6965300000000001</v>
      </c>
      <c r="IW213">
        <v>2.5378400000000001</v>
      </c>
      <c r="IX213">
        <v>1.49902</v>
      </c>
      <c r="IY213">
        <v>2.2912599999999999</v>
      </c>
      <c r="IZ213">
        <v>1.69678</v>
      </c>
      <c r="JA213">
        <v>2.2814899999999998</v>
      </c>
      <c r="JB213">
        <v>42.697400000000002</v>
      </c>
      <c r="JC213">
        <v>13.667999999999999</v>
      </c>
      <c r="JD213">
        <v>18</v>
      </c>
      <c r="JE213">
        <v>689.25300000000004</v>
      </c>
      <c r="JF213">
        <v>295.43400000000003</v>
      </c>
      <c r="JG213">
        <v>29.999300000000002</v>
      </c>
      <c r="JH213">
        <v>35.8994</v>
      </c>
      <c r="JI213">
        <v>30.0001</v>
      </c>
      <c r="JJ213">
        <v>35.690899999999999</v>
      </c>
      <c r="JK213">
        <v>35.683999999999997</v>
      </c>
      <c r="JL213">
        <v>54.023499999999999</v>
      </c>
      <c r="JM213">
        <v>28.5548</v>
      </c>
      <c r="JN213">
        <v>77.347899999999996</v>
      </c>
      <c r="JO213">
        <v>30</v>
      </c>
      <c r="JP213">
        <v>1324.79</v>
      </c>
      <c r="JQ213">
        <v>32.611499999999999</v>
      </c>
      <c r="JR213">
        <v>98.302400000000006</v>
      </c>
      <c r="JS213">
        <v>98.214699999999993</v>
      </c>
    </row>
    <row r="214" spans="1:279" x14ac:dyDescent="0.2">
      <c r="A214">
        <v>199</v>
      </c>
      <c r="B214">
        <v>1658327400.5</v>
      </c>
      <c r="C214">
        <v>791</v>
      </c>
      <c r="D214" t="s">
        <v>818</v>
      </c>
      <c r="E214" t="s">
        <v>819</v>
      </c>
      <c r="F214">
        <v>4</v>
      </c>
      <c r="G214">
        <v>1658327398.5</v>
      </c>
      <c r="H214">
        <f t="shared" si="150"/>
        <v>1.7760970756763128E-3</v>
      </c>
      <c r="I214">
        <f t="shared" si="151"/>
        <v>1.7760970756763128</v>
      </c>
      <c r="J214">
        <f t="shared" si="152"/>
        <v>10.561412448920297</v>
      </c>
      <c r="K214">
        <f t="shared" si="153"/>
        <v>1295.697142857143</v>
      </c>
      <c r="L214">
        <f t="shared" si="154"/>
        <v>1074.2224552771095</v>
      </c>
      <c r="M214">
        <f t="shared" si="155"/>
        <v>108.7302996628612</v>
      </c>
      <c r="N214">
        <f t="shared" si="156"/>
        <v>131.14745267434205</v>
      </c>
      <c r="O214">
        <f t="shared" si="157"/>
        <v>9.2959125077022892E-2</v>
      </c>
      <c r="P214">
        <f t="shared" si="158"/>
        <v>2.7755389345875581</v>
      </c>
      <c r="Q214">
        <f t="shared" si="159"/>
        <v>9.126349220006251E-2</v>
      </c>
      <c r="R214">
        <f t="shared" si="160"/>
        <v>5.7189452308225225E-2</v>
      </c>
      <c r="S214">
        <f t="shared" si="161"/>
        <v>194.430332612542</v>
      </c>
      <c r="T214">
        <f t="shared" si="162"/>
        <v>34.643148288626612</v>
      </c>
      <c r="U214">
        <f t="shared" si="163"/>
        <v>33.997242857142851</v>
      </c>
      <c r="V214">
        <f t="shared" si="164"/>
        <v>5.3421883943804653</v>
      </c>
      <c r="W214">
        <f t="shared" si="165"/>
        <v>64.984723339758148</v>
      </c>
      <c r="X214">
        <f t="shared" si="166"/>
        <v>3.4580021044279321</v>
      </c>
      <c r="Y214">
        <f t="shared" si="167"/>
        <v>5.3212538681568873</v>
      </c>
      <c r="Z214">
        <f t="shared" si="168"/>
        <v>1.8841862899525332</v>
      </c>
      <c r="AA214">
        <f t="shared" si="169"/>
        <v>-78.325881037325388</v>
      </c>
      <c r="AB214">
        <f t="shared" si="170"/>
        <v>-10.53001851334659</v>
      </c>
      <c r="AC214">
        <f t="shared" si="171"/>
        <v>-0.87709596765924958</v>
      </c>
      <c r="AD214">
        <f t="shared" si="172"/>
        <v>104.69733709421078</v>
      </c>
      <c r="AE214">
        <f t="shared" si="173"/>
        <v>20.283818475901366</v>
      </c>
      <c r="AF214">
        <f t="shared" si="174"/>
        <v>1.7798843413716539</v>
      </c>
      <c r="AG214">
        <f t="shared" si="175"/>
        <v>10.561412448920297</v>
      </c>
      <c r="AH214">
        <v>1361.058339138033</v>
      </c>
      <c r="AI214">
        <v>1344.154</v>
      </c>
      <c r="AJ214">
        <v>1.7496243294635629</v>
      </c>
      <c r="AK214">
        <v>64.097961057381042</v>
      </c>
      <c r="AL214">
        <f t="shared" si="176"/>
        <v>1.7760970756763128</v>
      </c>
      <c r="AM214">
        <v>32.577284628236953</v>
      </c>
      <c r="AN214">
        <v>34.160652727272719</v>
      </c>
      <c r="AO214">
        <v>-9.2516579172999212E-5</v>
      </c>
      <c r="AP214">
        <v>90.36402905694564</v>
      </c>
      <c r="AQ214">
        <v>18</v>
      </c>
      <c r="AR214">
        <v>3</v>
      </c>
      <c r="AS214">
        <f t="shared" si="177"/>
        <v>1</v>
      </c>
      <c r="AT214">
        <f t="shared" si="178"/>
        <v>0</v>
      </c>
      <c r="AU214">
        <f t="shared" si="179"/>
        <v>47410.662093606981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1009.5284997992445</v>
      </c>
      <c r="BI214">
        <f t="shared" si="183"/>
        <v>10.561412448920297</v>
      </c>
      <c r="BJ214" t="e">
        <f t="shared" si="184"/>
        <v>#DIV/0!</v>
      </c>
      <c r="BK214">
        <f t="shared" si="185"/>
        <v>1.0461727876945076E-2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253</v>
      </c>
      <c r="CG214">
        <v>1000</v>
      </c>
      <c r="CH214" t="s">
        <v>414</v>
      </c>
      <c r="CI214">
        <v>1110.1500000000001</v>
      </c>
      <c r="CJ214">
        <v>1175.8634999999999</v>
      </c>
      <c r="CK214">
        <v>1152.67</v>
      </c>
      <c r="CL214">
        <v>1.3005735999999999E-4</v>
      </c>
      <c r="CM214">
        <v>6.5004835999999994E-4</v>
      </c>
      <c r="CN214">
        <v>4.7597999359999997E-2</v>
      </c>
      <c r="CO214">
        <v>5.5000000000000003E-4</v>
      </c>
      <c r="CP214">
        <f t="shared" si="196"/>
        <v>1200.027142857143</v>
      </c>
      <c r="CQ214">
        <f t="shared" si="197"/>
        <v>1009.5284997992445</v>
      </c>
      <c r="CR214">
        <f t="shared" si="198"/>
        <v>0.84125472145209945</v>
      </c>
      <c r="CS214">
        <f t="shared" si="199"/>
        <v>0.16202161240255208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1658327398.5</v>
      </c>
      <c r="CZ214">
        <v>1295.697142857143</v>
      </c>
      <c r="DA214">
        <v>1316.5414285714289</v>
      </c>
      <c r="DB214">
        <v>34.164014285714281</v>
      </c>
      <c r="DC214">
        <v>32.577785714285717</v>
      </c>
      <c r="DD214">
        <v>1298.77</v>
      </c>
      <c r="DE214">
        <v>33.574942857142858</v>
      </c>
      <c r="DF214">
        <v>650.25042857142853</v>
      </c>
      <c r="DG214">
        <v>101.11799999999999</v>
      </c>
      <c r="DH214">
        <v>9.9675285714285716E-2</v>
      </c>
      <c r="DI214">
        <v>33.926871428571431</v>
      </c>
      <c r="DJ214">
        <v>999.89999999999986</v>
      </c>
      <c r="DK214">
        <v>33.997242857142851</v>
      </c>
      <c r="DL214">
        <v>0</v>
      </c>
      <c r="DM214">
        <v>0</v>
      </c>
      <c r="DN214">
        <v>9045.7142857142862</v>
      </c>
      <c r="DO214">
        <v>0</v>
      </c>
      <c r="DP214">
        <v>603.75242857142871</v>
      </c>
      <c r="DQ214">
        <v>-20.844342857142859</v>
      </c>
      <c r="DR214">
        <v>1341.528571428571</v>
      </c>
      <c r="DS214">
        <v>1360.8728571428569</v>
      </c>
      <c r="DT214">
        <v>1.586228571428572</v>
      </c>
      <c r="DU214">
        <v>1316.5414285714289</v>
      </c>
      <c r="DV214">
        <v>32.577785714285717</v>
      </c>
      <c r="DW214">
        <v>3.454598571428571</v>
      </c>
      <c r="DX214">
        <v>3.2942042857142848</v>
      </c>
      <c r="DY214">
        <v>26.398242857142851</v>
      </c>
      <c r="DZ214">
        <v>25.594828571428572</v>
      </c>
      <c r="EA214">
        <v>1200.027142857143</v>
      </c>
      <c r="EB214">
        <v>0.95800299999999994</v>
      </c>
      <c r="EC214">
        <v>4.1997500000000007E-2</v>
      </c>
      <c r="ED214">
        <v>0</v>
      </c>
      <c r="EE214">
        <v>621.42828571428561</v>
      </c>
      <c r="EF214">
        <v>5.0001600000000002</v>
      </c>
      <c r="EG214">
        <v>8092.1114285714284</v>
      </c>
      <c r="EH214">
        <v>9515.3957142857143</v>
      </c>
      <c r="EI214">
        <v>48.107000000000014</v>
      </c>
      <c r="EJ214">
        <v>50.723000000000013</v>
      </c>
      <c r="EK214">
        <v>49.338999999999999</v>
      </c>
      <c r="EL214">
        <v>49.204999999999998</v>
      </c>
      <c r="EM214">
        <v>49.811999999999998</v>
      </c>
      <c r="EN214">
        <v>1144.8371428571429</v>
      </c>
      <c r="EO214">
        <v>50.19</v>
      </c>
      <c r="EP214">
        <v>0</v>
      </c>
      <c r="EQ214">
        <v>769912.20000004768</v>
      </c>
      <c r="ER214">
        <v>0</v>
      </c>
      <c r="ES214">
        <v>621.46426923076922</v>
      </c>
      <c r="ET214">
        <v>-0.93692308187548456</v>
      </c>
      <c r="EU214">
        <v>-1794.046151114055</v>
      </c>
      <c r="EV214">
        <v>8209.9265384615392</v>
      </c>
      <c r="EW214">
        <v>15</v>
      </c>
      <c r="EX214">
        <v>1658316094</v>
      </c>
      <c r="EY214" t="s">
        <v>416</v>
      </c>
      <c r="EZ214">
        <v>1658316090.5</v>
      </c>
      <c r="FA214">
        <v>1658316094</v>
      </c>
      <c r="FB214">
        <v>11</v>
      </c>
      <c r="FC214">
        <v>-0.13300000000000001</v>
      </c>
      <c r="FD214">
        <v>0.107</v>
      </c>
      <c r="FE214">
        <v>-1.72</v>
      </c>
      <c r="FF214">
        <v>0.44</v>
      </c>
      <c r="FG214">
        <v>415</v>
      </c>
      <c r="FH214">
        <v>29</v>
      </c>
      <c r="FI214">
        <v>0.15</v>
      </c>
      <c r="FJ214">
        <v>0.28000000000000003</v>
      </c>
      <c r="FK214">
        <v>-20.733202500000001</v>
      </c>
      <c r="FL214">
        <v>-0.83193658536579063</v>
      </c>
      <c r="FM214">
        <v>0.1410398445254038</v>
      </c>
      <c r="FN214">
        <v>0</v>
      </c>
      <c r="FO214">
        <v>621.57826470588236</v>
      </c>
      <c r="FP214">
        <v>-1.750725748636667</v>
      </c>
      <c r="FQ214">
        <v>0.26312268541091788</v>
      </c>
      <c r="FR214">
        <v>0</v>
      </c>
      <c r="FS214">
        <v>1.5986357499999999</v>
      </c>
      <c r="FT214">
        <v>-2.5793583489683788E-2</v>
      </c>
      <c r="FU214">
        <v>6.7493702993316317E-3</v>
      </c>
      <c r="FV214">
        <v>1</v>
      </c>
      <c r="FW214">
        <v>1</v>
      </c>
      <c r="FX214">
        <v>3</v>
      </c>
      <c r="FY214" t="s">
        <v>436</v>
      </c>
      <c r="FZ214">
        <v>3.3691599999999999</v>
      </c>
      <c r="GA214">
        <v>2.8938299999999999</v>
      </c>
      <c r="GB214">
        <v>0.213947</v>
      </c>
      <c r="GC214">
        <v>0.21851200000000001</v>
      </c>
      <c r="GD214">
        <v>0.14041600000000001</v>
      </c>
      <c r="GE214">
        <v>0.13909199999999999</v>
      </c>
      <c r="GF214">
        <v>27114.400000000001</v>
      </c>
      <c r="GG214">
        <v>23447.5</v>
      </c>
      <c r="GH214">
        <v>30845.8</v>
      </c>
      <c r="GI214">
        <v>27978.3</v>
      </c>
      <c r="GJ214">
        <v>34936.400000000001</v>
      </c>
      <c r="GK214">
        <v>33987.599999999999</v>
      </c>
      <c r="GL214">
        <v>40210</v>
      </c>
      <c r="GM214">
        <v>38997.699999999997</v>
      </c>
      <c r="GN214">
        <v>2.2989700000000002</v>
      </c>
      <c r="GO214">
        <v>1.58565</v>
      </c>
      <c r="GP214">
        <v>0</v>
      </c>
      <c r="GQ214">
        <v>5.5216300000000003E-2</v>
      </c>
      <c r="GR214">
        <v>999.9</v>
      </c>
      <c r="GS214">
        <v>33.111199999999997</v>
      </c>
      <c r="GT214">
        <v>63.5</v>
      </c>
      <c r="GU214">
        <v>38.200000000000003</v>
      </c>
      <c r="GV214">
        <v>42.261499999999998</v>
      </c>
      <c r="GW214">
        <v>49.420200000000001</v>
      </c>
      <c r="GX214">
        <v>41.454300000000003</v>
      </c>
      <c r="GY214">
        <v>1</v>
      </c>
      <c r="GZ214">
        <v>0.66381100000000004</v>
      </c>
      <c r="HA214">
        <v>1.7521</v>
      </c>
      <c r="HB214">
        <v>20.2</v>
      </c>
      <c r="HC214">
        <v>5.2156399999999996</v>
      </c>
      <c r="HD214">
        <v>11.974</v>
      </c>
      <c r="HE214">
        <v>4.9894499999999997</v>
      </c>
      <c r="HF214">
        <v>3.2925499999999999</v>
      </c>
      <c r="HG214">
        <v>8361.7000000000007</v>
      </c>
      <c r="HH214">
        <v>9999</v>
      </c>
      <c r="HI214">
        <v>9999</v>
      </c>
      <c r="HJ214">
        <v>970.8</v>
      </c>
      <c r="HK214">
        <v>4.9712899999999998</v>
      </c>
      <c r="HL214">
        <v>1.87415</v>
      </c>
      <c r="HM214">
        <v>1.87042</v>
      </c>
      <c r="HN214">
        <v>1.8701000000000001</v>
      </c>
      <c r="HO214">
        <v>1.87469</v>
      </c>
      <c r="HP214">
        <v>1.8713599999999999</v>
      </c>
      <c r="HQ214">
        <v>1.8669</v>
      </c>
      <c r="HR214">
        <v>1.8778999999999999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-3.08</v>
      </c>
      <c r="IG214">
        <v>0.58889999999999998</v>
      </c>
      <c r="IH214">
        <v>-1.4143203888967211</v>
      </c>
      <c r="II214">
        <v>1.7196870422270779E-5</v>
      </c>
      <c r="IJ214">
        <v>-2.1741833173098589E-6</v>
      </c>
      <c r="IK214">
        <v>9.0595066644434051E-10</v>
      </c>
      <c r="IL214">
        <v>-5.0132855213330413E-2</v>
      </c>
      <c r="IM214">
        <v>-1.2435942757381079E-3</v>
      </c>
      <c r="IN214">
        <v>8.3241555849602686E-4</v>
      </c>
      <c r="IO214">
        <v>-6.8006265696850886E-6</v>
      </c>
      <c r="IP214">
        <v>17</v>
      </c>
      <c r="IQ214">
        <v>2050</v>
      </c>
      <c r="IR214">
        <v>3</v>
      </c>
      <c r="IS214">
        <v>34</v>
      </c>
      <c r="IT214">
        <v>188.5</v>
      </c>
      <c r="IU214">
        <v>188.4</v>
      </c>
      <c r="IV214">
        <v>2.7087400000000001</v>
      </c>
      <c r="IW214">
        <v>2.5402800000000001</v>
      </c>
      <c r="IX214">
        <v>1.49902</v>
      </c>
      <c r="IY214">
        <v>2.2912599999999999</v>
      </c>
      <c r="IZ214">
        <v>1.69678</v>
      </c>
      <c r="JA214">
        <v>2.2363300000000002</v>
      </c>
      <c r="JB214">
        <v>42.697400000000002</v>
      </c>
      <c r="JC214">
        <v>13.667999999999999</v>
      </c>
      <c r="JD214">
        <v>18</v>
      </c>
      <c r="JE214">
        <v>689.13800000000003</v>
      </c>
      <c r="JF214">
        <v>295.38099999999997</v>
      </c>
      <c r="JG214">
        <v>29.998799999999999</v>
      </c>
      <c r="JH214">
        <v>35.897100000000002</v>
      </c>
      <c r="JI214">
        <v>30.0001</v>
      </c>
      <c r="JJ214">
        <v>35.689700000000002</v>
      </c>
      <c r="JK214">
        <v>35.683500000000002</v>
      </c>
      <c r="JL214">
        <v>54.246600000000001</v>
      </c>
      <c r="JM214">
        <v>28.5548</v>
      </c>
      <c r="JN214">
        <v>76.941500000000005</v>
      </c>
      <c r="JO214">
        <v>30</v>
      </c>
      <c r="JP214">
        <v>1331.53</v>
      </c>
      <c r="JQ214">
        <v>32.625300000000003</v>
      </c>
      <c r="JR214">
        <v>98.301900000000003</v>
      </c>
      <c r="JS214">
        <v>98.214299999999994</v>
      </c>
    </row>
    <row r="215" spans="1:279" x14ac:dyDescent="0.2">
      <c r="A215">
        <v>200</v>
      </c>
      <c r="B215">
        <v>1658327404.5</v>
      </c>
      <c r="C215">
        <v>795</v>
      </c>
      <c r="D215" t="s">
        <v>820</v>
      </c>
      <c r="E215" t="s">
        <v>821</v>
      </c>
      <c r="F215">
        <v>4</v>
      </c>
      <c r="G215">
        <v>1658327402.1875</v>
      </c>
      <c r="H215">
        <f t="shared" si="150"/>
        <v>1.7647037465541202E-3</v>
      </c>
      <c r="I215">
        <f t="shared" si="151"/>
        <v>1.7647037465541202</v>
      </c>
      <c r="J215">
        <f t="shared" si="152"/>
        <v>10.656277019661413</v>
      </c>
      <c r="K215">
        <f t="shared" si="153"/>
        <v>1301.93</v>
      </c>
      <c r="L215">
        <f t="shared" si="154"/>
        <v>1076.8127020528643</v>
      </c>
      <c r="M215">
        <f t="shared" si="155"/>
        <v>108.99250710544065</v>
      </c>
      <c r="N215">
        <f t="shared" si="156"/>
        <v>131.77836266721525</v>
      </c>
      <c r="O215">
        <f t="shared" si="157"/>
        <v>9.2089084490990569E-2</v>
      </c>
      <c r="P215">
        <f t="shared" si="158"/>
        <v>2.7679563317242861</v>
      </c>
      <c r="Q215">
        <f t="shared" si="159"/>
        <v>9.0420266687547046E-2</v>
      </c>
      <c r="R215">
        <f t="shared" si="160"/>
        <v>5.666008438790511E-2</v>
      </c>
      <c r="S215">
        <f t="shared" si="161"/>
        <v>194.42859411253849</v>
      </c>
      <c r="T215">
        <f t="shared" si="162"/>
        <v>34.636103631111283</v>
      </c>
      <c r="U215">
        <f t="shared" si="163"/>
        <v>34.012249999999987</v>
      </c>
      <c r="V215">
        <f t="shared" si="164"/>
        <v>5.3466620652941135</v>
      </c>
      <c r="W215">
        <f t="shared" si="165"/>
        <v>65.011875572537534</v>
      </c>
      <c r="X215">
        <f t="shared" si="166"/>
        <v>3.4571386876567893</v>
      </c>
      <c r="Y215">
        <f t="shared" si="167"/>
        <v>5.3177033537502822</v>
      </c>
      <c r="Z215">
        <f t="shared" si="168"/>
        <v>1.8895233776373241</v>
      </c>
      <c r="AA215">
        <f t="shared" si="169"/>
        <v>-77.823435223036697</v>
      </c>
      <c r="AB215">
        <f t="shared" si="170"/>
        <v>-14.525291786164992</v>
      </c>
      <c r="AC215">
        <f t="shared" si="171"/>
        <v>-1.213213987556552</v>
      </c>
      <c r="AD215">
        <f t="shared" si="172"/>
        <v>100.86665311578025</v>
      </c>
      <c r="AE215">
        <f t="shared" si="173"/>
        <v>20.224558512713095</v>
      </c>
      <c r="AF215">
        <f t="shared" si="174"/>
        <v>1.7744560141766434</v>
      </c>
      <c r="AG215">
        <f t="shared" si="175"/>
        <v>10.656277019661413</v>
      </c>
      <c r="AH215">
        <v>1367.9954757075909</v>
      </c>
      <c r="AI215">
        <v>1351.097878787878</v>
      </c>
      <c r="AJ215">
        <v>1.724580021541841</v>
      </c>
      <c r="AK215">
        <v>64.097961057381042</v>
      </c>
      <c r="AL215">
        <f t="shared" si="176"/>
        <v>1.7647037465541202</v>
      </c>
      <c r="AM215">
        <v>32.577527554424073</v>
      </c>
      <c r="AN215">
        <v>34.150706666666672</v>
      </c>
      <c r="AO215">
        <v>-7.7265453611994104E-5</v>
      </c>
      <c r="AP215">
        <v>90.36402905694564</v>
      </c>
      <c r="AQ215">
        <v>18</v>
      </c>
      <c r="AR215">
        <v>3</v>
      </c>
      <c r="AS215">
        <f t="shared" si="177"/>
        <v>1</v>
      </c>
      <c r="AT215">
        <f t="shared" si="178"/>
        <v>0</v>
      </c>
      <c r="AU215">
        <f t="shared" si="179"/>
        <v>47204.382242881919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1009.5193497992425</v>
      </c>
      <c r="BI215">
        <f t="shared" si="183"/>
        <v>10.656277019661413</v>
      </c>
      <c r="BJ215" t="e">
        <f t="shared" si="184"/>
        <v>#DIV/0!</v>
      </c>
      <c r="BK215">
        <f t="shared" si="185"/>
        <v>1.0555792736197249E-2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253</v>
      </c>
      <c r="CG215">
        <v>1000</v>
      </c>
      <c r="CH215" t="s">
        <v>414</v>
      </c>
      <c r="CI215">
        <v>1110.1500000000001</v>
      </c>
      <c r="CJ215">
        <v>1175.8634999999999</v>
      </c>
      <c r="CK215">
        <v>1152.67</v>
      </c>
      <c r="CL215">
        <v>1.3005735999999999E-4</v>
      </c>
      <c r="CM215">
        <v>6.5004835999999994E-4</v>
      </c>
      <c r="CN215">
        <v>4.7597999359999997E-2</v>
      </c>
      <c r="CO215">
        <v>5.5000000000000003E-4</v>
      </c>
      <c r="CP215">
        <f t="shared" si="196"/>
        <v>1200.0162499999999</v>
      </c>
      <c r="CQ215">
        <f t="shared" si="197"/>
        <v>1009.5193497992425</v>
      </c>
      <c r="CR215">
        <f t="shared" si="198"/>
        <v>0.8412547328415283</v>
      </c>
      <c r="CS215">
        <f t="shared" si="199"/>
        <v>0.16202163438414979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1658327402.1875</v>
      </c>
      <c r="CZ215">
        <v>1301.93</v>
      </c>
      <c r="DA215">
        <v>1322.7237500000001</v>
      </c>
      <c r="DB215">
        <v>34.155475000000003</v>
      </c>
      <c r="DC215">
        <v>32.574037500000003</v>
      </c>
      <c r="DD215">
        <v>1305.01</v>
      </c>
      <c r="DE215">
        <v>33.566650000000003</v>
      </c>
      <c r="DF215">
        <v>650.23700000000008</v>
      </c>
      <c r="DG215">
        <v>101.11775</v>
      </c>
      <c r="DH215">
        <v>9.9951924999999997E-2</v>
      </c>
      <c r="DI215">
        <v>33.9149125</v>
      </c>
      <c r="DJ215">
        <v>999.9</v>
      </c>
      <c r="DK215">
        <v>34.012249999999987</v>
      </c>
      <c r="DL215">
        <v>0</v>
      </c>
      <c r="DM215">
        <v>0</v>
      </c>
      <c r="DN215">
        <v>9005.39</v>
      </c>
      <c r="DO215">
        <v>0</v>
      </c>
      <c r="DP215">
        <v>648.97474999999997</v>
      </c>
      <c r="DQ215">
        <v>-20.79515</v>
      </c>
      <c r="DR215">
        <v>1347.96875</v>
      </c>
      <c r="DS215">
        <v>1367.26125</v>
      </c>
      <c r="DT215">
        <v>1.5814299999999999</v>
      </c>
      <c r="DU215">
        <v>1322.7237500000001</v>
      </c>
      <c r="DV215">
        <v>32.574037500000003</v>
      </c>
      <c r="DW215">
        <v>3.45372375</v>
      </c>
      <c r="DX215">
        <v>3.2938125</v>
      </c>
      <c r="DY215">
        <v>26.393962500000001</v>
      </c>
      <c r="DZ215">
        <v>25.592825000000001</v>
      </c>
      <c r="EA215">
        <v>1200.0162499999999</v>
      </c>
      <c r="EB215">
        <v>0.95800162500000008</v>
      </c>
      <c r="EC215">
        <v>4.1998837499999997E-2</v>
      </c>
      <c r="ED215">
        <v>0</v>
      </c>
      <c r="EE215">
        <v>621.26837499999999</v>
      </c>
      <c r="EF215">
        <v>5.0001600000000002</v>
      </c>
      <c r="EG215">
        <v>8143.6737499999999</v>
      </c>
      <c r="EH215">
        <v>9515.3287500000006</v>
      </c>
      <c r="EI215">
        <v>48.117125000000001</v>
      </c>
      <c r="EJ215">
        <v>50.686999999999998</v>
      </c>
      <c r="EK215">
        <v>49.335624999999993</v>
      </c>
      <c r="EL215">
        <v>49.194875000000003</v>
      </c>
      <c r="EM215">
        <v>49.811999999999998</v>
      </c>
      <c r="EN215">
        <v>1144.8262500000001</v>
      </c>
      <c r="EO215">
        <v>50.19</v>
      </c>
      <c r="EP215">
        <v>0</v>
      </c>
      <c r="EQ215">
        <v>769916.40000009537</v>
      </c>
      <c r="ER215">
        <v>0</v>
      </c>
      <c r="ES215">
        <v>621.36027999999999</v>
      </c>
      <c r="ET215">
        <v>-0.70392308568329165</v>
      </c>
      <c r="EU215">
        <v>39.206153894380051</v>
      </c>
      <c r="EV215">
        <v>8134.2748000000011</v>
      </c>
      <c r="EW215">
        <v>15</v>
      </c>
      <c r="EX215">
        <v>1658316094</v>
      </c>
      <c r="EY215" t="s">
        <v>416</v>
      </c>
      <c r="EZ215">
        <v>1658316090.5</v>
      </c>
      <c r="FA215">
        <v>1658316094</v>
      </c>
      <c r="FB215">
        <v>11</v>
      </c>
      <c r="FC215">
        <v>-0.13300000000000001</v>
      </c>
      <c r="FD215">
        <v>0.107</v>
      </c>
      <c r="FE215">
        <v>-1.72</v>
      </c>
      <c r="FF215">
        <v>0.44</v>
      </c>
      <c r="FG215">
        <v>415</v>
      </c>
      <c r="FH215">
        <v>29</v>
      </c>
      <c r="FI215">
        <v>0.15</v>
      </c>
      <c r="FJ215">
        <v>0.28000000000000003</v>
      </c>
      <c r="FK215">
        <v>-20.778365853658538</v>
      </c>
      <c r="FL215">
        <v>-0.42935121951221172</v>
      </c>
      <c r="FM215">
        <v>0.1179863998151672</v>
      </c>
      <c r="FN215">
        <v>1</v>
      </c>
      <c r="FO215">
        <v>621.47779411764714</v>
      </c>
      <c r="FP215">
        <v>-1.316042783962815</v>
      </c>
      <c r="FQ215">
        <v>0.24184788357338949</v>
      </c>
      <c r="FR215">
        <v>0</v>
      </c>
      <c r="FS215">
        <v>1.5957217073170731</v>
      </c>
      <c r="FT215">
        <v>-7.3138118466902768E-2</v>
      </c>
      <c r="FU215">
        <v>9.60659730181373E-3</v>
      </c>
      <c r="FV215">
        <v>1</v>
      </c>
      <c r="FW215">
        <v>2</v>
      </c>
      <c r="FX215">
        <v>3</v>
      </c>
      <c r="FY215" t="s">
        <v>417</v>
      </c>
      <c r="FZ215">
        <v>3.3691399999999998</v>
      </c>
      <c r="GA215">
        <v>2.89378</v>
      </c>
      <c r="GB215">
        <v>0.21463499999999999</v>
      </c>
      <c r="GC215">
        <v>0.21918299999999999</v>
      </c>
      <c r="GD215">
        <v>0.14038800000000001</v>
      </c>
      <c r="GE215">
        <v>0.139044</v>
      </c>
      <c r="GF215">
        <v>27090.9</v>
      </c>
      <c r="GG215">
        <v>23427.200000000001</v>
      </c>
      <c r="GH215">
        <v>30846.2</v>
      </c>
      <c r="GI215">
        <v>27978.2</v>
      </c>
      <c r="GJ215">
        <v>34937.9</v>
      </c>
      <c r="GK215">
        <v>33989.199999999997</v>
      </c>
      <c r="GL215">
        <v>40210.5</v>
      </c>
      <c r="GM215">
        <v>38997.300000000003</v>
      </c>
      <c r="GN215">
        <v>2.2986800000000001</v>
      </c>
      <c r="GO215">
        <v>1.58585</v>
      </c>
      <c r="GP215">
        <v>0</v>
      </c>
      <c r="GQ215">
        <v>5.6237000000000002E-2</v>
      </c>
      <c r="GR215">
        <v>999.9</v>
      </c>
      <c r="GS215">
        <v>33.103099999999998</v>
      </c>
      <c r="GT215">
        <v>63.4</v>
      </c>
      <c r="GU215">
        <v>38.200000000000003</v>
      </c>
      <c r="GV215">
        <v>42.198300000000003</v>
      </c>
      <c r="GW215">
        <v>49.690199999999997</v>
      </c>
      <c r="GX215">
        <v>40.953499999999998</v>
      </c>
      <c r="GY215">
        <v>1</v>
      </c>
      <c r="GZ215">
        <v>0.66373000000000004</v>
      </c>
      <c r="HA215">
        <v>1.7450399999999999</v>
      </c>
      <c r="HB215">
        <v>20.200299999999999</v>
      </c>
      <c r="HC215">
        <v>5.2153400000000003</v>
      </c>
      <c r="HD215">
        <v>11.974</v>
      </c>
      <c r="HE215">
        <v>4.9894499999999997</v>
      </c>
      <c r="HF215">
        <v>3.2925800000000001</v>
      </c>
      <c r="HG215">
        <v>8361.9</v>
      </c>
      <c r="HH215">
        <v>9999</v>
      </c>
      <c r="HI215">
        <v>9999</v>
      </c>
      <c r="HJ215">
        <v>970.8</v>
      </c>
      <c r="HK215">
        <v>4.9712500000000004</v>
      </c>
      <c r="HL215">
        <v>1.8741099999999999</v>
      </c>
      <c r="HM215">
        <v>1.87042</v>
      </c>
      <c r="HN215">
        <v>1.87008</v>
      </c>
      <c r="HO215">
        <v>1.87469</v>
      </c>
      <c r="HP215">
        <v>1.8713599999999999</v>
      </c>
      <c r="HQ215">
        <v>1.86687</v>
      </c>
      <c r="HR215">
        <v>1.8778999999999999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-3.09</v>
      </c>
      <c r="IG215">
        <v>0.5887</v>
      </c>
      <c r="IH215">
        <v>-1.4143203888967211</v>
      </c>
      <c r="II215">
        <v>1.7196870422270779E-5</v>
      </c>
      <c r="IJ215">
        <v>-2.1741833173098589E-6</v>
      </c>
      <c r="IK215">
        <v>9.0595066644434051E-10</v>
      </c>
      <c r="IL215">
        <v>-5.0132855213330413E-2</v>
      </c>
      <c r="IM215">
        <v>-1.2435942757381079E-3</v>
      </c>
      <c r="IN215">
        <v>8.3241555849602686E-4</v>
      </c>
      <c r="IO215">
        <v>-6.8006265696850886E-6</v>
      </c>
      <c r="IP215">
        <v>17</v>
      </c>
      <c r="IQ215">
        <v>2050</v>
      </c>
      <c r="IR215">
        <v>3</v>
      </c>
      <c r="IS215">
        <v>34</v>
      </c>
      <c r="IT215">
        <v>188.6</v>
      </c>
      <c r="IU215">
        <v>188.5</v>
      </c>
      <c r="IV215">
        <v>2.7197300000000002</v>
      </c>
      <c r="IW215">
        <v>2.5317400000000001</v>
      </c>
      <c r="IX215">
        <v>1.49902</v>
      </c>
      <c r="IY215">
        <v>2.2924799999999999</v>
      </c>
      <c r="IZ215">
        <v>1.69678</v>
      </c>
      <c r="JA215">
        <v>2.3901400000000002</v>
      </c>
      <c r="JB215">
        <v>42.697400000000002</v>
      </c>
      <c r="JC215">
        <v>13.685499999999999</v>
      </c>
      <c r="JD215">
        <v>18</v>
      </c>
      <c r="JE215">
        <v>688.89</v>
      </c>
      <c r="JF215">
        <v>295.47199999999998</v>
      </c>
      <c r="JG215">
        <v>29.9984</v>
      </c>
      <c r="JH215">
        <v>35.896099999999997</v>
      </c>
      <c r="JI215">
        <v>30</v>
      </c>
      <c r="JJ215">
        <v>35.6892</v>
      </c>
      <c r="JK215">
        <v>35.6815</v>
      </c>
      <c r="JL215">
        <v>54.481299999999997</v>
      </c>
      <c r="JM215">
        <v>28.5548</v>
      </c>
      <c r="JN215">
        <v>76.941500000000005</v>
      </c>
      <c r="JO215">
        <v>30</v>
      </c>
      <c r="JP215">
        <v>1338.24</v>
      </c>
      <c r="JQ215">
        <v>32.645400000000002</v>
      </c>
      <c r="JR215">
        <v>98.303100000000001</v>
      </c>
      <c r="JS215">
        <v>98.2136</v>
      </c>
    </row>
    <row r="216" spans="1:279" x14ac:dyDescent="0.2">
      <c r="A216">
        <v>201</v>
      </c>
      <c r="B216">
        <v>1658327408.5</v>
      </c>
      <c r="C216">
        <v>799</v>
      </c>
      <c r="D216" t="s">
        <v>822</v>
      </c>
      <c r="E216" t="s">
        <v>823</v>
      </c>
      <c r="F216">
        <v>4</v>
      </c>
      <c r="G216">
        <v>1658327406.5</v>
      </c>
      <c r="H216">
        <f t="shared" si="150"/>
        <v>1.7714484309401741E-3</v>
      </c>
      <c r="I216">
        <f t="shared" si="151"/>
        <v>1.7714484309401741</v>
      </c>
      <c r="J216">
        <f t="shared" si="152"/>
        <v>10.625570652259249</v>
      </c>
      <c r="K216">
        <f t="shared" si="153"/>
        <v>1309.1542857142861</v>
      </c>
      <c r="L216">
        <f t="shared" si="154"/>
        <v>1085.2541667675448</v>
      </c>
      <c r="M216">
        <f t="shared" si="155"/>
        <v>109.84668959416598</v>
      </c>
      <c r="N216">
        <f t="shared" si="156"/>
        <v>132.50929492586943</v>
      </c>
      <c r="O216">
        <f t="shared" si="157"/>
        <v>9.2535913066341013E-2</v>
      </c>
      <c r="P216">
        <f t="shared" si="158"/>
        <v>2.7618873238494199</v>
      </c>
      <c r="Q216">
        <f t="shared" si="159"/>
        <v>9.0847391429109997E-2</v>
      </c>
      <c r="R216">
        <f t="shared" si="160"/>
        <v>5.6928760289674613E-2</v>
      </c>
      <c r="S216">
        <f t="shared" si="161"/>
        <v>194.42722332681026</v>
      </c>
      <c r="T216">
        <f t="shared" si="162"/>
        <v>34.614256200012868</v>
      </c>
      <c r="U216">
        <f t="shared" si="163"/>
        <v>34.00205714285714</v>
      </c>
      <c r="V216">
        <f t="shared" si="164"/>
        <v>5.3436231915471728</v>
      </c>
      <c r="W216">
        <f t="shared" si="165"/>
        <v>65.063819737258243</v>
      </c>
      <c r="X216">
        <f t="shared" si="166"/>
        <v>3.4557570072507855</v>
      </c>
      <c r="Y216">
        <f t="shared" si="167"/>
        <v>5.3113343501901342</v>
      </c>
      <c r="Z216">
        <f t="shared" si="168"/>
        <v>1.8878661842963873</v>
      </c>
      <c r="AA216">
        <f t="shared" si="169"/>
        <v>-78.120875804461676</v>
      </c>
      <c r="AB216">
        <f t="shared" si="170"/>
        <v>-16.172544343911152</v>
      </c>
      <c r="AC216">
        <f t="shared" si="171"/>
        <v>-1.3535583364235113</v>
      </c>
      <c r="AD216">
        <f t="shared" si="172"/>
        <v>98.780244842013929</v>
      </c>
      <c r="AE216">
        <f t="shared" si="173"/>
        <v>20.269376062861962</v>
      </c>
      <c r="AF216">
        <f t="shared" si="174"/>
        <v>1.7810736624966528</v>
      </c>
      <c r="AG216">
        <f t="shared" si="175"/>
        <v>10.625570652259249</v>
      </c>
      <c r="AH216">
        <v>1374.9616571492429</v>
      </c>
      <c r="AI216">
        <v>1358.040303030303</v>
      </c>
      <c r="AJ216">
        <v>1.7385345407642341</v>
      </c>
      <c r="AK216">
        <v>64.097961057381042</v>
      </c>
      <c r="AL216">
        <f t="shared" si="176"/>
        <v>1.7714484309401741</v>
      </c>
      <c r="AM216">
        <v>32.556012114274118</v>
      </c>
      <c r="AN216">
        <v>34.135090303030303</v>
      </c>
      <c r="AO216">
        <v>-8.0767637596835702E-5</v>
      </c>
      <c r="AP216">
        <v>90.36402905694564</v>
      </c>
      <c r="AQ216">
        <v>18</v>
      </c>
      <c r="AR216">
        <v>3</v>
      </c>
      <c r="AS216">
        <f t="shared" si="177"/>
        <v>1</v>
      </c>
      <c r="AT216">
        <f t="shared" si="178"/>
        <v>0</v>
      </c>
      <c r="AU216">
        <f t="shared" si="179"/>
        <v>47041.302490450355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1009.5117426563785</v>
      </c>
      <c r="BI216">
        <f t="shared" si="183"/>
        <v>10.625570652259249</v>
      </c>
      <c r="BJ216" t="e">
        <f t="shared" si="184"/>
        <v>#DIV/0!</v>
      </c>
      <c r="BK216">
        <f t="shared" si="185"/>
        <v>1.0525455230762999E-2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253</v>
      </c>
      <c r="CG216">
        <v>1000</v>
      </c>
      <c r="CH216" t="s">
        <v>414</v>
      </c>
      <c r="CI216">
        <v>1110.1500000000001</v>
      </c>
      <c r="CJ216">
        <v>1175.8634999999999</v>
      </c>
      <c r="CK216">
        <v>1152.67</v>
      </c>
      <c r="CL216">
        <v>1.3005735999999999E-4</v>
      </c>
      <c r="CM216">
        <v>6.5004835999999994E-4</v>
      </c>
      <c r="CN216">
        <v>4.7597999359999997E-2</v>
      </c>
      <c r="CO216">
        <v>5.5000000000000003E-4</v>
      </c>
      <c r="CP216">
        <f t="shared" si="196"/>
        <v>1200.007142857143</v>
      </c>
      <c r="CQ216">
        <f t="shared" si="197"/>
        <v>1009.5117426563785</v>
      </c>
      <c r="CR216">
        <f t="shared" si="198"/>
        <v>0.84125477807806481</v>
      </c>
      <c r="CS216">
        <f t="shared" si="199"/>
        <v>0.16202172169066514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1658327406.5</v>
      </c>
      <c r="CZ216">
        <v>1309.1542857142861</v>
      </c>
      <c r="DA216">
        <v>1330.007142857143</v>
      </c>
      <c r="DB216">
        <v>34.141900000000007</v>
      </c>
      <c r="DC216">
        <v>32.554699999999997</v>
      </c>
      <c r="DD216">
        <v>1312.242857142857</v>
      </c>
      <c r="DE216">
        <v>33.553528571428572</v>
      </c>
      <c r="DF216">
        <v>650.30157142857138</v>
      </c>
      <c r="DG216">
        <v>101.1172857142857</v>
      </c>
      <c r="DH216">
        <v>0.1001921428571429</v>
      </c>
      <c r="DI216">
        <v>33.893442857142858</v>
      </c>
      <c r="DJ216">
        <v>999.89999999999986</v>
      </c>
      <c r="DK216">
        <v>34.00205714285714</v>
      </c>
      <c r="DL216">
        <v>0</v>
      </c>
      <c r="DM216">
        <v>0</v>
      </c>
      <c r="DN216">
        <v>8973.2142857142862</v>
      </c>
      <c r="DO216">
        <v>0</v>
      </c>
      <c r="DP216">
        <v>813.10757142857153</v>
      </c>
      <c r="DQ216">
        <v>-20.85302857142857</v>
      </c>
      <c r="DR216">
        <v>1355.4314285714279</v>
      </c>
      <c r="DS216">
        <v>1374.762857142857</v>
      </c>
      <c r="DT216">
        <v>1.5872028571428569</v>
      </c>
      <c r="DU216">
        <v>1330.007142857143</v>
      </c>
      <c r="DV216">
        <v>32.554699999999997</v>
      </c>
      <c r="DW216">
        <v>3.4523385714285721</v>
      </c>
      <c r="DX216">
        <v>3.291845714285714</v>
      </c>
      <c r="DY216">
        <v>26.387157142857141</v>
      </c>
      <c r="DZ216">
        <v>25.58275714285714</v>
      </c>
      <c r="EA216">
        <v>1200.007142857143</v>
      </c>
      <c r="EB216">
        <v>0.95799828571428569</v>
      </c>
      <c r="EC216">
        <v>4.2002085714285722E-2</v>
      </c>
      <c r="ED216">
        <v>0</v>
      </c>
      <c r="EE216">
        <v>621.44385714285715</v>
      </c>
      <c r="EF216">
        <v>5.0001600000000002</v>
      </c>
      <c r="EG216">
        <v>8283.5914285714298</v>
      </c>
      <c r="EH216">
        <v>9515.2271428571421</v>
      </c>
      <c r="EI216">
        <v>48.088999999999999</v>
      </c>
      <c r="EJ216">
        <v>50.686999999999998</v>
      </c>
      <c r="EK216">
        <v>49.33</v>
      </c>
      <c r="EL216">
        <v>49.186999999999998</v>
      </c>
      <c r="EM216">
        <v>49.803142857142859</v>
      </c>
      <c r="EN216">
        <v>1144.815714285714</v>
      </c>
      <c r="EO216">
        <v>50.191428571428567</v>
      </c>
      <c r="EP216">
        <v>0</v>
      </c>
      <c r="EQ216">
        <v>769920</v>
      </c>
      <c r="ER216">
        <v>0</v>
      </c>
      <c r="ES216">
        <v>621.36447999999996</v>
      </c>
      <c r="ET216">
        <v>0.1882307656589787</v>
      </c>
      <c r="EU216">
        <v>1171.7953865309651</v>
      </c>
      <c r="EV216">
        <v>8165.3804</v>
      </c>
      <c r="EW216">
        <v>15</v>
      </c>
      <c r="EX216">
        <v>1658316094</v>
      </c>
      <c r="EY216" t="s">
        <v>416</v>
      </c>
      <c r="EZ216">
        <v>1658316090.5</v>
      </c>
      <c r="FA216">
        <v>1658316094</v>
      </c>
      <c r="FB216">
        <v>11</v>
      </c>
      <c r="FC216">
        <v>-0.13300000000000001</v>
      </c>
      <c r="FD216">
        <v>0.107</v>
      </c>
      <c r="FE216">
        <v>-1.72</v>
      </c>
      <c r="FF216">
        <v>0.44</v>
      </c>
      <c r="FG216">
        <v>415</v>
      </c>
      <c r="FH216">
        <v>29</v>
      </c>
      <c r="FI216">
        <v>0.15</v>
      </c>
      <c r="FJ216">
        <v>0.28000000000000003</v>
      </c>
      <c r="FK216">
        <v>-20.794129999999999</v>
      </c>
      <c r="FL216">
        <v>-0.1757538461538225</v>
      </c>
      <c r="FM216">
        <v>9.5171771550182083E-2</v>
      </c>
      <c r="FN216">
        <v>1</v>
      </c>
      <c r="FO216">
        <v>621.41161764705885</v>
      </c>
      <c r="FP216">
        <v>-0.60725745348957361</v>
      </c>
      <c r="FQ216">
        <v>0.22450298238631</v>
      </c>
      <c r="FR216">
        <v>1</v>
      </c>
      <c r="FS216">
        <v>1.592965</v>
      </c>
      <c r="FT216">
        <v>-8.8263489681051327E-2</v>
      </c>
      <c r="FU216">
        <v>9.8885906478122596E-3</v>
      </c>
      <c r="FV216">
        <v>1</v>
      </c>
      <c r="FW216">
        <v>3</v>
      </c>
      <c r="FX216">
        <v>3</v>
      </c>
      <c r="FY216" t="s">
        <v>733</v>
      </c>
      <c r="FZ216">
        <v>3.36924</v>
      </c>
      <c r="GA216">
        <v>2.8935300000000002</v>
      </c>
      <c r="GB216">
        <v>0.21532399999999999</v>
      </c>
      <c r="GC216">
        <v>0.219892</v>
      </c>
      <c r="GD216">
        <v>0.14034099999999999</v>
      </c>
      <c r="GE216">
        <v>0.139018</v>
      </c>
      <c r="GF216">
        <v>27066.400000000001</v>
      </c>
      <c r="GG216">
        <v>23405.5</v>
      </c>
      <c r="GH216">
        <v>30845.5</v>
      </c>
      <c r="GI216">
        <v>27977.9</v>
      </c>
      <c r="GJ216">
        <v>34939.300000000003</v>
      </c>
      <c r="GK216">
        <v>33989.599999999999</v>
      </c>
      <c r="GL216">
        <v>40209.800000000003</v>
      </c>
      <c r="GM216">
        <v>38996.699999999997</v>
      </c>
      <c r="GN216">
        <v>2.2991799999999998</v>
      </c>
      <c r="GO216">
        <v>1.58568</v>
      </c>
      <c r="GP216">
        <v>0</v>
      </c>
      <c r="GQ216">
        <v>5.5991100000000002E-2</v>
      </c>
      <c r="GR216">
        <v>999.9</v>
      </c>
      <c r="GS216">
        <v>33.090299999999999</v>
      </c>
      <c r="GT216">
        <v>63.4</v>
      </c>
      <c r="GU216">
        <v>38.200000000000003</v>
      </c>
      <c r="GV216">
        <v>42.192300000000003</v>
      </c>
      <c r="GW216">
        <v>49.990200000000002</v>
      </c>
      <c r="GX216">
        <v>41.277999999999999</v>
      </c>
      <c r="GY216">
        <v>1</v>
      </c>
      <c r="GZ216">
        <v>0.663636</v>
      </c>
      <c r="HA216">
        <v>1.7349600000000001</v>
      </c>
      <c r="HB216">
        <v>20.200199999999999</v>
      </c>
      <c r="HC216">
        <v>5.2157900000000001</v>
      </c>
      <c r="HD216">
        <v>11.974</v>
      </c>
      <c r="HE216">
        <v>4.9895500000000004</v>
      </c>
      <c r="HF216">
        <v>3.2924799999999999</v>
      </c>
      <c r="HG216">
        <v>8361.9</v>
      </c>
      <c r="HH216">
        <v>9999</v>
      </c>
      <c r="HI216">
        <v>9999</v>
      </c>
      <c r="HJ216">
        <v>970.8</v>
      </c>
      <c r="HK216">
        <v>4.9712699999999996</v>
      </c>
      <c r="HL216">
        <v>1.87416</v>
      </c>
      <c r="HM216">
        <v>1.87042</v>
      </c>
      <c r="HN216">
        <v>1.87009</v>
      </c>
      <c r="HO216">
        <v>1.87469</v>
      </c>
      <c r="HP216">
        <v>1.8713500000000001</v>
      </c>
      <c r="HQ216">
        <v>1.8669</v>
      </c>
      <c r="HR216">
        <v>1.8778999999999999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-3.09</v>
      </c>
      <c r="IG216">
        <v>0.58809999999999996</v>
      </c>
      <c r="IH216">
        <v>-1.4143203888967211</v>
      </c>
      <c r="II216">
        <v>1.7196870422270779E-5</v>
      </c>
      <c r="IJ216">
        <v>-2.1741833173098589E-6</v>
      </c>
      <c r="IK216">
        <v>9.0595066644434051E-10</v>
      </c>
      <c r="IL216">
        <v>-5.0132855213330413E-2</v>
      </c>
      <c r="IM216">
        <v>-1.2435942757381079E-3</v>
      </c>
      <c r="IN216">
        <v>8.3241555849602686E-4</v>
      </c>
      <c r="IO216">
        <v>-6.8006265696850886E-6</v>
      </c>
      <c r="IP216">
        <v>17</v>
      </c>
      <c r="IQ216">
        <v>2050</v>
      </c>
      <c r="IR216">
        <v>3</v>
      </c>
      <c r="IS216">
        <v>34</v>
      </c>
      <c r="IT216">
        <v>188.6</v>
      </c>
      <c r="IU216">
        <v>188.6</v>
      </c>
      <c r="IV216">
        <v>2.7307100000000002</v>
      </c>
      <c r="IW216">
        <v>2.5317400000000001</v>
      </c>
      <c r="IX216">
        <v>1.49902</v>
      </c>
      <c r="IY216">
        <v>2.2912599999999999</v>
      </c>
      <c r="IZ216">
        <v>1.69678</v>
      </c>
      <c r="JA216">
        <v>2.3547400000000001</v>
      </c>
      <c r="JB216">
        <v>42.697400000000002</v>
      </c>
      <c r="JC216">
        <v>13.685499999999999</v>
      </c>
      <c r="JD216">
        <v>18</v>
      </c>
      <c r="JE216">
        <v>689.26599999999996</v>
      </c>
      <c r="JF216">
        <v>295.37599999999998</v>
      </c>
      <c r="JG216">
        <v>29.997699999999998</v>
      </c>
      <c r="JH216">
        <v>35.895299999999999</v>
      </c>
      <c r="JI216">
        <v>30.0001</v>
      </c>
      <c r="JJ216">
        <v>35.686500000000002</v>
      </c>
      <c r="JK216">
        <v>35.6798</v>
      </c>
      <c r="JL216">
        <v>54.701799999999999</v>
      </c>
      <c r="JM216">
        <v>28.5548</v>
      </c>
      <c r="JN216">
        <v>76.941500000000005</v>
      </c>
      <c r="JO216">
        <v>30</v>
      </c>
      <c r="JP216">
        <v>1344.97</v>
      </c>
      <c r="JQ216">
        <v>32.680799999999998</v>
      </c>
      <c r="JR216">
        <v>98.301400000000001</v>
      </c>
      <c r="JS216">
        <v>98.212100000000007</v>
      </c>
    </row>
    <row r="217" spans="1:279" x14ac:dyDescent="0.2">
      <c r="A217">
        <v>202</v>
      </c>
      <c r="B217">
        <v>1658327412</v>
      </c>
      <c r="C217">
        <v>802.5</v>
      </c>
      <c r="D217" t="s">
        <v>824</v>
      </c>
      <c r="E217" t="s">
        <v>825</v>
      </c>
      <c r="F217">
        <v>4</v>
      </c>
      <c r="G217">
        <v>1658327409.928571</v>
      </c>
      <c r="H217">
        <f t="shared" si="150"/>
        <v>1.727516954750676E-3</v>
      </c>
      <c r="I217">
        <f t="shared" si="151"/>
        <v>1.7275169547506759</v>
      </c>
      <c r="J217">
        <f t="shared" si="152"/>
        <v>10.534738431151355</v>
      </c>
      <c r="K217">
        <f t="shared" si="153"/>
        <v>1314.964285714286</v>
      </c>
      <c r="L217">
        <f t="shared" si="154"/>
        <v>1087.7893997835574</v>
      </c>
      <c r="M217">
        <f t="shared" si="155"/>
        <v>110.10388720289981</v>
      </c>
      <c r="N217">
        <f t="shared" si="156"/>
        <v>133.09807892863782</v>
      </c>
      <c r="O217">
        <f t="shared" si="157"/>
        <v>9.0194729308124486E-2</v>
      </c>
      <c r="P217">
        <f t="shared" si="158"/>
        <v>2.7556246181701054</v>
      </c>
      <c r="Q217">
        <f t="shared" si="159"/>
        <v>8.8586190800751405E-2</v>
      </c>
      <c r="R217">
        <f t="shared" si="160"/>
        <v>5.5508500617846075E-2</v>
      </c>
      <c r="S217">
        <f t="shared" si="161"/>
        <v>194.42380332680327</v>
      </c>
      <c r="T217">
        <f t="shared" si="162"/>
        <v>34.612458526770979</v>
      </c>
      <c r="U217">
        <f t="shared" si="163"/>
        <v>33.997871428571429</v>
      </c>
      <c r="V217">
        <f t="shared" si="164"/>
        <v>5.3423757079310938</v>
      </c>
      <c r="W217">
        <f t="shared" si="165"/>
        <v>65.092021959855259</v>
      </c>
      <c r="X217">
        <f t="shared" si="166"/>
        <v>3.4542976705667288</v>
      </c>
      <c r="Y217">
        <f t="shared" si="167"/>
        <v>5.3067911651248538</v>
      </c>
      <c r="Z217">
        <f t="shared" si="168"/>
        <v>1.8880780373643651</v>
      </c>
      <c r="AA217">
        <f t="shared" si="169"/>
        <v>-76.183497704504816</v>
      </c>
      <c r="AB217">
        <f t="shared" si="170"/>
        <v>-17.791268972844581</v>
      </c>
      <c r="AC217">
        <f t="shared" si="171"/>
        <v>-1.4922790443112477</v>
      </c>
      <c r="AD217">
        <f t="shared" si="172"/>
        <v>98.956757605142613</v>
      </c>
      <c r="AE217">
        <f t="shared" si="173"/>
        <v>20.24714472862734</v>
      </c>
      <c r="AF217">
        <f t="shared" si="174"/>
        <v>1.7652064634939753</v>
      </c>
      <c r="AG217">
        <f t="shared" si="175"/>
        <v>10.534738431151355</v>
      </c>
      <c r="AH217">
        <v>1381.0491235896509</v>
      </c>
      <c r="AI217">
        <v>1364.1738787878789</v>
      </c>
      <c r="AJ217">
        <v>1.7487740189624379</v>
      </c>
      <c r="AK217">
        <v>64.097961057381042</v>
      </c>
      <c r="AL217">
        <f t="shared" si="176"/>
        <v>1.7275169547506759</v>
      </c>
      <c r="AM217">
        <v>32.553189577528762</v>
      </c>
      <c r="AN217">
        <v>34.122769090909109</v>
      </c>
      <c r="AO217">
        <v>-5.4609180928128099E-3</v>
      </c>
      <c r="AP217">
        <v>90.36402905694564</v>
      </c>
      <c r="AQ217">
        <v>18</v>
      </c>
      <c r="AR217">
        <v>3</v>
      </c>
      <c r="AS217">
        <f t="shared" si="177"/>
        <v>1</v>
      </c>
      <c r="AT217">
        <f t="shared" si="178"/>
        <v>0</v>
      </c>
      <c r="AU217">
        <f t="shared" si="179"/>
        <v>46872.154573927321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1009.4937426563745</v>
      </c>
      <c r="BI217">
        <f t="shared" si="183"/>
        <v>10.534738431151355</v>
      </c>
      <c r="BJ217" t="e">
        <f t="shared" si="184"/>
        <v>#DIV/0!</v>
      </c>
      <c r="BK217">
        <f t="shared" si="185"/>
        <v>1.0435664914009593E-2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253</v>
      </c>
      <c r="CG217">
        <v>1000</v>
      </c>
      <c r="CH217" t="s">
        <v>414</v>
      </c>
      <c r="CI217">
        <v>1110.1500000000001</v>
      </c>
      <c r="CJ217">
        <v>1175.8634999999999</v>
      </c>
      <c r="CK217">
        <v>1152.67</v>
      </c>
      <c r="CL217">
        <v>1.3005735999999999E-4</v>
      </c>
      <c r="CM217">
        <v>6.5004835999999994E-4</v>
      </c>
      <c r="CN217">
        <v>4.7597999359999997E-2</v>
      </c>
      <c r="CO217">
        <v>5.5000000000000003E-4</v>
      </c>
      <c r="CP217">
        <f t="shared" si="196"/>
        <v>1199.985714285714</v>
      </c>
      <c r="CQ217">
        <f t="shared" si="197"/>
        <v>1009.4937426563745</v>
      </c>
      <c r="CR217">
        <f t="shared" si="198"/>
        <v>0.84125480048507995</v>
      </c>
      <c r="CS217">
        <f t="shared" si="199"/>
        <v>0.16202176493620438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1658327409.928571</v>
      </c>
      <c r="CZ217">
        <v>1314.964285714286</v>
      </c>
      <c r="DA217">
        <v>1335.787142857143</v>
      </c>
      <c r="DB217">
        <v>34.127299999999998</v>
      </c>
      <c r="DC217">
        <v>32.554200000000002</v>
      </c>
      <c r="DD217">
        <v>1318.06</v>
      </c>
      <c r="DE217">
        <v>33.539342857142863</v>
      </c>
      <c r="DF217">
        <v>650.29485714285715</v>
      </c>
      <c r="DG217">
        <v>101.1177142857143</v>
      </c>
      <c r="DH217">
        <v>0.10030385714285719</v>
      </c>
      <c r="DI217">
        <v>33.87811428571429</v>
      </c>
      <c r="DJ217">
        <v>999.89999999999986</v>
      </c>
      <c r="DK217">
        <v>33.997871428571429</v>
      </c>
      <c r="DL217">
        <v>0</v>
      </c>
      <c r="DM217">
        <v>0</v>
      </c>
      <c r="DN217">
        <v>8940.0014285714296</v>
      </c>
      <c r="DO217">
        <v>0</v>
      </c>
      <c r="DP217">
        <v>979.64642857142849</v>
      </c>
      <c r="DQ217">
        <v>-20.82432857142857</v>
      </c>
      <c r="DR217">
        <v>1361.4271428571431</v>
      </c>
      <c r="DS217">
        <v>1380.74</v>
      </c>
      <c r="DT217">
        <v>1.5730757142857139</v>
      </c>
      <c r="DU217">
        <v>1335.787142857143</v>
      </c>
      <c r="DV217">
        <v>32.554200000000002</v>
      </c>
      <c r="DW217">
        <v>3.4508714285714288</v>
      </c>
      <c r="DX217">
        <v>3.2918057142857138</v>
      </c>
      <c r="DY217">
        <v>26.37997142857143</v>
      </c>
      <c r="DZ217">
        <v>25.582557142857141</v>
      </c>
      <c r="EA217">
        <v>1199.985714285714</v>
      </c>
      <c r="EB217">
        <v>0.95799671428571431</v>
      </c>
      <c r="EC217">
        <v>4.2003614285714287E-2</v>
      </c>
      <c r="ED217">
        <v>0</v>
      </c>
      <c r="EE217">
        <v>621.31014285714275</v>
      </c>
      <c r="EF217">
        <v>5.0001600000000002</v>
      </c>
      <c r="EG217">
        <v>8415.4385714285709</v>
      </c>
      <c r="EH217">
        <v>9515.06</v>
      </c>
      <c r="EI217">
        <v>48.061999999999998</v>
      </c>
      <c r="EJ217">
        <v>50.651571428571437</v>
      </c>
      <c r="EK217">
        <v>49.321000000000012</v>
      </c>
      <c r="EL217">
        <v>49.169285714285706</v>
      </c>
      <c r="EM217">
        <v>49.75</v>
      </c>
      <c r="EN217">
        <v>1144.7942857142859</v>
      </c>
      <c r="EO217">
        <v>50.191428571428567</v>
      </c>
      <c r="EP217">
        <v>0</v>
      </c>
      <c r="EQ217">
        <v>769923.60000014305</v>
      </c>
      <c r="ER217">
        <v>0</v>
      </c>
      <c r="ES217">
        <v>621.35443999999995</v>
      </c>
      <c r="ET217">
        <v>-0.91207692031939902</v>
      </c>
      <c r="EU217">
        <v>1937.5984591700781</v>
      </c>
      <c r="EV217">
        <v>8255.8076000000001</v>
      </c>
      <c r="EW217">
        <v>15</v>
      </c>
      <c r="EX217">
        <v>1658316094</v>
      </c>
      <c r="EY217" t="s">
        <v>416</v>
      </c>
      <c r="EZ217">
        <v>1658316090.5</v>
      </c>
      <c r="FA217">
        <v>1658316094</v>
      </c>
      <c r="FB217">
        <v>11</v>
      </c>
      <c r="FC217">
        <v>-0.13300000000000001</v>
      </c>
      <c r="FD217">
        <v>0.107</v>
      </c>
      <c r="FE217">
        <v>-1.72</v>
      </c>
      <c r="FF217">
        <v>0.44</v>
      </c>
      <c r="FG217">
        <v>415</v>
      </c>
      <c r="FH217">
        <v>29</v>
      </c>
      <c r="FI217">
        <v>0.15</v>
      </c>
      <c r="FJ217">
        <v>0.28000000000000003</v>
      </c>
      <c r="FK217">
        <v>-20.801682499999998</v>
      </c>
      <c r="FL217">
        <v>-0.33074634146340032</v>
      </c>
      <c r="FM217">
        <v>8.5269126556744013E-2</v>
      </c>
      <c r="FN217">
        <v>1</v>
      </c>
      <c r="FO217">
        <v>621.35370588235287</v>
      </c>
      <c r="FP217">
        <v>-0.15440794582233941</v>
      </c>
      <c r="FQ217">
        <v>0.19105766444157279</v>
      </c>
      <c r="FR217">
        <v>1</v>
      </c>
      <c r="FS217">
        <v>1.5861972499999999</v>
      </c>
      <c r="FT217">
        <v>-8.141324577861403E-2</v>
      </c>
      <c r="FU217">
        <v>9.3012061012268787E-3</v>
      </c>
      <c r="FV217">
        <v>1</v>
      </c>
      <c r="FW217">
        <v>3</v>
      </c>
      <c r="FX217">
        <v>3</v>
      </c>
      <c r="FY217" t="s">
        <v>733</v>
      </c>
      <c r="FZ217">
        <v>3.3690799999999999</v>
      </c>
      <c r="GA217">
        <v>2.8935599999999999</v>
      </c>
      <c r="GB217">
        <v>0.21593399999999999</v>
      </c>
      <c r="GC217">
        <v>0.22048499999999999</v>
      </c>
      <c r="GD217">
        <v>0.140315</v>
      </c>
      <c r="GE217">
        <v>0.139042</v>
      </c>
      <c r="GF217">
        <v>27045.200000000001</v>
      </c>
      <c r="GG217">
        <v>23387.7</v>
      </c>
      <c r="GH217">
        <v>30845.4</v>
      </c>
      <c r="GI217">
        <v>27977.9</v>
      </c>
      <c r="GJ217">
        <v>34940.300000000003</v>
      </c>
      <c r="GK217">
        <v>33988.9</v>
      </c>
      <c r="GL217">
        <v>40209.800000000003</v>
      </c>
      <c r="GM217">
        <v>38996.9</v>
      </c>
      <c r="GN217">
        <v>2.2993800000000002</v>
      </c>
      <c r="GO217">
        <v>1.58585</v>
      </c>
      <c r="GP217">
        <v>0</v>
      </c>
      <c r="GQ217">
        <v>5.6900100000000002E-2</v>
      </c>
      <c r="GR217">
        <v>999.9</v>
      </c>
      <c r="GS217">
        <v>33.074399999999997</v>
      </c>
      <c r="GT217">
        <v>63.4</v>
      </c>
      <c r="GU217">
        <v>38.200000000000003</v>
      </c>
      <c r="GV217">
        <v>42.192100000000003</v>
      </c>
      <c r="GW217">
        <v>50.110199999999999</v>
      </c>
      <c r="GX217">
        <v>41.646599999999999</v>
      </c>
      <c r="GY217">
        <v>1</v>
      </c>
      <c r="GZ217">
        <v>0.66358700000000004</v>
      </c>
      <c r="HA217">
        <v>1.7268399999999999</v>
      </c>
      <c r="HB217">
        <v>20.200199999999999</v>
      </c>
      <c r="HC217">
        <v>5.2157900000000001</v>
      </c>
      <c r="HD217">
        <v>11.974</v>
      </c>
      <c r="HE217">
        <v>4.9894999999999996</v>
      </c>
      <c r="HF217">
        <v>3.2925</v>
      </c>
      <c r="HG217">
        <v>8362.1</v>
      </c>
      <c r="HH217">
        <v>9999</v>
      </c>
      <c r="HI217">
        <v>9999</v>
      </c>
      <c r="HJ217">
        <v>970.8</v>
      </c>
      <c r="HK217">
        <v>4.9712699999999996</v>
      </c>
      <c r="HL217">
        <v>1.87418</v>
      </c>
      <c r="HM217">
        <v>1.87043</v>
      </c>
      <c r="HN217">
        <v>1.8700600000000001</v>
      </c>
      <c r="HO217">
        <v>1.87469</v>
      </c>
      <c r="HP217">
        <v>1.8713599999999999</v>
      </c>
      <c r="HQ217">
        <v>1.8669</v>
      </c>
      <c r="HR217">
        <v>1.8778999999999999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-3.1</v>
      </c>
      <c r="IG217">
        <v>0.58779999999999999</v>
      </c>
      <c r="IH217">
        <v>-1.4143203888967211</v>
      </c>
      <c r="II217">
        <v>1.7196870422270779E-5</v>
      </c>
      <c r="IJ217">
        <v>-2.1741833173098589E-6</v>
      </c>
      <c r="IK217">
        <v>9.0595066644434051E-10</v>
      </c>
      <c r="IL217">
        <v>-5.0132855213330413E-2</v>
      </c>
      <c r="IM217">
        <v>-1.2435942757381079E-3</v>
      </c>
      <c r="IN217">
        <v>8.3241555849602686E-4</v>
      </c>
      <c r="IO217">
        <v>-6.8006265696850886E-6</v>
      </c>
      <c r="IP217">
        <v>17</v>
      </c>
      <c r="IQ217">
        <v>2050</v>
      </c>
      <c r="IR217">
        <v>3</v>
      </c>
      <c r="IS217">
        <v>34</v>
      </c>
      <c r="IT217">
        <v>188.7</v>
      </c>
      <c r="IU217">
        <v>188.6</v>
      </c>
      <c r="IV217">
        <v>2.7404799999999998</v>
      </c>
      <c r="IW217">
        <v>2.5402800000000001</v>
      </c>
      <c r="IX217">
        <v>1.49902</v>
      </c>
      <c r="IY217">
        <v>2.2912599999999999</v>
      </c>
      <c r="IZ217">
        <v>1.69678</v>
      </c>
      <c r="JA217">
        <v>2.2412100000000001</v>
      </c>
      <c r="JB217">
        <v>42.697400000000002</v>
      </c>
      <c r="JC217">
        <v>13.667999999999999</v>
      </c>
      <c r="JD217">
        <v>18</v>
      </c>
      <c r="JE217">
        <v>689.41800000000001</v>
      </c>
      <c r="JF217">
        <v>295.45100000000002</v>
      </c>
      <c r="JG217">
        <v>29.997699999999998</v>
      </c>
      <c r="JH217">
        <v>35.892699999999998</v>
      </c>
      <c r="JI217">
        <v>30</v>
      </c>
      <c r="JJ217">
        <v>35.685499999999998</v>
      </c>
      <c r="JK217">
        <v>35.677</v>
      </c>
      <c r="JL217">
        <v>54.912100000000002</v>
      </c>
      <c r="JM217">
        <v>28.2698</v>
      </c>
      <c r="JN217">
        <v>76.941500000000005</v>
      </c>
      <c r="JO217">
        <v>30</v>
      </c>
      <c r="JP217">
        <v>1348.34</v>
      </c>
      <c r="JQ217">
        <v>32.701799999999999</v>
      </c>
      <c r="JR217">
        <v>98.301100000000005</v>
      </c>
      <c r="JS217">
        <v>98.212500000000006</v>
      </c>
    </row>
    <row r="218" spans="1:279" x14ac:dyDescent="0.2">
      <c r="A218">
        <v>203</v>
      </c>
      <c r="B218">
        <v>1658327416</v>
      </c>
      <c r="C218">
        <v>806.5</v>
      </c>
      <c r="D218" t="s">
        <v>826</v>
      </c>
      <c r="E218" t="s">
        <v>827</v>
      </c>
      <c r="F218">
        <v>4</v>
      </c>
      <c r="G218">
        <v>1658327414</v>
      </c>
      <c r="H218">
        <f t="shared" si="150"/>
        <v>1.7282327402516114E-3</v>
      </c>
      <c r="I218">
        <f t="shared" si="151"/>
        <v>1.7282327402516113</v>
      </c>
      <c r="J218">
        <f t="shared" si="152"/>
        <v>10.448383750346068</v>
      </c>
      <c r="K218">
        <f t="shared" si="153"/>
        <v>1321.8757142857139</v>
      </c>
      <c r="L218">
        <f t="shared" si="154"/>
        <v>1096.4959997386029</v>
      </c>
      <c r="M218">
        <f t="shared" si="155"/>
        <v>110.98296667858465</v>
      </c>
      <c r="N218">
        <f t="shared" si="156"/>
        <v>133.795005532875</v>
      </c>
      <c r="O218">
        <f t="shared" si="157"/>
        <v>9.0393907712740973E-2</v>
      </c>
      <c r="P218">
        <f t="shared" si="158"/>
        <v>2.7620153506620797</v>
      </c>
      <c r="Q218">
        <f t="shared" si="159"/>
        <v>8.8781991895321405E-2</v>
      </c>
      <c r="R218">
        <f t="shared" si="160"/>
        <v>5.5631174982532998E-2</v>
      </c>
      <c r="S218">
        <f t="shared" si="161"/>
        <v>194.42631132680845</v>
      </c>
      <c r="T218">
        <f t="shared" si="162"/>
        <v>34.588751174626694</v>
      </c>
      <c r="U218">
        <f t="shared" si="163"/>
        <v>33.984328571428577</v>
      </c>
      <c r="V218">
        <f t="shared" si="164"/>
        <v>5.3383412161950021</v>
      </c>
      <c r="W218">
        <f t="shared" si="165"/>
        <v>65.159509297784339</v>
      </c>
      <c r="X218">
        <f t="shared" si="166"/>
        <v>3.4536397100255658</v>
      </c>
      <c r="Y218">
        <f t="shared" si="167"/>
        <v>5.3002850194008468</v>
      </c>
      <c r="Z218">
        <f t="shared" si="168"/>
        <v>1.8847015061694363</v>
      </c>
      <c r="AA218">
        <f t="shared" si="169"/>
        <v>-76.215063845096068</v>
      </c>
      <c r="AB218">
        <f t="shared" si="170"/>
        <v>-19.087592691874939</v>
      </c>
      <c r="AC218">
        <f t="shared" si="171"/>
        <v>-1.5970292375789681</v>
      </c>
      <c r="AD218">
        <f t="shared" si="172"/>
        <v>97.52662555225848</v>
      </c>
      <c r="AE218">
        <f t="shared" si="173"/>
        <v>20.247044750714249</v>
      </c>
      <c r="AF218">
        <f t="shared" si="174"/>
        <v>1.7126058960589459</v>
      </c>
      <c r="AG218">
        <f t="shared" si="175"/>
        <v>10.448383750346068</v>
      </c>
      <c r="AH218">
        <v>1388.0896777769669</v>
      </c>
      <c r="AI218">
        <v>1371.2251515151511</v>
      </c>
      <c r="AJ218">
        <v>1.7668915998457879</v>
      </c>
      <c r="AK218">
        <v>64.097961057381042</v>
      </c>
      <c r="AL218">
        <f t="shared" si="176"/>
        <v>1.7282327402516113</v>
      </c>
      <c r="AM218">
        <v>32.578958791251203</v>
      </c>
      <c r="AN218">
        <v>34.12253575757574</v>
      </c>
      <c r="AO218">
        <v>-6.1934717044693144E-4</v>
      </c>
      <c r="AP218">
        <v>90.36402905694564</v>
      </c>
      <c r="AQ218">
        <v>18</v>
      </c>
      <c r="AR218">
        <v>3</v>
      </c>
      <c r="AS218">
        <f t="shared" si="177"/>
        <v>1</v>
      </c>
      <c r="AT218">
        <f t="shared" si="178"/>
        <v>0</v>
      </c>
      <c r="AU218">
        <f t="shared" si="179"/>
        <v>47050.519276127823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1009.5069426563776</v>
      </c>
      <c r="BI218">
        <f t="shared" si="183"/>
        <v>10.448383750346068</v>
      </c>
      <c r="BJ218" t="e">
        <f t="shared" si="184"/>
        <v>#DIV/0!</v>
      </c>
      <c r="BK218">
        <f t="shared" si="185"/>
        <v>1.0349987017278548E-2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253</v>
      </c>
      <c r="CG218">
        <v>1000</v>
      </c>
      <c r="CH218" t="s">
        <v>414</v>
      </c>
      <c r="CI218">
        <v>1110.1500000000001</v>
      </c>
      <c r="CJ218">
        <v>1175.8634999999999</v>
      </c>
      <c r="CK218">
        <v>1152.67</v>
      </c>
      <c r="CL218">
        <v>1.3005735999999999E-4</v>
      </c>
      <c r="CM218">
        <v>6.5004835999999994E-4</v>
      </c>
      <c r="CN218">
        <v>4.7597999359999997E-2</v>
      </c>
      <c r="CO218">
        <v>5.5000000000000003E-4</v>
      </c>
      <c r="CP218">
        <f t="shared" si="196"/>
        <v>1200.001428571429</v>
      </c>
      <c r="CQ218">
        <f t="shared" si="197"/>
        <v>1009.5069426563776</v>
      </c>
      <c r="CR218">
        <f t="shared" si="198"/>
        <v>0.84125478405319054</v>
      </c>
      <c r="CS218">
        <f t="shared" si="199"/>
        <v>0.16202173322265792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1658327414</v>
      </c>
      <c r="CZ218">
        <v>1321.8757142857139</v>
      </c>
      <c r="DA218">
        <v>1342.6457142857139</v>
      </c>
      <c r="DB218">
        <v>34.121471428571432</v>
      </c>
      <c r="DC218">
        <v>32.595228571428571</v>
      </c>
      <c r="DD218">
        <v>1324.978571428572</v>
      </c>
      <c r="DE218">
        <v>33.533685714285717</v>
      </c>
      <c r="DF218">
        <v>650.29071428571422</v>
      </c>
      <c r="DG218">
        <v>101.1158571428571</v>
      </c>
      <c r="DH218">
        <v>0.10016799999999999</v>
      </c>
      <c r="DI218">
        <v>33.856142857142864</v>
      </c>
      <c r="DJ218">
        <v>999.89999999999986</v>
      </c>
      <c r="DK218">
        <v>33.984328571428577</v>
      </c>
      <c r="DL218">
        <v>0</v>
      </c>
      <c r="DM218">
        <v>0</v>
      </c>
      <c r="DN218">
        <v>8974.0199999999986</v>
      </c>
      <c r="DO218">
        <v>0</v>
      </c>
      <c r="DP218">
        <v>1275.6042857142861</v>
      </c>
      <c r="DQ218">
        <v>-20.768328571428569</v>
      </c>
      <c r="DR218">
        <v>1368.5728571428569</v>
      </c>
      <c r="DS218">
        <v>1387.8828571428569</v>
      </c>
      <c r="DT218">
        <v>1.5262500000000001</v>
      </c>
      <c r="DU218">
        <v>1342.6457142857139</v>
      </c>
      <c r="DV218">
        <v>32.595228571428571</v>
      </c>
      <c r="DW218">
        <v>3.4502299999999999</v>
      </c>
      <c r="DX218">
        <v>3.2959014285714292</v>
      </c>
      <c r="DY218">
        <v>26.376814285714289</v>
      </c>
      <c r="DZ218">
        <v>25.60351428571429</v>
      </c>
      <c r="EA218">
        <v>1200.001428571429</v>
      </c>
      <c r="EB218">
        <v>0.95799671428571442</v>
      </c>
      <c r="EC218">
        <v>4.2003614285714287E-2</v>
      </c>
      <c r="ED218">
        <v>0</v>
      </c>
      <c r="EE218">
        <v>621.22071428571439</v>
      </c>
      <c r="EF218">
        <v>5.0001600000000002</v>
      </c>
      <c r="EG218">
        <v>8772.0685714285719</v>
      </c>
      <c r="EH218">
        <v>9515.1728571428557</v>
      </c>
      <c r="EI218">
        <v>48.053142857142859</v>
      </c>
      <c r="EJ218">
        <v>50.625</v>
      </c>
      <c r="EK218">
        <v>49.311999999999998</v>
      </c>
      <c r="EL218">
        <v>49.169285714285706</v>
      </c>
      <c r="EM218">
        <v>49.75</v>
      </c>
      <c r="EN218">
        <v>1144.81</v>
      </c>
      <c r="EO218">
        <v>50.191428571428567</v>
      </c>
      <c r="EP218">
        <v>0</v>
      </c>
      <c r="EQ218">
        <v>769927.20000004768</v>
      </c>
      <c r="ER218">
        <v>0</v>
      </c>
      <c r="ES218">
        <v>621.29635999999994</v>
      </c>
      <c r="ET218">
        <v>-0.40799999491072397</v>
      </c>
      <c r="EU218">
        <v>3266.192302695842</v>
      </c>
      <c r="EV218">
        <v>8425.5843999999997</v>
      </c>
      <c r="EW218">
        <v>15</v>
      </c>
      <c r="EX218">
        <v>1658316094</v>
      </c>
      <c r="EY218" t="s">
        <v>416</v>
      </c>
      <c r="EZ218">
        <v>1658316090.5</v>
      </c>
      <c r="FA218">
        <v>1658316094</v>
      </c>
      <c r="FB218">
        <v>11</v>
      </c>
      <c r="FC218">
        <v>-0.13300000000000001</v>
      </c>
      <c r="FD218">
        <v>0.107</v>
      </c>
      <c r="FE218">
        <v>-1.72</v>
      </c>
      <c r="FF218">
        <v>0.44</v>
      </c>
      <c r="FG218">
        <v>415</v>
      </c>
      <c r="FH218">
        <v>29</v>
      </c>
      <c r="FI218">
        <v>0.15</v>
      </c>
      <c r="FJ218">
        <v>0.28000000000000003</v>
      </c>
      <c r="FK218">
        <v>-20.813502499999998</v>
      </c>
      <c r="FL218">
        <v>0.23430506566610601</v>
      </c>
      <c r="FM218">
        <v>6.3258380818275867E-2</v>
      </c>
      <c r="FN218">
        <v>1</v>
      </c>
      <c r="FO218">
        <v>621.33494117647058</v>
      </c>
      <c r="FP218">
        <v>-0.43932772915669621</v>
      </c>
      <c r="FQ218">
        <v>0.2088856908309106</v>
      </c>
      <c r="FR218">
        <v>1</v>
      </c>
      <c r="FS218">
        <v>1.572336</v>
      </c>
      <c r="FT218">
        <v>-0.18904457786116591</v>
      </c>
      <c r="FU218">
        <v>2.3673172981246091E-2</v>
      </c>
      <c r="FV218">
        <v>0</v>
      </c>
      <c r="FW218">
        <v>2</v>
      </c>
      <c r="FX218">
        <v>3</v>
      </c>
      <c r="FY218" t="s">
        <v>417</v>
      </c>
      <c r="FZ218">
        <v>3.3694700000000002</v>
      </c>
      <c r="GA218">
        <v>2.8937400000000002</v>
      </c>
      <c r="GB218">
        <v>0.21662400000000001</v>
      </c>
      <c r="GC218">
        <v>0.22117300000000001</v>
      </c>
      <c r="GD218">
        <v>0.140317</v>
      </c>
      <c r="GE218">
        <v>0.13924800000000001</v>
      </c>
      <c r="GF218">
        <v>27021.4</v>
      </c>
      <c r="GG218">
        <v>23366.799999999999</v>
      </c>
      <c r="GH218">
        <v>30845.599999999999</v>
      </c>
      <c r="GI218">
        <v>27977.8</v>
      </c>
      <c r="GJ218">
        <v>34940.300000000003</v>
      </c>
      <c r="GK218">
        <v>33980.400000000001</v>
      </c>
      <c r="GL218">
        <v>40209.9</v>
      </c>
      <c r="GM218">
        <v>38996.5</v>
      </c>
      <c r="GN218">
        <v>2.2994500000000002</v>
      </c>
      <c r="GO218">
        <v>1.58562</v>
      </c>
      <c r="GP218">
        <v>0</v>
      </c>
      <c r="GQ218">
        <v>5.6877700000000003E-2</v>
      </c>
      <c r="GR218">
        <v>999.9</v>
      </c>
      <c r="GS218">
        <v>33.052999999999997</v>
      </c>
      <c r="GT218">
        <v>63.4</v>
      </c>
      <c r="GU218">
        <v>38.1</v>
      </c>
      <c r="GV218">
        <v>41.972799999999999</v>
      </c>
      <c r="GW218">
        <v>50.410200000000003</v>
      </c>
      <c r="GX218">
        <v>40.689100000000003</v>
      </c>
      <c r="GY218">
        <v>1</v>
      </c>
      <c r="GZ218">
        <v>0.66354400000000002</v>
      </c>
      <c r="HA218">
        <v>1.7198599999999999</v>
      </c>
      <c r="HB218">
        <v>20.200099999999999</v>
      </c>
      <c r="HC218">
        <v>5.2148899999999996</v>
      </c>
      <c r="HD218">
        <v>11.974</v>
      </c>
      <c r="HE218">
        <v>4.9896000000000003</v>
      </c>
      <c r="HF218">
        <v>3.2925</v>
      </c>
      <c r="HG218">
        <v>8362.1</v>
      </c>
      <c r="HH218">
        <v>9999</v>
      </c>
      <c r="HI218">
        <v>9999</v>
      </c>
      <c r="HJ218">
        <v>970.8</v>
      </c>
      <c r="HK218">
        <v>4.9712699999999996</v>
      </c>
      <c r="HL218">
        <v>1.8742000000000001</v>
      </c>
      <c r="HM218">
        <v>1.8704400000000001</v>
      </c>
      <c r="HN218">
        <v>1.87008</v>
      </c>
      <c r="HO218">
        <v>1.87469</v>
      </c>
      <c r="HP218">
        <v>1.87134</v>
      </c>
      <c r="HQ218">
        <v>1.8669100000000001</v>
      </c>
      <c r="HR218">
        <v>1.8778900000000001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-3.1</v>
      </c>
      <c r="IG218">
        <v>0.58779999999999999</v>
      </c>
      <c r="IH218">
        <v>-1.4143203888967211</v>
      </c>
      <c r="II218">
        <v>1.7196870422270779E-5</v>
      </c>
      <c r="IJ218">
        <v>-2.1741833173098589E-6</v>
      </c>
      <c r="IK218">
        <v>9.0595066644434051E-10</v>
      </c>
      <c r="IL218">
        <v>-5.0132855213330413E-2</v>
      </c>
      <c r="IM218">
        <v>-1.2435942757381079E-3</v>
      </c>
      <c r="IN218">
        <v>8.3241555849602686E-4</v>
      </c>
      <c r="IO218">
        <v>-6.8006265696850886E-6</v>
      </c>
      <c r="IP218">
        <v>17</v>
      </c>
      <c r="IQ218">
        <v>2050</v>
      </c>
      <c r="IR218">
        <v>3</v>
      </c>
      <c r="IS218">
        <v>34</v>
      </c>
      <c r="IT218">
        <v>188.8</v>
      </c>
      <c r="IU218">
        <v>188.7</v>
      </c>
      <c r="IV218">
        <v>2.7514599999999998</v>
      </c>
      <c r="IW218">
        <v>2.5317400000000001</v>
      </c>
      <c r="IX218">
        <v>1.49902</v>
      </c>
      <c r="IY218">
        <v>2.2912599999999999</v>
      </c>
      <c r="IZ218">
        <v>1.69678</v>
      </c>
      <c r="JA218">
        <v>2.3840300000000001</v>
      </c>
      <c r="JB218">
        <v>42.697400000000002</v>
      </c>
      <c r="JC218">
        <v>13.685499999999999</v>
      </c>
      <c r="JD218">
        <v>18</v>
      </c>
      <c r="JE218">
        <v>689.452</v>
      </c>
      <c r="JF218">
        <v>295.33</v>
      </c>
      <c r="JG218">
        <v>29.997900000000001</v>
      </c>
      <c r="JH218">
        <v>35.892400000000002</v>
      </c>
      <c r="JI218">
        <v>30</v>
      </c>
      <c r="JJ218">
        <v>35.683100000000003</v>
      </c>
      <c r="JK218">
        <v>35.6753</v>
      </c>
      <c r="JL218">
        <v>55.136000000000003</v>
      </c>
      <c r="JM218">
        <v>28.2698</v>
      </c>
      <c r="JN218">
        <v>76.941500000000005</v>
      </c>
      <c r="JO218">
        <v>30</v>
      </c>
      <c r="JP218">
        <v>1355.03</v>
      </c>
      <c r="JQ218">
        <v>32.719799999999999</v>
      </c>
      <c r="JR218">
        <v>98.301500000000004</v>
      </c>
      <c r="JS218">
        <v>98.211699999999993</v>
      </c>
    </row>
    <row r="219" spans="1:279" x14ac:dyDescent="0.2">
      <c r="A219">
        <v>204</v>
      </c>
      <c r="B219">
        <v>1658327420</v>
      </c>
      <c r="C219">
        <v>810.5</v>
      </c>
      <c r="D219" t="s">
        <v>828</v>
      </c>
      <c r="E219" t="s">
        <v>829</v>
      </c>
      <c r="F219">
        <v>4</v>
      </c>
      <c r="G219">
        <v>1658327417.6875</v>
      </c>
      <c r="H219">
        <f t="shared" si="150"/>
        <v>1.6905962044441343E-3</v>
      </c>
      <c r="I219">
        <f t="shared" si="151"/>
        <v>1.6905962044441343</v>
      </c>
      <c r="J219">
        <f t="shared" si="152"/>
        <v>10.455877596879221</v>
      </c>
      <c r="K219">
        <f t="shared" si="153"/>
        <v>1328.1512499999999</v>
      </c>
      <c r="L219">
        <f t="shared" si="154"/>
        <v>1099.0759682412822</v>
      </c>
      <c r="M219">
        <f t="shared" si="155"/>
        <v>111.24277024694926</v>
      </c>
      <c r="N219">
        <f t="shared" si="156"/>
        <v>134.42858239669309</v>
      </c>
      <c r="O219">
        <f t="shared" si="157"/>
        <v>8.8692432617281228E-2</v>
      </c>
      <c r="P219">
        <f t="shared" si="158"/>
        <v>2.7642916261581942</v>
      </c>
      <c r="Q219">
        <f t="shared" si="159"/>
        <v>8.7141320070998687E-2</v>
      </c>
      <c r="R219">
        <f t="shared" si="160"/>
        <v>5.4600426820796986E-2</v>
      </c>
      <c r="S219">
        <f t="shared" si="161"/>
        <v>194.42742630744968</v>
      </c>
      <c r="T219">
        <f t="shared" si="162"/>
        <v>34.583357964930094</v>
      </c>
      <c r="U219">
        <f t="shared" si="163"/>
        <v>33.966999999999999</v>
      </c>
      <c r="V219">
        <f t="shared" si="164"/>
        <v>5.3331828035055828</v>
      </c>
      <c r="W219">
        <f t="shared" si="165"/>
        <v>65.236460939948444</v>
      </c>
      <c r="X219">
        <f t="shared" si="166"/>
        <v>3.4547981581432117</v>
      </c>
      <c r="Y219">
        <f t="shared" si="167"/>
        <v>5.2958086756475451</v>
      </c>
      <c r="Z219">
        <f t="shared" si="168"/>
        <v>1.8783846453623712</v>
      </c>
      <c r="AA219">
        <f t="shared" si="169"/>
        <v>-74.555292615986318</v>
      </c>
      <c r="AB219">
        <f t="shared" si="170"/>
        <v>-18.775726902700647</v>
      </c>
      <c r="AC219">
        <f t="shared" si="171"/>
        <v>-1.5693933231545518</v>
      </c>
      <c r="AD219">
        <f t="shared" si="172"/>
        <v>99.527013465608178</v>
      </c>
      <c r="AE219">
        <f t="shared" si="173"/>
        <v>20.162333305189623</v>
      </c>
      <c r="AF219">
        <f t="shared" si="174"/>
        <v>1.6731626912301354</v>
      </c>
      <c r="AG219">
        <f t="shared" si="175"/>
        <v>10.455877596879221</v>
      </c>
      <c r="AH219">
        <v>1395.055182714726</v>
      </c>
      <c r="AI219">
        <v>1378.2576969696961</v>
      </c>
      <c r="AJ219">
        <v>1.747368460525252</v>
      </c>
      <c r="AK219">
        <v>64.097961057381042</v>
      </c>
      <c r="AL219">
        <f t="shared" si="176"/>
        <v>1.6905962044441343</v>
      </c>
      <c r="AM219">
        <v>32.641339334023087</v>
      </c>
      <c r="AN219">
        <v>34.142618787878767</v>
      </c>
      <c r="AO219">
        <v>9.8645294570607516E-4</v>
      </c>
      <c r="AP219">
        <v>90.36402905694564</v>
      </c>
      <c r="AQ219">
        <v>18</v>
      </c>
      <c r="AR219">
        <v>3</v>
      </c>
      <c r="AS219">
        <f t="shared" si="177"/>
        <v>1</v>
      </c>
      <c r="AT219">
        <f t="shared" si="178"/>
        <v>0</v>
      </c>
      <c r="AU219">
        <f t="shared" si="179"/>
        <v>47115.22616858621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1009.5111716618909</v>
      </c>
      <c r="BI219">
        <f t="shared" si="183"/>
        <v>10.455877596879221</v>
      </c>
      <c r="BJ219" t="e">
        <f t="shared" si="184"/>
        <v>#DIV/0!</v>
      </c>
      <c r="BK219">
        <f t="shared" si="185"/>
        <v>1.03573669023062E-2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253</v>
      </c>
      <c r="CG219">
        <v>1000</v>
      </c>
      <c r="CH219" t="s">
        <v>414</v>
      </c>
      <c r="CI219">
        <v>1110.1500000000001</v>
      </c>
      <c r="CJ219">
        <v>1175.8634999999999</v>
      </c>
      <c r="CK219">
        <v>1152.67</v>
      </c>
      <c r="CL219">
        <v>1.3005735999999999E-4</v>
      </c>
      <c r="CM219">
        <v>6.5004835999999994E-4</v>
      </c>
      <c r="CN219">
        <v>4.7597999359999997E-2</v>
      </c>
      <c r="CO219">
        <v>5.5000000000000003E-4</v>
      </c>
      <c r="CP219">
        <f t="shared" si="196"/>
        <v>1200.0062499999999</v>
      </c>
      <c r="CQ219">
        <f t="shared" si="197"/>
        <v>1009.5111716618909</v>
      </c>
      <c r="CR219">
        <f t="shared" si="198"/>
        <v>0.84125492818215819</v>
      </c>
      <c r="CS219">
        <f t="shared" si="199"/>
        <v>0.16202201139156541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1658327417.6875</v>
      </c>
      <c r="CZ219">
        <v>1328.1512499999999</v>
      </c>
      <c r="DA219">
        <v>1348.8062500000001</v>
      </c>
      <c r="DB219">
        <v>34.133324999999999</v>
      </c>
      <c r="DC219">
        <v>32.642137499999997</v>
      </c>
      <c r="DD219">
        <v>1331.26</v>
      </c>
      <c r="DE219">
        <v>33.545199999999987</v>
      </c>
      <c r="DF219">
        <v>650.24099999999999</v>
      </c>
      <c r="DG219">
        <v>101.11499999999999</v>
      </c>
      <c r="DH219">
        <v>9.98145E-2</v>
      </c>
      <c r="DI219">
        <v>33.841012500000012</v>
      </c>
      <c r="DJ219">
        <v>999.9</v>
      </c>
      <c r="DK219">
        <v>33.966999999999999</v>
      </c>
      <c r="DL219">
        <v>0</v>
      </c>
      <c r="DM219">
        <v>0</v>
      </c>
      <c r="DN219">
        <v>8986.1725000000006</v>
      </c>
      <c r="DO219">
        <v>0</v>
      </c>
      <c r="DP219">
        <v>1685.13375</v>
      </c>
      <c r="DQ219">
        <v>-20.653612500000001</v>
      </c>
      <c r="DR219">
        <v>1375.0875000000001</v>
      </c>
      <c r="DS219">
        <v>1394.3187499999999</v>
      </c>
      <c r="DT219">
        <v>1.4911862499999999</v>
      </c>
      <c r="DU219">
        <v>1348.8062500000001</v>
      </c>
      <c r="DV219">
        <v>32.642137499999997</v>
      </c>
      <c r="DW219">
        <v>3.4513975000000001</v>
      </c>
      <c r="DX219">
        <v>3.3006150000000001</v>
      </c>
      <c r="DY219">
        <v>26.382537500000002</v>
      </c>
      <c r="DZ219">
        <v>25.627587500000001</v>
      </c>
      <c r="EA219">
        <v>1200.0062499999999</v>
      </c>
      <c r="EB219">
        <v>0.95799612499999998</v>
      </c>
      <c r="EC219">
        <v>4.2004187499999998E-2</v>
      </c>
      <c r="ED219">
        <v>0</v>
      </c>
      <c r="EE219">
        <v>621.48387500000001</v>
      </c>
      <c r="EF219">
        <v>5.0001600000000002</v>
      </c>
      <c r="EG219">
        <v>8933.557499999999</v>
      </c>
      <c r="EH219">
        <v>9515.2062499999993</v>
      </c>
      <c r="EI219">
        <v>48.046499999999988</v>
      </c>
      <c r="EJ219">
        <v>50.625</v>
      </c>
      <c r="EK219">
        <v>49.280999999999999</v>
      </c>
      <c r="EL219">
        <v>49.132750000000001</v>
      </c>
      <c r="EM219">
        <v>49.75</v>
      </c>
      <c r="EN219">
        <v>1144.81125</v>
      </c>
      <c r="EO219">
        <v>50.197500000000012</v>
      </c>
      <c r="EP219">
        <v>0</v>
      </c>
      <c r="EQ219">
        <v>769931.40000009537</v>
      </c>
      <c r="ER219">
        <v>0</v>
      </c>
      <c r="ES219">
        <v>621.34011538461539</v>
      </c>
      <c r="ET219">
        <v>0.1793162431350778</v>
      </c>
      <c r="EU219">
        <v>3564.6871823144261</v>
      </c>
      <c r="EV219">
        <v>8626.538461538461</v>
      </c>
      <c r="EW219">
        <v>15</v>
      </c>
      <c r="EX219">
        <v>1658316094</v>
      </c>
      <c r="EY219" t="s">
        <v>416</v>
      </c>
      <c r="EZ219">
        <v>1658316090.5</v>
      </c>
      <c r="FA219">
        <v>1658316094</v>
      </c>
      <c r="FB219">
        <v>11</v>
      </c>
      <c r="FC219">
        <v>-0.13300000000000001</v>
      </c>
      <c r="FD219">
        <v>0.107</v>
      </c>
      <c r="FE219">
        <v>-1.72</v>
      </c>
      <c r="FF219">
        <v>0.44</v>
      </c>
      <c r="FG219">
        <v>415</v>
      </c>
      <c r="FH219">
        <v>29</v>
      </c>
      <c r="FI219">
        <v>0.15</v>
      </c>
      <c r="FJ219">
        <v>0.28000000000000003</v>
      </c>
      <c r="FK219">
        <v>-20.784077499999999</v>
      </c>
      <c r="FL219">
        <v>0.509280675422216</v>
      </c>
      <c r="FM219">
        <v>8.4643559966189996E-2</v>
      </c>
      <c r="FN219">
        <v>0</v>
      </c>
      <c r="FO219">
        <v>621.35344117647048</v>
      </c>
      <c r="FP219">
        <v>0.23763178112899569</v>
      </c>
      <c r="FQ219">
        <v>0.21400524886037081</v>
      </c>
      <c r="FR219">
        <v>1</v>
      </c>
      <c r="FS219">
        <v>1.5573195</v>
      </c>
      <c r="FT219">
        <v>-0.32273493433396078</v>
      </c>
      <c r="FU219">
        <v>3.6133678884802213E-2</v>
      </c>
      <c r="FV219">
        <v>0</v>
      </c>
      <c r="FW219">
        <v>1</v>
      </c>
      <c r="FX219">
        <v>3</v>
      </c>
      <c r="FY219" t="s">
        <v>436</v>
      </c>
      <c r="FZ219">
        <v>3.3688099999999999</v>
      </c>
      <c r="GA219">
        <v>2.8931</v>
      </c>
      <c r="GB219">
        <v>0.217308</v>
      </c>
      <c r="GC219">
        <v>0.22184899999999999</v>
      </c>
      <c r="GD219">
        <v>0.140373</v>
      </c>
      <c r="GE219">
        <v>0.13930100000000001</v>
      </c>
      <c r="GF219">
        <v>26997.8</v>
      </c>
      <c r="GG219">
        <v>23347.200000000001</v>
      </c>
      <c r="GH219">
        <v>30845.7</v>
      </c>
      <c r="GI219">
        <v>27978.7</v>
      </c>
      <c r="GJ219">
        <v>34938.199999999997</v>
      </c>
      <c r="GK219">
        <v>33979.199999999997</v>
      </c>
      <c r="GL219">
        <v>40210</v>
      </c>
      <c r="GM219">
        <v>38997.5</v>
      </c>
      <c r="GN219">
        <v>2.2989000000000002</v>
      </c>
      <c r="GO219">
        <v>1.58602</v>
      </c>
      <c r="GP219">
        <v>0</v>
      </c>
      <c r="GQ219">
        <v>5.7607899999999997E-2</v>
      </c>
      <c r="GR219">
        <v>999.9</v>
      </c>
      <c r="GS219">
        <v>33.029400000000003</v>
      </c>
      <c r="GT219">
        <v>63.4</v>
      </c>
      <c r="GU219">
        <v>38.200000000000003</v>
      </c>
      <c r="GV219">
        <v>42.194600000000001</v>
      </c>
      <c r="GW219">
        <v>50.770200000000003</v>
      </c>
      <c r="GX219">
        <v>41.27</v>
      </c>
      <c r="GY219">
        <v>1</v>
      </c>
      <c r="GZ219">
        <v>0.663443</v>
      </c>
      <c r="HA219">
        <v>1.71265</v>
      </c>
      <c r="HB219">
        <v>20.1998</v>
      </c>
      <c r="HC219">
        <v>5.2112999999999996</v>
      </c>
      <c r="HD219">
        <v>11.974</v>
      </c>
      <c r="HE219">
        <v>4.9871499999999997</v>
      </c>
      <c r="HF219">
        <v>3.29183</v>
      </c>
      <c r="HG219">
        <v>8362.1</v>
      </c>
      <c r="HH219">
        <v>9999</v>
      </c>
      <c r="HI219">
        <v>9999</v>
      </c>
      <c r="HJ219">
        <v>970.8</v>
      </c>
      <c r="HK219">
        <v>4.9712699999999996</v>
      </c>
      <c r="HL219">
        <v>1.87419</v>
      </c>
      <c r="HM219">
        <v>1.87042</v>
      </c>
      <c r="HN219">
        <v>1.87009</v>
      </c>
      <c r="HO219">
        <v>1.87469</v>
      </c>
      <c r="HP219">
        <v>1.8713599999999999</v>
      </c>
      <c r="HQ219">
        <v>1.8668899999999999</v>
      </c>
      <c r="HR219">
        <v>1.8778900000000001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-3.11</v>
      </c>
      <c r="IG219">
        <v>0.58850000000000002</v>
      </c>
      <c r="IH219">
        <v>-1.4143203888967211</v>
      </c>
      <c r="II219">
        <v>1.7196870422270779E-5</v>
      </c>
      <c r="IJ219">
        <v>-2.1741833173098589E-6</v>
      </c>
      <c r="IK219">
        <v>9.0595066644434051E-10</v>
      </c>
      <c r="IL219">
        <v>-5.0132855213330413E-2</v>
      </c>
      <c r="IM219">
        <v>-1.2435942757381079E-3</v>
      </c>
      <c r="IN219">
        <v>8.3241555849602686E-4</v>
      </c>
      <c r="IO219">
        <v>-6.8006265696850886E-6</v>
      </c>
      <c r="IP219">
        <v>17</v>
      </c>
      <c r="IQ219">
        <v>2050</v>
      </c>
      <c r="IR219">
        <v>3</v>
      </c>
      <c r="IS219">
        <v>34</v>
      </c>
      <c r="IT219">
        <v>188.8</v>
      </c>
      <c r="IU219">
        <v>188.8</v>
      </c>
      <c r="IV219">
        <v>2.7624499999999999</v>
      </c>
      <c r="IW219">
        <v>2.5280800000000001</v>
      </c>
      <c r="IX219">
        <v>1.49902</v>
      </c>
      <c r="IY219">
        <v>2.2912599999999999</v>
      </c>
      <c r="IZ219">
        <v>1.69678</v>
      </c>
      <c r="JA219">
        <v>2.34619</v>
      </c>
      <c r="JB219">
        <v>42.697400000000002</v>
      </c>
      <c r="JC219">
        <v>13.685499999999999</v>
      </c>
      <c r="JD219">
        <v>18</v>
      </c>
      <c r="JE219">
        <v>688.97699999999998</v>
      </c>
      <c r="JF219">
        <v>295.51900000000001</v>
      </c>
      <c r="JG219">
        <v>29.998000000000001</v>
      </c>
      <c r="JH219">
        <v>35.889400000000002</v>
      </c>
      <c r="JI219">
        <v>29.9999</v>
      </c>
      <c r="JJ219">
        <v>35.680500000000002</v>
      </c>
      <c r="JK219">
        <v>35.672899999999998</v>
      </c>
      <c r="JL219">
        <v>55.365299999999998</v>
      </c>
      <c r="JM219">
        <v>28.2698</v>
      </c>
      <c r="JN219">
        <v>76.547700000000006</v>
      </c>
      <c r="JO219">
        <v>30</v>
      </c>
      <c r="JP219">
        <v>1361.76</v>
      </c>
      <c r="JQ219">
        <v>32.582900000000002</v>
      </c>
      <c r="JR219">
        <v>98.3018</v>
      </c>
      <c r="JS219">
        <v>98.214500000000001</v>
      </c>
    </row>
    <row r="220" spans="1:279" x14ac:dyDescent="0.2">
      <c r="A220">
        <v>205</v>
      </c>
      <c r="B220">
        <v>1658327424</v>
      </c>
      <c r="C220">
        <v>814.5</v>
      </c>
      <c r="D220" t="s">
        <v>830</v>
      </c>
      <c r="E220" t="s">
        <v>831</v>
      </c>
      <c r="F220">
        <v>4</v>
      </c>
      <c r="G220">
        <v>1658327422</v>
      </c>
      <c r="H220">
        <f t="shared" si="150"/>
        <v>1.7049807944396981E-3</v>
      </c>
      <c r="I220">
        <f t="shared" si="151"/>
        <v>1.7049807944396982</v>
      </c>
      <c r="J220">
        <f t="shared" si="152"/>
        <v>10.491603580817081</v>
      </c>
      <c r="K220">
        <f t="shared" si="153"/>
        <v>1335.3728571428569</v>
      </c>
      <c r="L220">
        <f t="shared" si="154"/>
        <v>1107.6576205458493</v>
      </c>
      <c r="M220">
        <f t="shared" si="155"/>
        <v>112.11166599008918</v>
      </c>
      <c r="N220">
        <f t="shared" si="156"/>
        <v>135.15988420542271</v>
      </c>
      <c r="O220">
        <f t="shared" si="157"/>
        <v>8.9712446175002875E-2</v>
      </c>
      <c r="P220">
        <f t="shared" si="158"/>
        <v>2.7656350536833743</v>
      </c>
      <c r="Q220">
        <f t="shared" si="159"/>
        <v>8.8126551162419742E-2</v>
      </c>
      <c r="R220">
        <f t="shared" si="160"/>
        <v>5.5219245717031532E-2</v>
      </c>
      <c r="S220">
        <f t="shared" si="161"/>
        <v>194.42657961245604</v>
      </c>
      <c r="T220">
        <f t="shared" si="162"/>
        <v>34.568529433661638</v>
      </c>
      <c r="U220">
        <f t="shared" si="163"/>
        <v>33.95578571428571</v>
      </c>
      <c r="V220">
        <f t="shared" si="164"/>
        <v>5.3298468175370681</v>
      </c>
      <c r="W220">
        <f t="shared" si="165"/>
        <v>65.309751218184061</v>
      </c>
      <c r="X220">
        <f t="shared" si="166"/>
        <v>3.4566384778740176</v>
      </c>
      <c r="Y220">
        <f t="shared" si="167"/>
        <v>5.2926835784846666</v>
      </c>
      <c r="Z220">
        <f t="shared" si="168"/>
        <v>1.8732083396630506</v>
      </c>
      <c r="AA220">
        <f t="shared" si="169"/>
        <v>-75.18965303479068</v>
      </c>
      <c r="AB220">
        <f t="shared" si="170"/>
        <v>-18.688734941175642</v>
      </c>
      <c r="AC220">
        <f t="shared" si="171"/>
        <v>-1.5611969435469257</v>
      </c>
      <c r="AD220">
        <f t="shared" si="172"/>
        <v>98.986994692942801</v>
      </c>
      <c r="AE220">
        <f t="shared" si="173"/>
        <v>20.121945091059715</v>
      </c>
      <c r="AF220">
        <f t="shared" si="174"/>
        <v>1.6882957645969698</v>
      </c>
      <c r="AG220">
        <f t="shared" si="175"/>
        <v>10.491603580817081</v>
      </c>
      <c r="AH220">
        <v>1401.978416594347</v>
      </c>
      <c r="AI220">
        <v>1385.1946666666661</v>
      </c>
      <c r="AJ220">
        <v>1.735430332043234</v>
      </c>
      <c r="AK220">
        <v>64.097961057381042</v>
      </c>
      <c r="AL220">
        <f t="shared" si="176"/>
        <v>1.7049807944396982</v>
      </c>
      <c r="AM220">
        <v>32.649901006020443</v>
      </c>
      <c r="AN220">
        <v>34.155304242424222</v>
      </c>
      <c r="AO220">
        <v>2.5382429940511478E-3</v>
      </c>
      <c r="AP220">
        <v>90.36402905694564</v>
      </c>
      <c r="AQ220">
        <v>18</v>
      </c>
      <c r="AR220">
        <v>3</v>
      </c>
      <c r="AS220">
        <f t="shared" si="177"/>
        <v>1</v>
      </c>
      <c r="AT220">
        <f t="shared" si="178"/>
        <v>0</v>
      </c>
      <c r="AU220">
        <f t="shared" si="179"/>
        <v>47153.686179953969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1009.5059997991999</v>
      </c>
      <c r="BI220">
        <f t="shared" si="183"/>
        <v>10.491603580817081</v>
      </c>
      <c r="BJ220" t="e">
        <f t="shared" si="184"/>
        <v>#DIV/0!</v>
      </c>
      <c r="BK220">
        <f t="shared" si="185"/>
        <v>1.0392809535459877E-2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253</v>
      </c>
      <c r="CG220">
        <v>1000</v>
      </c>
      <c r="CH220" t="s">
        <v>414</v>
      </c>
      <c r="CI220">
        <v>1110.1500000000001</v>
      </c>
      <c r="CJ220">
        <v>1175.8634999999999</v>
      </c>
      <c r="CK220">
        <v>1152.67</v>
      </c>
      <c r="CL220">
        <v>1.3005735999999999E-4</v>
      </c>
      <c r="CM220">
        <v>6.5004835999999994E-4</v>
      </c>
      <c r="CN220">
        <v>4.7597999359999997E-2</v>
      </c>
      <c r="CO220">
        <v>5.5000000000000003E-4</v>
      </c>
      <c r="CP220">
        <f t="shared" si="196"/>
        <v>1200</v>
      </c>
      <c r="CQ220">
        <f t="shared" si="197"/>
        <v>1009.5059997991999</v>
      </c>
      <c r="CR220">
        <f t="shared" si="198"/>
        <v>0.84125499983266661</v>
      </c>
      <c r="CS220">
        <f t="shared" si="199"/>
        <v>0.1620221496770467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1658327422</v>
      </c>
      <c r="CZ220">
        <v>1335.3728571428569</v>
      </c>
      <c r="DA220">
        <v>1356.018571428571</v>
      </c>
      <c r="DB220">
        <v>34.151414285714289</v>
      </c>
      <c r="DC220">
        <v>32.646900000000002</v>
      </c>
      <c r="DD220">
        <v>1338.487142857143</v>
      </c>
      <c r="DE220">
        <v>33.5627</v>
      </c>
      <c r="DF220">
        <v>650.29814285714281</v>
      </c>
      <c r="DG220">
        <v>101.11499999999999</v>
      </c>
      <c r="DH220">
        <v>0.1000902142857143</v>
      </c>
      <c r="DI220">
        <v>33.830442857142863</v>
      </c>
      <c r="DJ220">
        <v>999.89999999999986</v>
      </c>
      <c r="DK220">
        <v>33.95578571428571</v>
      </c>
      <c r="DL220">
        <v>0</v>
      </c>
      <c r="DM220">
        <v>0</v>
      </c>
      <c r="DN220">
        <v>8993.3042857142846</v>
      </c>
      <c r="DO220">
        <v>0</v>
      </c>
      <c r="DP220">
        <v>1856.444285714286</v>
      </c>
      <c r="DQ220">
        <v>-20.644628571428569</v>
      </c>
      <c r="DR220">
        <v>1382.59</v>
      </c>
      <c r="DS220">
        <v>1401.7842857142859</v>
      </c>
      <c r="DT220">
        <v>1.504507142857143</v>
      </c>
      <c r="DU220">
        <v>1356.018571428571</v>
      </c>
      <c r="DV220">
        <v>32.646900000000002</v>
      </c>
      <c r="DW220">
        <v>3.45322</v>
      </c>
      <c r="DX220">
        <v>3.3010899999999999</v>
      </c>
      <c r="DY220">
        <v>26.391485714285711</v>
      </c>
      <c r="DZ220">
        <v>25.630028571428571</v>
      </c>
      <c r="EA220">
        <v>1200</v>
      </c>
      <c r="EB220">
        <v>0.95799514285714271</v>
      </c>
      <c r="EC220">
        <v>4.2005142857142859E-2</v>
      </c>
      <c r="ED220">
        <v>0</v>
      </c>
      <c r="EE220">
        <v>621.07428571428579</v>
      </c>
      <c r="EF220">
        <v>5.0001600000000002</v>
      </c>
      <c r="EG220">
        <v>9020.0257142857154</v>
      </c>
      <c r="EH220">
        <v>9515.1642857142851</v>
      </c>
      <c r="EI220">
        <v>48.044285714285706</v>
      </c>
      <c r="EJ220">
        <v>50.625</v>
      </c>
      <c r="EK220">
        <v>49.311999999999998</v>
      </c>
      <c r="EL220">
        <v>49.097857142857151</v>
      </c>
      <c r="EM220">
        <v>49.758714285714277</v>
      </c>
      <c r="EN220">
        <v>1144.8</v>
      </c>
      <c r="EO220">
        <v>50.2</v>
      </c>
      <c r="EP220">
        <v>0</v>
      </c>
      <c r="EQ220">
        <v>769935.60000014305</v>
      </c>
      <c r="ER220">
        <v>0</v>
      </c>
      <c r="ES220">
        <v>621.2643599999999</v>
      </c>
      <c r="ET220">
        <v>-0.39323077057852318</v>
      </c>
      <c r="EU220">
        <v>2563.0669188724059</v>
      </c>
      <c r="EV220">
        <v>8837.4920000000002</v>
      </c>
      <c r="EW220">
        <v>15</v>
      </c>
      <c r="EX220">
        <v>1658316094</v>
      </c>
      <c r="EY220" t="s">
        <v>416</v>
      </c>
      <c r="EZ220">
        <v>1658316090.5</v>
      </c>
      <c r="FA220">
        <v>1658316094</v>
      </c>
      <c r="FB220">
        <v>11</v>
      </c>
      <c r="FC220">
        <v>-0.13300000000000001</v>
      </c>
      <c r="FD220">
        <v>0.107</v>
      </c>
      <c r="FE220">
        <v>-1.72</v>
      </c>
      <c r="FF220">
        <v>0.44</v>
      </c>
      <c r="FG220">
        <v>415</v>
      </c>
      <c r="FH220">
        <v>29</v>
      </c>
      <c r="FI220">
        <v>0.15</v>
      </c>
      <c r="FJ220">
        <v>0.28000000000000003</v>
      </c>
      <c r="FK220">
        <v>-20.741090243902441</v>
      </c>
      <c r="FL220">
        <v>0.62376585365852966</v>
      </c>
      <c r="FM220">
        <v>9.2274436395654122E-2</v>
      </c>
      <c r="FN220">
        <v>0</v>
      </c>
      <c r="FO220">
        <v>621.28391176470598</v>
      </c>
      <c r="FP220">
        <v>-0.36686020060191821</v>
      </c>
      <c r="FQ220">
        <v>0.24774255703747849</v>
      </c>
      <c r="FR220">
        <v>1</v>
      </c>
      <c r="FS220">
        <v>1.5399080487804879</v>
      </c>
      <c r="FT220">
        <v>-0.37226571428571642</v>
      </c>
      <c r="FU220">
        <v>4.0079937577206168E-2</v>
      </c>
      <c r="FV220">
        <v>0</v>
      </c>
      <c r="FW220">
        <v>1</v>
      </c>
      <c r="FX220">
        <v>3</v>
      </c>
      <c r="FY220" t="s">
        <v>436</v>
      </c>
      <c r="FZ220">
        <v>3.3694299999999999</v>
      </c>
      <c r="GA220">
        <v>2.8942899999999998</v>
      </c>
      <c r="GB220">
        <v>0.21798699999999999</v>
      </c>
      <c r="GC220">
        <v>0.22253200000000001</v>
      </c>
      <c r="GD220">
        <v>0.140406</v>
      </c>
      <c r="GE220">
        <v>0.139269</v>
      </c>
      <c r="GF220">
        <v>26974.799999999999</v>
      </c>
      <c r="GG220">
        <v>23326.6</v>
      </c>
      <c r="GH220">
        <v>30846.2</v>
      </c>
      <c r="GI220">
        <v>27978.7</v>
      </c>
      <c r="GJ220">
        <v>34937.5</v>
      </c>
      <c r="GK220">
        <v>33980.6</v>
      </c>
      <c r="GL220">
        <v>40210.800000000003</v>
      </c>
      <c r="GM220">
        <v>38997.599999999999</v>
      </c>
      <c r="GN220">
        <v>2.2997700000000001</v>
      </c>
      <c r="GO220">
        <v>1.5855999999999999</v>
      </c>
      <c r="GP220">
        <v>0</v>
      </c>
      <c r="GQ220">
        <v>5.8256099999999998E-2</v>
      </c>
      <c r="GR220">
        <v>999.9</v>
      </c>
      <c r="GS220">
        <v>33.007300000000001</v>
      </c>
      <c r="GT220">
        <v>63.4</v>
      </c>
      <c r="GU220">
        <v>38.200000000000003</v>
      </c>
      <c r="GV220">
        <v>42.193600000000004</v>
      </c>
      <c r="GW220">
        <v>50.560200000000002</v>
      </c>
      <c r="GX220">
        <v>41.382199999999997</v>
      </c>
      <c r="GY220">
        <v>1</v>
      </c>
      <c r="GZ220">
        <v>0.663354</v>
      </c>
      <c r="HA220">
        <v>1.7056500000000001</v>
      </c>
      <c r="HB220">
        <v>20.200600000000001</v>
      </c>
      <c r="HC220">
        <v>5.2151899999999998</v>
      </c>
      <c r="HD220">
        <v>11.974</v>
      </c>
      <c r="HE220">
        <v>4.9893000000000001</v>
      </c>
      <c r="HF220">
        <v>3.2925</v>
      </c>
      <c r="HG220">
        <v>8362.2999999999993</v>
      </c>
      <c r="HH220">
        <v>9999</v>
      </c>
      <c r="HI220">
        <v>9999</v>
      </c>
      <c r="HJ220">
        <v>970.8</v>
      </c>
      <c r="HK220">
        <v>4.97126</v>
      </c>
      <c r="HL220">
        <v>1.87419</v>
      </c>
      <c r="HM220">
        <v>1.87042</v>
      </c>
      <c r="HN220">
        <v>1.8701000000000001</v>
      </c>
      <c r="HO220">
        <v>1.87469</v>
      </c>
      <c r="HP220">
        <v>1.8713500000000001</v>
      </c>
      <c r="HQ220">
        <v>1.8669</v>
      </c>
      <c r="HR220">
        <v>1.8778900000000001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-3.12</v>
      </c>
      <c r="IG220">
        <v>0.58879999999999999</v>
      </c>
      <c r="IH220">
        <v>-1.4143203888967211</v>
      </c>
      <c r="II220">
        <v>1.7196870422270779E-5</v>
      </c>
      <c r="IJ220">
        <v>-2.1741833173098589E-6</v>
      </c>
      <c r="IK220">
        <v>9.0595066644434051E-10</v>
      </c>
      <c r="IL220">
        <v>-5.0132855213330413E-2</v>
      </c>
      <c r="IM220">
        <v>-1.2435942757381079E-3</v>
      </c>
      <c r="IN220">
        <v>8.3241555849602686E-4</v>
      </c>
      <c r="IO220">
        <v>-6.8006265696850886E-6</v>
      </c>
      <c r="IP220">
        <v>17</v>
      </c>
      <c r="IQ220">
        <v>2050</v>
      </c>
      <c r="IR220">
        <v>3</v>
      </c>
      <c r="IS220">
        <v>34</v>
      </c>
      <c r="IT220">
        <v>188.9</v>
      </c>
      <c r="IU220">
        <v>188.8</v>
      </c>
      <c r="IV220">
        <v>2.7746599999999999</v>
      </c>
      <c r="IW220">
        <v>2.5378400000000001</v>
      </c>
      <c r="IX220">
        <v>1.49902</v>
      </c>
      <c r="IY220">
        <v>2.2912599999999999</v>
      </c>
      <c r="IZ220">
        <v>1.69678</v>
      </c>
      <c r="JA220">
        <v>2.2936999999999999</v>
      </c>
      <c r="JB220">
        <v>42.697400000000002</v>
      </c>
      <c r="JC220">
        <v>13.667999999999999</v>
      </c>
      <c r="JD220">
        <v>18</v>
      </c>
      <c r="JE220">
        <v>689.67100000000005</v>
      </c>
      <c r="JF220">
        <v>295.29399999999998</v>
      </c>
      <c r="JG220">
        <v>29.998100000000001</v>
      </c>
      <c r="JH220">
        <v>35.8874</v>
      </c>
      <c r="JI220">
        <v>29.9999</v>
      </c>
      <c r="JJ220">
        <v>35.678899999999999</v>
      </c>
      <c r="JK220">
        <v>35.670400000000001</v>
      </c>
      <c r="JL220">
        <v>55.585900000000002</v>
      </c>
      <c r="JM220">
        <v>28.2698</v>
      </c>
      <c r="JN220">
        <v>76.547700000000006</v>
      </c>
      <c r="JO220">
        <v>30</v>
      </c>
      <c r="JP220">
        <v>1368.44</v>
      </c>
      <c r="JQ220">
        <v>32.537599999999998</v>
      </c>
      <c r="JR220">
        <v>98.303600000000003</v>
      </c>
      <c r="JS220">
        <v>98.214600000000004</v>
      </c>
    </row>
    <row r="221" spans="1:279" x14ac:dyDescent="0.2">
      <c r="A221">
        <v>206</v>
      </c>
      <c r="B221">
        <v>1658327428</v>
      </c>
      <c r="C221">
        <v>818.5</v>
      </c>
      <c r="D221" t="s">
        <v>832</v>
      </c>
      <c r="E221" t="s">
        <v>833</v>
      </c>
      <c r="F221">
        <v>4</v>
      </c>
      <c r="G221">
        <v>1658327425.6875</v>
      </c>
      <c r="H221">
        <f t="shared" si="150"/>
        <v>1.7089988872328835E-3</v>
      </c>
      <c r="I221">
        <f t="shared" si="151"/>
        <v>1.7089988872328834</v>
      </c>
      <c r="J221">
        <f t="shared" si="152"/>
        <v>10.473597102191649</v>
      </c>
      <c r="K221">
        <f t="shared" si="153"/>
        <v>1341.5450000000001</v>
      </c>
      <c r="L221">
        <f t="shared" si="154"/>
        <v>1114.8225231176684</v>
      </c>
      <c r="M221">
        <f t="shared" si="155"/>
        <v>112.83790562461634</v>
      </c>
      <c r="N221">
        <f t="shared" si="156"/>
        <v>135.78585376786313</v>
      </c>
      <c r="O221">
        <f t="shared" si="157"/>
        <v>9.0097390926953569E-2</v>
      </c>
      <c r="P221">
        <f t="shared" si="158"/>
        <v>2.7687608040392595</v>
      </c>
      <c r="Q221">
        <f t="shared" si="159"/>
        <v>8.8499758849978946E-2</v>
      </c>
      <c r="R221">
        <f t="shared" si="160"/>
        <v>5.5453530487576314E-2</v>
      </c>
      <c r="S221">
        <f t="shared" si="161"/>
        <v>194.4189986124407</v>
      </c>
      <c r="T221">
        <f t="shared" si="162"/>
        <v>34.555481030828069</v>
      </c>
      <c r="U221">
        <f t="shared" si="163"/>
        <v>33.946112499999998</v>
      </c>
      <c r="V221">
        <f t="shared" si="164"/>
        <v>5.3269707219174869</v>
      </c>
      <c r="W221">
        <f t="shared" si="165"/>
        <v>65.36151051011106</v>
      </c>
      <c r="X221">
        <f t="shared" si="166"/>
        <v>3.4572256827490122</v>
      </c>
      <c r="Y221">
        <f t="shared" si="167"/>
        <v>5.2893907374037799</v>
      </c>
      <c r="Z221">
        <f t="shared" si="168"/>
        <v>1.8697450391684747</v>
      </c>
      <c r="AA221">
        <f t="shared" si="169"/>
        <v>-75.366850926970159</v>
      </c>
      <c r="AB221">
        <f t="shared" si="170"/>
        <v>-18.929229904767634</v>
      </c>
      <c r="AC221">
        <f t="shared" si="171"/>
        <v>-1.5793412553743449</v>
      </c>
      <c r="AD221">
        <f t="shared" si="172"/>
        <v>98.543576525328561</v>
      </c>
      <c r="AE221">
        <f t="shared" si="173"/>
        <v>20.128890175295258</v>
      </c>
      <c r="AF221">
        <f t="shared" si="174"/>
        <v>1.7050236100341178</v>
      </c>
      <c r="AG221">
        <f t="shared" si="175"/>
        <v>10.473597102191649</v>
      </c>
      <c r="AH221">
        <v>1408.938818705657</v>
      </c>
      <c r="AI221">
        <v>1392.144848484849</v>
      </c>
      <c r="AJ221">
        <v>1.742641893059977</v>
      </c>
      <c r="AK221">
        <v>64.097961057381042</v>
      </c>
      <c r="AL221">
        <f t="shared" si="176"/>
        <v>1.7089988872328834</v>
      </c>
      <c r="AM221">
        <v>32.636499138488347</v>
      </c>
      <c r="AN221">
        <v>34.158248484848478</v>
      </c>
      <c r="AO221">
        <v>2.0269016040550171E-4</v>
      </c>
      <c r="AP221">
        <v>90.36402905694564</v>
      </c>
      <c r="AQ221">
        <v>18</v>
      </c>
      <c r="AR221">
        <v>3</v>
      </c>
      <c r="AS221">
        <f t="shared" si="177"/>
        <v>1</v>
      </c>
      <c r="AT221">
        <f t="shared" si="178"/>
        <v>0</v>
      </c>
      <c r="AU221">
        <f t="shared" si="179"/>
        <v>47241.151624300772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1009.4660997991921</v>
      </c>
      <c r="BI221">
        <f t="shared" si="183"/>
        <v>10.473597102191649</v>
      </c>
      <c r="BJ221" t="e">
        <f t="shared" si="184"/>
        <v>#DIV/0!</v>
      </c>
      <c r="BK221">
        <f t="shared" si="185"/>
        <v>1.0375382694153976E-2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253</v>
      </c>
      <c r="CG221">
        <v>1000</v>
      </c>
      <c r="CH221" t="s">
        <v>414</v>
      </c>
      <c r="CI221">
        <v>1110.1500000000001</v>
      </c>
      <c r="CJ221">
        <v>1175.8634999999999</v>
      </c>
      <c r="CK221">
        <v>1152.67</v>
      </c>
      <c r="CL221">
        <v>1.3005735999999999E-4</v>
      </c>
      <c r="CM221">
        <v>6.5004835999999994E-4</v>
      </c>
      <c r="CN221">
        <v>4.7597999359999997E-2</v>
      </c>
      <c r="CO221">
        <v>5.5000000000000003E-4</v>
      </c>
      <c r="CP221">
        <f t="shared" si="196"/>
        <v>1199.9525000000001</v>
      </c>
      <c r="CQ221">
        <f t="shared" si="197"/>
        <v>1009.4660997991921</v>
      </c>
      <c r="CR221">
        <f t="shared" si="198"/>
        <v>0.84125504951170316</v>
      </c>
      <c r="CS221">
        <f t="shared" si="199"/>
        <v>0.16202224555758724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1658327425.6875</v>
      </c>
      <c r="CZ221">
        <v>1341.5450000000001</v>
      </c>
      <c r="DA221">
        <v>1362.2262499999999</v>
      </c>
      <c r="DB221">
        <v>34.1569</v>
      </c>
      <c r="DC221">
        <v>32.637574999999998</v>
      </c>
      <c r="DD221">
        <v>1344.6637499999999</v>
      </c>
      <c r="DE221">
        <v>33.568024999999999</v>
      </c>
      <c r="DF221">
        <v>650.33562499999994</v>
      </c>
      <c r="DG221">
        <v>101.11575000000001</v>
      </c>
      <c r="DH221">
        <v>0.10027612499999999</v>
      </c>
      <c r="DI221">
        <v>33.819299999999998</v>
      </c>
      <c r="DJ221">
        <v>999.9</v>
      </c>
      <c r="DK221">
        <v>33.946112499999998</v>
      </c>
      <c r="DL221">
        <v>0</v>
      </c>
      <c r="DM221">
        <v>0</v>
      </c>
      <c r="DN221">
        <v>9009.84375</v>
      </c>
      <c r="DO221">
        <v>0</v>
      </c>
      <c r="DP221">
        <v>1896.6937499999999</v>
      </c>
      <c r="DQ221">
        <v>-20.6815</v>
      </c>
      <c r="DR221">
        <v>1388.98875</v>
      </c>
      <c r="DS221">
        <v>1408.18625</v>
      </c>
      <c r="DT221">
        <v>1.5192950000000001</v>
      </c>
      <c r="DU221">
        <v>1362.2262499999999</v>
      </c>
      <c r="DV221">
        <v>32.637574999999998</v>
      </c>
      <c r="DW221">
        <v>3.4537974999999999</v>
      </c>
      <c r="DX221">
        <v>3.3001737499999999</v>
      </c>
      <c r="DY221">
        <v>26.394324999999998</v>
      </c>
      <c r="DZ221">
        <v>25.625350000000001</v>
      </c>
      <c r="EA221">
        <v>1199.9525000000001</v>
      </c>
      <c r="EB221">
        <v>0.95799337500000004</v>
      </c>
      <c r="EC221">
        <v>4.2006862500000013E-2</v>
      </c>
      <c r="ED221">
        <v>0</v>
      </c>
      <c r="EE221">
        <v>621.11112500000002</v>
      </c>
      <c r="EF221">
        <v>5.0001600000000002</v>
      </c>
      <c r="EG221">
        <v>8995.94</v>
      </c>
      <c r="EH221">
        <v>9514.7637499999983</v>
      </c>
      <c r="EI221">
        <v>48.023249999999997</v>
      </c>
      <c r="EJ221">
        <v>50.625</v>
      </c>
      <c r="EK221">
        <v>49.265500000000003</v>
      </c>
      <c r="EL221">
        <v>49.101374999999997</v>
      </c>
      <c r="EM221">
        <v>49.734250000000003</v>
      </c>
      <c r="EN221">
        <v>1144.7525000000001</v>
      </c>
      <c r="EO221">
        <v>50.2</v>
      </c>
      <c r="EP221">
        <v>0</v>
      </c>
      <c r="EQ221">
        <v>769939.20000004768</v>
      </c>
      <c r="ER221">
        <v>0</v>
      </c>
      <c r="ES221">
        <v>621.22104000000002</v>
      </c>
      <c r="ET221">
        <v>-1.6703076898214779</v>
      </c>
      <c r="EU221">
        <v>831.74923050340476</v>
      </c>
      <c r="EV221">
        <v>8954.6507999999994</v>
      </c>
      <c r="EW221">
        <v>15</v>
      </c>
      <c r="EX221">
        <v>1658316094</v>
      </c>
      <c r="EY221" t="s">
        <v>416</v>
      </c>
      <c r="EZ221">
        <v>1658316090.5</v>
      </c>
      <c r="FA221">
        <v>1658316094</v>
      </c>
      <c r="FB221">
        <v>11</v>
      </c>
      <c r="FC221">
        <v>-0.13300000000000001</v>
      </c>
      <c r="FD221">
        <v>0.107</v>
      </c>
      <c r="FE221">
        <v>-1.72</v>
      </c>
      <c r="FF221">
        <v>0.44</v>
      </c>
      <c r="FG221">
        <v>415</v>
      </c>
      <c r="FH221">
        <v>29</v>
      </c>
      <c r="FI221">
        <v>0.15</v>
      </c>
      <c r="FJ221">
        <v>0.28000000000000003</v>
      </c>
      <c r="FK221">
        <v>-20.730247500000001</v>
      </c>
      <c r="FL221">
        <v>0.74171369606009041</v>
      </c>
      <c r="FM221">
        <v>9.1457438154312898E-2</v>
      </c>
      <c r="FN221">
        <v>0</v>
      </c>
      <c r="FO221">
        <v>621.26691176470604</v>
      </c>
      <c r="FP221">
        <v>-1.039465240237909</v>
      </c>
      <c r="FQ221">
        <v>0.25809019942271488</v>
      </c>
      <c r="FR221">
        <v>0</v>
      </c>
      <c r="FS221">
        <v>1.52682925</v>
      </c>
      <c r="FT221">
        <v>-0.25358622889306098</v>
      </c>
      <c r="FU221">
        <v>3.3360947107920959E-2</v>
      </c>
      <c r="FV221">
        <v>0</v>
      </c>
      <c r="FW221">
        <v>0</v>
      </c>
      <c r="FX221">
        <v>3</v>
      </c>
      <c r="FY221" t="s">
        <v>425</v>
      </c>
      <c r="FZ221">
        <v>3.3693399999999998</v>
      </c>
      <c r="GA221">
        <v>2.89391</v>
      </c>
      <c r="GB221">
        <v>0.218667</v>
      </c>
      <c r="GC221">
        <v>0.22319700000000001</v>
      </c>
      <c r="GD221">
        <v>0.14041300000000001</v>
      </c>
      <c r="GE221">
        <v>0.13927100000000001</v>
      </c>
      <c r="GF221">
        <v>26951.5</v>
      </c>
      <c r="GG221">
        <v>23306.400000000001</v>
      </c>
      <c r="GH221">
        <v>30846.6</v>
      </c>
      <c r="GI221">
        <v>27978.400000000001</v>
      </c>
      <c r="GJ221">
        <v>34937.599999999999</v>
      </c>
      <c r="GK221">
        <v>33980.5</v>
      </c>
      <c r="GL221">
        <v>40211.199999999997</v>
      </c>
      <c r="GM221">
        <v>38997.599999999999</v>
      </c>
      <c r="GN221">
        <v>2.2998500000000002</v>
      </c>
      <c r="GO221">
        <v>1.58565</v>
      </c>
      <c r="GP221">
        <v>0</v>
      </c>
      <c r="GQ221">
        <v>5.8889400000000001E-2</v>
      </c>
      <c r="GR221">
        <v>999.9</v>
      </c>
      <c r="GS221">
        <v>32.985199999999999</v>
      </c>
      <c r="GT221">
        <v>63.4</v>
      </c>
      <c r="GU221">
        <v>38.200000000000003</v>
      </c>
      <c r="GV221">
        <v>42.195099999999996</v>
      </c>
      <c r="GW221">
        <v>50.530200000000001</v>
      </c>
      <c r="GX221">
        <v>40.681100000000001</v>
      </c>
      <c r="GY221">
        <v>1</v>
      </c>
      <c r="GZ221">
        <v>0.66302799999999995</v>
      </c>
      <c r="HA221">
        <v>1.69886</v>
      </c>
      <c r="HB221">
        <v>20.200600000000001</v>
      </c>
      <c r="HC221">
        <v>5.21549</v>
      </c>
      <c r="HD221">
        <v>11.974</v>
      </c>
      <c r="HE221">
        <v>4.9901999999999997</v>
      </c>
      <c r="HF221">
        <v>3.2925800000000001</v>
      </c>
      <c r="HG221">
        <v>8362.2999999999993</v>
      </c>
      <c r="HH221">
        <v>9999</v>
      </c>
      <c r="HI221">
        <v>9999</v>
      </c>
      <c r="HJ221">
        <v>970.8</v>
      </c>
      <c r="HK221">
        <v>4.9712399999999999</v>
      </c>
      <c r="HL221">
        <v>1.8741399999999999</v>
      </c>
      <c r="HM221">
        <v>1.87042</v>
      </c>
      <c r="HN221">
        <v>1.87009</v>
      </c>
      <c r="HO221">
        <v>1.87469</v>
      </c>
      <c r="HP221">
        <v>1.87134</v>
      </c>
      <c r="HQ221">
        <v>1.8669100000000001</v>
      </c>
      <c r="HR221">
        <v>1.87788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-3.13</v>
      </c>
      <c r="IG221">
        <v>0.58889999999999998</v>
      </c>
      <c r="IH221">
        <v>-1.4143203888967211</v>
      </c>
      <c r="II221">
        <v>1.7196870422270779E-5</v>
      </c>
      <c r="IJ221">
        <v>-2.1741833173098589E-6</v>
      </c>
      <c r="IK221">
        <v>9.0595066644434051E-10</v>
      </c>
      <c r="IL221">
        <v>-5.0132855213330413E-2</v>
      </c>
      <c r="IM221">
        <v>-1.2435942757381079E-3</v>
      </c>
      <c r="IN221">
        <v>8.3241555849602686E-4</v>
      </c>
      <c r="IO221">
        <v>-6.8006265696850886E-6</v>
      </c>
      <c r="IP221">
        <v>17</v>
      </c>
      <c r="IQ221">
        <v>2050</v>
      </c>
      <c r="IR221">
        <v>3</v>
      </c>
      <c r="IS221">
        <v>34</v>
      </c>
      <c r="IT221">
        <v>189</v>
      </c>
      <c r="IU221">
        <v>188.9</v>
      </c>
      <c r="IV221">
        <v>2.7856399999999999</v>
      </c>
      <c r="IW221">
        <v>2.5305200000000001</v>
      </c>
      <c r="IX221">
        <v>1.49902</v>
      </c>
      <c r="IY221">
        <v>2.2912599999999999</v>
      </c>
      <c r="IZ221">
        <v>1.69678</v>
      </c>
      <c r="JA221">
        <v>2.3791500000000001</v>
      </c>
      <c r="JB221">
        <v>42.697400000000002</v>
      </c>
      <c r="JC221">
        <v>13.685499999999999</v>
      </c>
      <c r="JD221">
        <v>18</v>
      </c>
      <c r="JE221">
        <v>689.70500000000004</v>
      </c>
      <c r="JF221">
        <v>295.30399999999997</v>
      </c>
      <c r="JG221">
        <v>29.998100000000001</v>
      </c>
      <c r="JH221">
        <v>35.884900000000002</v>
      </c>
      <c r="JI221">
        <v>29.999700000000001</v>
      </c>
      <c r="JJ221">
        <v>35.676400000000001</v>
      </c>
      <c r="JK221">
        <v>35.667099999999998</v>
      </c>
      <c r="JL221">
        <v>55.818300000000001</v>
      </c>
      <c r="JM221">
        <v>28.2698</v>
      </c>
      <c r="JN221">
        <v>76.547700000000006</v>
      </c>
      <c r="JO221">
        <v>30</v>
      </c>
      <c r="JP221">
        <v>1375.15</v>
      </c>
      <c r="JQ221">
        <v>32.499299999999998</v>
      </c>
      <c r="JR221">
        <v>98.304699999999997</v>
      </c>
      <c r="JS221">
        <v>98.214299999999994</v>
      </c>
    </row>
    <row r="222" spans="1:279" x14ac:dyDescent="0.2">
      <c r="A222">
        <v>207</v>
      </c>
      <c r="B222">
        <v>1658327432</v>
      </c>
      <c r="C222">
        <v>822.5</v>
      </c>
      <c r="D222" t="s">
        <v>834</v>
      </c>
      <c r="E222" t="s">
        <v>835</v>
      </c>
      <c r="F222">
        <v>4</v>
      </c>
      <c r="G222">
        <v>1658327430</v>
      </c>
      <c r="H222">
        <f t="shared" si="150"/>
        <v>1.7013950236982437E-3</v>
      </c>
      <c r="I222">
        <f t="shared" si="151"/>
        <v>1.7013950236982438</v>
      </c>
      <c r="J222">
        <f t="shared" si="152"/>
        <v>10.310653349006504</v>
      </c>
      <c r="K222">
        <f t="shared" si="153"/>
        <v>1348.725714285714</v>
      </c>
      <c r="L222">
        <f t="shared" si="154"/>
        <v>1125.0660968527568</v>
      </c>
      <c r="M222">
        <f t="shared" si="155"/>
        <v>113.87667044860945</v>
      </c>
      <c r="N222">
        <f t="shared" si="156"/>
        <v>136.51499598194766</v>
      </c>
      <c r="O222">
        <f t="shared" si="157"/>
        <v>9.0189271463193998E-2</v>
      </c>
      <c r="P222">
        <f t="shared" si="158"/>
        <v>2.7677476493505018</v>
      </c>
      <c r="Q222">
        <f t="shared" si="159"/>
        <v>8.8587835636962597E-2</v>
      </c>
      <c r="R222">
        <f t="shared" si="160"/>
        <v>5.5508911398796462E-2</v>
      </c>
      <c r="S222">
        <f t="shared" si="161"/>
        <v>194.42520815221937</v>
      </c>
      <c r="T222">
        <f t="shared" si="162"/>
        <v>34.536925520238078</v>
      </c>
      <c r="U222">
        <f t="shared" si="163"/>
        <v>33.912485714285722</v>
      </c>
      <c r="V222">
        <f t="shared" si="164"/>
        <v>5.3169831111451069</v>
      </c>
      <c r="W222">
        <f t="shared" si="165"/>
        <v>65.438976070993718</v>
      </c>
      <c r="X222">
        <f t="shared" si="166"/>
        <v>3.4572791309672342</v>
      </c>
      <c r="Y222">
        <f t="shared" si="167"/>
        <v>5.2832109219075898</v>
      </c>
      <c r="Z222">
        <f t="shared" si="168"/>
        <v>1.8597039801778728</v>
      </c>
      <c r="AA222">
        <f t="shared" si="169"/>
        <v>-75.031520545092548</v>
      </c>
      <c r="AB222">
        <f t="shared" si="170"/>
        <v>-17.02754160627282</v>
      </c>
      <c r="AC222">
        <f t="shared" si="171"/>
        <v>-1.42081690165181</v>
      </c>
      <c r="AD222">
        <f t="shared" si="172"/>
        <v>100.94532909920218</v>
      </c>
      <c r="AE222">
        <f t="shared" si="173"/>
        <v>20.006433498409841</v>
      </c>
      <c r="AF222">
        <f t="shared" si="174"/>
        <v>1.7017844938529973</v>
      </c>
      <c r="AG222">
        <f t="shared" si="175"/>
        <v>10.310653349006504</v>
      </c>
      <c r="AH222">
        <v>1415.6804897303259</v>
      </c>
      <c r="AI222">
        <v>1399.0421212121209</v>
      </c>
      <c r="AJ222">
        <v>1.7420989694289231</v>
      </c>
      <c r="AK222">
        <v>64.097961057381042</v>
      </c>
      <c r="AL222">
        <f t="shared" si="176"/>
        <v>1.7013950236982438</v>
      </c>
      <c r="AM222">
        <v>32.639812868318657</v>
      </c>
      <c r="AN222">
        <v>34.156834545454537</v>
      </c>
      <c r="AO222">
        <v>-1.4740029493606429E-4</v>
      </c>
      <c r="AP222">
        <v>90.36402905694564</v>
      </c>
      <c r="AQ222">
        <v>18</v>
      </c>
      <c r="AR222">
        <v>3</v>
      </c>
      <c r="AS222">
        <f t="shared" si="177"/>
        <v>1</v>
      </c>
      <c r="AT222">
        <f t="shared" si="178"/>
        <v>0</v>
      </c>
      <c r="AU222">
        <f t="shared" si="179"/>
        <v>47216.587304589455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1009.4987980063315</v>
      </c>
      <c r="BI222">
        <f t="shared" si="183"/>
        <v>10.310653349006504</v>
      </c>
      <c r="BJ222" t="e">
        <f t="shared" si="184"/>
        <v>#DIV/0!</v>
      </c>
      <c r="BK222">
        <f t="shared" si="185"/>
        <v>1.0213636082944436E-2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253</v>
      </c>
      <c r="CG222">
        <v>1000</v>
      </c>
      <c r="CH222" t="s">
        <v>414</v>
      </c>
      <c r="CI222">
        <v>1110.1500000000001</v>
      </c>
      <c r="CJ222">
        <v>1175.8634999999999</v>
      </c>
      <c r="CK222">
        <v>1152.67</v>
      </c>
      <c r="CL222">
        <v>1.3005735999999999E-4</v>
      </c>
      <c r="CM222">
        <v>6.5004835999999994E-4</v>
      </c>
      <c r="CN222">
        <v>4.7597999359999997E-2</v>
      </c>
      <c r="CO222">
        <v>5.5000000000000003E-4</v>
      </c>
      <c r="CP222">
        <f t="shared" si="196"/>
        <v>1199.991428571429</v>
      </c>
      <c r="CQ222">
        <f t="shared" si="197"/>
        <v>1009.4987980063315</v>
      </c>
      <c r="CR222">
        <f t="shared" si="198"/>
        <v>0.84125500730294722</v>
      </c>
      <c r="CS222">
        <f t="shared" si="199"/>
        <v>0.1620221640946882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1658327430</v>
      </c>
      <c r="CZ222">
        <v>1348.725714285714</v>
      </c>
      <c r="DA222">
        <v>1369.302857142857</v>
      </c>
      <c r="DB222">
        <v>34.156842857142863</v>
      </c>
      <c r="DC222">
        <v>32.64028571428571</v>
      </c>
      <c r="DD222">
        <v>1351.85</v>
      </c>
      <c r="DE222">
        <v>33.567957142857153</v>
      </c>
      <c r="DF222">
        <v>650.28485714285705</v>
      </c>
      <c r="DG222">
        <v>101.1177142857143</v>
      </c>
      <c r="DH222">
        <v>0.10004595714285711</v>
      </c>
      <c r="DI222">
        <v>33.798371428571429</v>
      </c>
      <c r="DJ222">
        <v>999.89999999999986</v>
      </c>
      <c r="DK222">
        <v>33.912485714285722</v>
      </c>
      <c r="DL222">
        <v>0</v>
      </c>
      <c r="DM222">
        <v>0</v>
      </c>
      <c r="DN222">
        <v>9004.2842857142859</v>
      </c>
      <c r="DO222">
        <v>0</v>
      </c>
      <c r="DP222">
        <v>1899.738571428572</v>
      </c>
      <c r="DQ222">
        <v>-20.577914285714289</v>
      </c>
      <c r="DR222">
        <v>1396.4228571428571</v>
      </c>
      <c r="DS222">
        <v>1415.505714285714</v>
      </c>
      <c r="DT222">
        <v>1.5165614285714291</v>
      </c>
      <c r="DU222">
        <v>1369.302857142857</v>
      </c>
      <c r="DV222">
        <v>32.64028571428571</v>
      </c>
      <c r="DW222">
        <v>3.4538571428571432</v>
      </c>
      <c r="DX222">
        <v>3.3005071428571431</v>
      </c>
      <c r="DY222">
        <v>26.39461428571428</v>
      </c>
      <c r="DZ222">
        <v>25.627042857142861</v>
      </c>
      <c r="EA222">
        <v>1199.991428571429</v>
      </c>
      <c r="EB222">
        <v>0.95799514285714271</v>
      </c>
      <c r="EC222">
        <v>4.2005142857142859E-2</v>
      </c>
      <c r="ED222">
        <v>0</v>
      </c>
      <c r="EE222">
        <v>620.88171428571422</v>
      </c>
      <c r="EF222">
        <v>5.0001600000000002</v>
      </c>
      <c r="EG222">
        <v>9000.7899999999991</v>
      </c>
      <c r="EH222">
        <v>9515.0942857142854</v>
      </c>
      <c r="EI222">
        <v>48.017714285714291</v>
      </c>
      <c r="EJ222">
        <v>50.561999999999998</v>
      </c>
      <c r="EK222">
        <v>49.276571428571437</v>
      </c>
      <c r="EL222">
        <v>49.061999999999998</v>
      </c>
      <c r="EM222">
        <v>49.696000000000012</v>
      </c>
      <c r="EN222">
        <v>1144.792857142857</v>
      </c>
      <c r="EO222">
        <v>50.2</v>
      </c>
      <c r="EP222">
        <v>0</v>
      </c>
      <c r="EQ222">
        <v>769943.40000009537</v>
      </c>
      <c r="ER222">
        <v>0</v>
      </c>
      <c r="ES222">
        <v>621.10307692307697</v>
      </c>
      <c r="ET222">
        <v>-2.6635897463553762</v>
      </c>
      <c r="EU222">
        <v>177.49094009690981</v>
      </c>
      <c r="EV222">
        <v>8992.122692307692</v>
      </c>
      <c r="EW222">
        <v>15</v>
      </c>
      <c r="EX222">
        <v>1658316094</v>
      </c>
      <c r="EY222" t="s">
        <v>416</v>
      </c>
      <c r="EZ222">
        <v>1658316090.5</v>
      </c>
      <c r="FA222">
        <v>1658316094</v>
      </c>
      <c r="FB222">
        <v>11</v>
      </c>
      <c r="FC222">
        <v>-0.13300000000000001</v>
      </c>
      <c r="FD222">
        <v>0.107</v>
      </c>
      <c r="FE222">
        <v>-1.72</v>
      </c>
      <c r="FF222">
        <v>0.44</v>
      </c>
      <c r="FG222">
        <v>415</v>
      </c>
      <c r="FH222">
        <v>29</v>
      </c>
      <c r="FI222">
        <v>0.15</v>
      </c>
      <c r="FJ222">
        <v>0.28000000000000003</v>
      </c>
      <c r="FK222">
        <v>-20.671680487804881</v>
      </c>
      <c r="FL222">
        <v>0.55188710801396834</v>
      </c>
      <c r="FM222">
        <v>7.3106498391586783E-2</v>
      </c>
      <c r="FN222">
        <v>0</v>
      </c>
      <c r="FO222">
        <v>621.17985294117648</v>
      </c>
      <c r="FP222">
        <v>-1.6183804443994241</v>
      </c>
      <c r="FQ222">
        <v>0.2714114666996435</v>
      </c>
      <c r="FR222">
        <v>0</v>
      </c>
      <c r="FS222">
        <v>1.5147224390243901</v>
      </c>
      <c r="FT222">
        <v>-5.0439512195121987E-2</v>
      </c>
      <c r="FU222">
        <v>2.0796532987377069E-2</v>
      </c>
      <c r="FV222">
        <v>1</v>
      </c>
      <c r="FW222">
        <v>1</v>
      </c>
      <c r="FX222">
        <v>3</v>
      </c>
      <c r="FY222" t="s">
        <v>436</v>
      </c>
      <c r="FZ222">
        <v>3.3690099999999998</v>
      </c>
      <c r="GA222">
        <v>2.8936099999999998</v>
      </c>
      <c r="GB222">
        <v>0.21934200000000001</v>
      </c>
      <c r="GC222">
        <v>0.223883</v>
      </c>
      <c r="GD222">
        <v>0.14041699999999999</v>
      </c>
      <c r="GE222">
        <v>0.13927500000000001</v>
      </c>
      <c r="GF222">
        <v>26928</v>
      </c>
      <c r="GG222">
        <v>23286.2</v>
      </c>
      <c r="GH222">
        <v>30846.5</v>
      </c>
      <c r="GI222">
        <v>27979</v>
      </c>
      <c r="GJ222">
        <v>34937</v>
      </c>
      <c r="GK222">
        <v>33980.699999999997</v>
      </c>
      <c r="GL222">
        <v>40210.699999999997</v>
      </c>
      <c r="GM222">
        <v>38998</v>
      </c>
      <c r="GN222">
        <v>2.2994500000000002</v>
      </c>
      <c r="GO222">
        <v>1.58588</v>
      </c>
      <c r="GP222">
        <v>0</v>
      </c>
      <c r="GQ222">
        <v>5.6631899999999999E-2</v>
      </c>
      <c r="GR222">
        <v>999.9</v>
      </c>
      <c r="GS222">
        <v>32.963799999999999</v>
      </c>
      <c r="GT222">
        <v>63.3</v>
      </c>
      <c r="GU222">
        <v>38.200000000000003</v>
      </c>
      <c r="GV222">
        <v>42.128700000000002</v>
      </c>
      <c r="GW222">
        <v>50.5002</v>
      </c>
      <c r="GX222">
        <v>41.462299999999999</v>
      </c>
      <c r="GY222">
        <v>1</v>
      </c>
      <c r="GZ222">
        <v>0.66271899999999995</v>
      </c>
      <c r="HA222">
        <v>1.6927399999999999</v>
      </c>
      <c r="HB222">
        <v>20.200900000000001</v>
      </c>
      <c r="HC222">
        <v>5.21549</v>
      </c>
      <c r="HD222">
        <v>11.974</v>
      </c>
      <c r="HE222">
        <v>4.9901499999999999</v>
      </c>
      <c r="HF222">
        <v>3.2925</v>
      </c>
      <c r="HG222">
        <v>8362.2999999999993</v>
      </c>
      <c r="HH222">
        <v>9999</v>
      </c>
      <c r="HI222">
        <v>9999</v>
      </c>
      <c r="HJ222">
        <v>970.8</v>
      </c>
      <c r="HK222">
        <v>4.97126</v>
      </c>
      <c r="HL222">
        <v>1.8741000000000001</v>
      </c>
      <c r="HM222">
        <v>1.87042</v>
      </c>
      <c r="HN222">
        <v>1.8701000000000001</v>
      </c>
      <c r="HO222">
        <v>1.87469</v>
      </c>
      <c r="HP222">
        <v>1.8713500000000001</v>
      </c>
      <c r="HQ222">
        <v>1.8668899999999999</v>
      </c>
      <c r="HR222">
        <v>1.8778999999999999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-3.13</v>
      </c>
      <c r="IG222">
        <v>0.58889999999999998</v>
      </c>
      <c r="IH222">
        <v>-1.4143203888967211</v>
      </c>
      <c r="II222">
        <v>1.7196870422270779E-5</v>
      </c>
      <c r="IJ222">
        <v>-2.1741833173098589E-6</v>
      </c>
      <c r="IK222">
        <v>9.0595066644434051E-10</v>
      </c>
      <c r="IL222">
        <v>-5.0132855213330413E-2</v>
      </c>
      <c r="IM222">
        <v>-1.2435942757381079E-3</v>
      </c>
      <c r="IN222">
        <v>8.3241555849602686E-4</v>
      </c>
      <c r="IO222">
        <v>-6.8006265696850886E-6</v>
      </c>
      <c r="IP222">
        <v>17</v>
      </c>
      <c r="IQ222">
        <v>2050</v>
      </c>
      <c r="IR222">
        <v>3</v>
      </c>
      <c r="IS222">
        <v>34</v>
      </c>
      <c r="IT222">
        <v>189</v>
      </c>
      <c r="IU222">
        <v>189</v>
      </c>
      <c r="IV222">
        <v>2.7966299999999999</v>
      </c>
      <c r="IW222">
        <v>2.5354000000000001</v>
      </c>
      <c r="IX222">
        <v>1.49902</v>
      </c>
      <c r="IY222">
        <v>2.2912599999999999</v>
      </c>
      <c r="IZ222">
        <v>1.69678</v>
      </c>
      <c r="JA222">
        <v>2.2985799999999998</v>
      </c>
      <c r="JB222">
        <v>42.697400000000002</v>
      </c>
      <c r="JC222">
        <v>13.6767</v>
      </c>
      <c r="JD222">
        <v>18</v>
      </c>
      <c r="JE222">
        <v>689.346</v>
      </c>
      <c r="JF222">
        <v>295.40499999999997</v>
      </c>
      <c r="JG222">
        <v>29.9983</v>
      </c>
      <c r="JH222">
        <v>35.882800000000003</v>
      </c>
      <c r="JI222">
        <v>29.9998</v>
      </c>
      <c r="JJ222">
        <v>35.673299999999998</v>
      </c>
      <c r="JK222">
        <v>35.664700000000003</v>
      </c>
      <c r="JL222">
        <v>56.046999999999997</v>
      </c>
      <c r="JM222">
        <v>28.570799999999998</v>
      </c>
      <c r="JN222">
        <v>76.547700000000006</v>
      </c>
      <c r="JO222">
        <v>30</v>
      </c>
      <c r="JP222">
        <v>1381.94</v>
      </c>
      <c r="JQ222">
        <v>32.4514</v>
      </c>
      <c r="JR222">
        <v>98.303899999999999</v>
      </c>
      <c r="JS222">
        <v>98.215599999999995</v>
      </c>
    </row>
    <row r="223" spans="1:279" x14ac:dyDescent="0.2">
      <c r="A223">
        <v>208</v>
      </c>
      <c r="B223">
        <v>1658327436</v>
      </c>
      <c r="C223">
        <v>826.5</v>
      </c>
      <c r="D223" t="s">
        <v>836</v>
      </c>
      <c r="E223" t="s">
        <v>837</v>
      </c>
      <c r="F223">
        <v>4</v>
      </c>
      <c r="G223">
        <v>1658327433.6875</v>
      </c>
      <c r="H223">
        <f t="shared" si="150"/>
        <v>1.7193394093709873E-3</v>
      </c>
      <c r="I223">
        <f t="shared" si="151"/>
        <v>1.7193394093709873</v>
      </c>
      <c r="J223">
        <f t="shared" si="152"/>
        <v>10.508100783910701</v>
      </c>
      <c r="K223">
        <f t="shared" si="153"/>
        <v>1354.9475</v>
      </c>
      <c r="L223">
        <f t="shared" si="154"/>
        <v>1130.9197469428661</v>
      </c>
      <c r="M223">
        <f t="shared" si="155"/>
        <v>114.46780896619686</v>
      </c>
      <c r="N223">
        <f t="shared" si="156"/>
        <v>137.14312797923188</v>
      </c>
      <c r="O223">
        <f t="shared" si="157"/>
        <v>9.173481297093318E-2</v>
      </c>
      <c r="P223">
        <f t="shared" si="158"/>
        <v>2.7647140392375689</v>
      </c>
      <c r="Q223">
        <f t="shared" si="159"/>
        <v>9.0076781706014894E-2</v>
      </c>
      <c r="R223">
        <f t="shared" si="160"/>
        <v>5.6444459998456153E-2</v>
      </c>
      <c r="S223">
        <f t="shared" si="161"/>
        <v>194.42581873750345</v>
      </c>
      <c r="T223">
        <f t="shared" si="162"/>
        <v>34.522174053696958</v>
      </c>
      <c r="U223">
        <f t="shared" si="163"/>
        <v>33.875387500000002</v>
      </c>
      <c r="V223">
        <f t="shared" si="164"/>
        <v>5.3059833362124866</v>
      </c>
      <c r="W223">
        <f t="shared" si="165"/>
        <v>65.484820902888401</v>
      </c>
      <c r="X223">
        <f t="shared" si="166"/>
        <v>3.4576513917800806</v>
      </c>
      <c r="Y223">
        <f t="shared" si="167"/>
        <v>5.2800807028359307</v>
      </c>
      <c r="Z223">
        <f t="shared" si="168"/>
        <v>1.848331944432406</v>
      </c>
      <c r="AA223">
        <f t="shared" si="169"/>
        <v>-75.822867953260541</v>
      </c>
      <c r="AB223">
        <f t="shared" si="170"/>
        <v>-13.060616945206213</v>
      </c>
      <c r="AC223">
        <f t="shared" si="171"/>
        <v>-1.0907490390952435</v>
      </c>
      <c r="AD223">
        <f t="shared" si="172"/>
        <v>104.45158479994146</v>
      </c>
      <c r="AE223">
        <f t="shared" si="173"/>
        <v>20.141702370605035</v>
      </c>
      <c r="AF223">
        <f t="shared" si="174"/>
        <v>1.725749211815514</v>
      </c>
      <c r="AG223">
        <f t="shared" si="175"/>
        <v>10.508100783910701</v>
      </c>
      <c r="AH223">
        <v>1422.86587292632</v>
      </c>
      <c r="AI223">
        <v>1406.034909090909</v>
      </c>
      <c r="AJ223">
        <v>1.743287977552759</v>
      </c>
      <c r="AK223">
        <v>64.097961057381042</v>
      </c>
      <c r="AL223">
        <f t="shared" si="176"/>
        <v>1.7193394093709873</v>
      </c>
      <c r="AM223">
        <v>32.631885155803253</v>
      </c>
      <c r="AN223">
        <v>34.161915757575748</v>
      </c>
      <c r="AO223">
        <v>3.8699382192911258E-4</v>
      </c>
      <c r="AP223">
        <v>90.36402905694564</v>
      </c>
      <c r="AQ223">
        <v>18</v>
      </c>
      <c r="AR223">
        <v>3</v>
      </c>
      <c r="AS223">
        <f t="shared" si="177"/>
        <v>1</v>
      </c>
      <c r="AT223">
        <f t="shared" si="178"/>
        <v>0</v>
      </c>
      <c r="AU223">
        <f t="shared" si="179"/>
        <v>47134.997717071259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1009.5037122992245</v>
      </c>
      <c r="BI223">
        <f t="shared" si="183"/>
        <v>10.508100783910701</v>
      </c>
      <c r="BJ223" t="e">
        <f t="shared" si="184"/>
        <v>#DIV/0!</v>
      </c>
      <c r="BK223">
        <f t="shared" si="185"/>
        <v>1.0409174979631992E-2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253</v>
      </c>
      <c r="CG223">
        <v>1000</v>
      </c>
      <c r="CH223" t="s">
        <v>414</v>
      </c>
      <c r="CI223">
        <v>1110.1500000000001</v>
      </c>
      <c r="CJ223">
        <v>1175.8634999999999</v>
      </c>
      <c r="CK223">
        <v>1152.67</v>
      </c>
      <c r="CL223">
        <v>1.3005735999999999E-4</v>
      </c>
      <c r="CM223">
        <v>6.5004835999999994E-4</v>
      </c>
      <c r="CN223">
        <v>4.7597999359999997E-2</v>
      </c>
      <c r="CO223">
        <v>5.5000000000000003E-4</v>
      </c>
      <c r="CP223">
        <f t="shared" si="196"/>
        <v>1199.9974999999999</v>
      </c>
      <c r="CQ223">
        <f t="shared" si="197"/>
        <v>1009.5037122992245</v>
      </c>
      <c r="CR223">
        <f t="shared" si="198"/>
        <v>0.84125484619695001</v>
      </c>
      <c r="CS223">
        <f t="shared" si="199"/>
        <v>0.16202185316011364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1658327433.6875</v>
      </c>
      <c r="CZ223">
        <v>1354.9475</v>
      </c>
      <c r="DA223">
        <v>1375.68875</v>
      </c>
      <c r="DB223">
        <v>34.160924999999999</v>
      </c>
      <c r="DC223">
        <v>32.623049999999999</v>
      </c>
      <c r="DD223">
        <v>1358.08125</v>
      </c>
      <c r="DE223">
        <v>33.571962499999998</v>
      </c>
      <c r="DF223">
        <v>650.29837500000008</v>
      </c>
      <c r="DG223">
        <v>101.1165</v>
      </c>
      <c r="DH223">
        <v>0.10006225000000001</v>
      </c>
      <c r="DI223">
        <v>33.787762499999999</v>
      </c>
      <c r="DJ223">
        <v>999.9</v>
      </c>
      <c r="DK223">
        <v>33.875387500000002</v>
      </c>
      <c r="DL223">
        <v>0</v>
      </c>
      <c r="DM223">
        <v>0</v>
      </c>
      <c r="DN223">
        <v>8988.28125</v>
      </c>
      <c r="DO223">
        <v>0</v>
      </c>
      <c r="DP223">
        <v>1898.4625000000001</v>
      </c>
      <c r="DQ223">
        <v>-20.741562500000001</v>
      </c>
      <c r="DR223">
        <v>1402.87375</v>
      </c>
      <c r="DS223">
        <v>1422.0825</v>
      </c>
      <c r="DT223">
        <v>1.5378937500000001</v>
      </c>
      <c r="DU223">
        <v>1375.68875</v>
      </c>
      <c r="DV223">
        <v>32.623049999999999</v>
      </c>
      <c r="DW223">
        <v>3.45423875</v>
      </c>
      <c r="DX223">
        <v>3.2987337499999998</v>
      </c>
      <c r="DY223">
        <v>26.396487499999999</v>
      </c>
      <c r="DZ223">
        <v>25.617999999999999</v>
      </c>
      <c r="EA223">
        <v>1199.9974999999999</v>
      </c>
      <c r="EB223">
        <v>0.95799612499999998</v>
      </c>
      <c r="EC223">
        <v>4.2004187499999998E-2</v>
      </c>
      <c r="ED223">
        <v>0</v>
      </c>
      <c r="EE223">
        <v>620.55862500000001</v>
      </c>
      <c r="EF223">
        <v>5.0001600000000002</v>
      </c>
      <c r="EG223">
        <v>8995.5650000000005</v>
      </c>
      <c r="EH223">
        <v>9515.1350000000002</v>
      </c>
      <c r="EI223">
        <v>48.007750000000001</v>
      </c>
      <c r="EJ223">
        <v>50.561999999999998</v>
      </c>
      <c r="EK223">
        <v>49.257750000000001</v>
      </c>
      <c r="EL223">
        <v>49.061999999999998</v>
      </c>
      <c r="EM223">
        <v>49.718499999999999</v>
      </c>
      <c r="EN223">
        <v>1144.80375</v>
      </c>
      <c r="EO223">
        <v>50.193749999999987</v>
      </c>
      <c r="EP223">
        <v>0</v>
      </c>
      <c r="EQ223">
        <v>769947.60000014305</v>
      </c>
      <c r="ER223">
        <v>0</v>
      </c>
      <c r="ES223">
        <v>620.84723999999994</v>
      </c>
      <c r="ET223">
        <v>-3.62738460375662</v>
      </c>
      <c r="EU223">
        <v>-62.67307683823573</v>
      </c>
      <c r="EV223">
        <v>9000.4475999999995</v>
      </c>
      <c r="EW223">
        <v>15</v>
      </c>
      <c r="EX223">
        <v>1658316094</v>
      </c>
      <c r="EY223" t="s">
        <v>416</v>
      </c>
      <c r="EZ223">
        <v>1658316090.5</v>
      </c>
      <c r="FA223">
        <v>1658316094</v>
      </c>
      <c r="FB223">
        <v>11</v>
      </c>
      <c r="FC223">
        <v>-0.13300000000000001</v>
      </c>
      <c r="FD223">
        <v>0.107</v>
      </c>
      <c r="FE223">
        <v>-1.72</v>
      </c>
      <c r="FF223">
        <v>0.44</v>
      </c>
      <c r="FG223">
        <v>415</v>
      </c>
      <c r="FH223">
        <v>29</v>
      </c>
      <c r="FI223">
        <v>0.15</v>
      </c>
      <c r="FJ223">
        <v>0.28000000000000003</v>
      </c>
      <c r="FK223">
        <v>-20.661617073170731</v>
      </c>
      <c r="FL223">
        <v>-7.461951219516029E-2</v>
      </c>
      <c r="FM223">
        <v>6.3144448812416543E-2</v>
      </c>
      <c r="FN223">
        <v>1</v>
      </c>
      <c r="FO223">
        <v>621.02879411764707</v>
      </c>
      <c r="FP223">
        <v>-2.7533842657529242</v>
      </c>
      <c r="FQ223">
        <v>0.34773991120915521</v>
      </c>
      <c r="FR223">
        <v>0</v>
      </c>
      <c r="FS223">
        <v>1.511877317073171</v>
      </c>
      <c r="FT223">
        <v>0.14228383275261469</v>
      </c>
      <c r="FU223">
        <v>1.5904338880976109E-2</v>
      </c>
      <c r="FV223">
        <v>0</v>
      </c>
      <c r="FW223">
        <v>1</v>
      </c>
      <c r="FX223">
        <v>3</v>
      </c>
      <c r="FY223" t="s">
        <v>436</v>
      </c>
      <c r="FZ223">
        <v>3.3692700000000002</v>
      </c>
      <c r="GA223">
        <v>2.8936999999999999</v>
      </c>
      <c r="GB223">
        <v>0.220023</v>
      </c>
      <c r="GC223">
        <v>0.22456799999999999</v>
      </c>
      <c r="GD223">
        <v>0.14041999999999999</v>
      </c>
      <c r="GE223">
        <v>0.13913400000000001</v>
      </c>
      <c r="GF223">
        <v>26904.400000000001</v>
      </c>
      <c r="GG223">
        <v>23265.4</v>
      </c>
      <c r="GH223">
        <v>30846.5</v>
      </c>
      <c r="GI223">
        <v>27978.9</v>
      </c>
      <c r="GJ223">
        <v>34937.1</v>
      </c>
      <c r="GK223">
        <v>33986.699999999997</v>
      </c>
      <c r="GL223">
        <v>40210.9</v>
      </c>
      <c r="GM223">
        <v>38998.5</v>
      </c>
      <c r="GN223">
        <v>2.2997700000000001</v>
      </c>
      <c r="GO223">
        <v>1.58592</v>
      </c>
      <c r="GP223">
        <v>0</v>
      </c>
      <c r="GQ223">
        <v>5.7183199999999997E-2</v>
      </c>
      <c r="GR223">
        <v>999.9</v>
      </c>
      <c r="GS223">
        <v>32.946899999999999</v>
      </c>
      <c r="GT223">
        <v>63.3</v>
      </c>
      <c r="GU223">
        <v>38.200000000000003</v>
      </c>
      <c r="GV223">
        <v>42.130699999999997</v>
      </c>
      <c r="GW223">
        <v>49.9602</v>
      </c>
      <c r="GX223">
        <v>41.213900000000002</v>
      </c>
      <c r="GY223">
        <v>1</v>
      </c>
      <c r="GZ223">
        <v>0.66270799999999996</v>
      </c>
      <c r="HA223">
        <v>1.6918800000000001</v>
      </c>
      <c r="HB223">
        <v>20.200900000000001</v>
      </c>
      <c r="HC223">
        <v>5.2153400000000003</v>
      </c>
      <c r="HD223">
        <v>11.974</v>
      </c>
      <c r="HE223">
        <v>4.99</v>
      </c>
      <c r="HF223">
        <v>3.2924500000000001</v>
      </c>
      <c r="HG223">
        <v>8362.5</v>
      </c>
      <c r="HH223">
        <v>9999</v>
      </c>
      <c r="HI223">
        <v>9999</v>
      </c>
      <c r="HJ223">
        <v>970.8</v>
      </c>
      <c r="HK223">
        <v>4.9712800000000001</v>
      </c>
      <c r="HL223">
        <v>1.87412</v>
      </c>
      <c r="HM223">
        <v>1.87042</v>
      </c>
      <c r="HN223">
        <v>1.87012</v>
      </c>
      <c r="HO223">
        <v>1.87469</v>
      </c>
      <c r="HP223">
        <v>1.87134</v>
      </c>
      <c r="HQ223">
        <v>1.8668899999999999</v>
      </c>
      <c r="HR223">
        <v>1.8778900000000001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-3.13</v>
      </c>
      <c r="IG223">
        <v>0.58899999999999997</v>
      </c>
      <c r="IH223">
        <v>-1.4143203888967211</v>
      </c>
      <c r="II223">
        <v>1.7196870422270779E-5</v>
      </c>
      <c r="IJ223">
        <v>-2.1741833173098589E-6</v>
      </c>
      <c r="IK223">
        <v>9.0595066644434051E-10</v>
      </c>
      <c r="IL223">
        <v>-5.0132855213330413E-2</v>
      </c>
      <c r="IM223">
        <v>-1.2435942757381079E-3</v>
      </c>
      <c r="IN223">
        <v>8.3241555849602686E-4</v>
      </c>
      <c r="IO223">
        <v>-6.8006265696850886E-6</v>
      </c>
      <c r="IP223">
        <v>17</v>
      </c>
      <c r="IQ223">
        <v>2050</v>
      </c>
      <c r="IR223">
        <v>3</v>
      </c>
      <c r="IS223">
        <v>34</v>
      </c>
      <c r="IT223">
        <v>189.1</v>
      </c>
      <c r="IU223">
        <v>189</v>
      </c>
      <c r="IV223">
        <v>2.80762</v>
      </c>
      <c r="IW223">
        <v>2.5354000000000001</v>
      </c>
      <c r="IX223">
        <v>1.49902</v>
      </c>
      <c r="IY223">
        <v>2.2912599999999999</v>
      </c>
      <c r="IZ223">
        <v>1.69678</v>
      </c>
      <c r="JA223">
        <v>2.3303199999999999</v>
      </c>
      <c r="JB223">
        <v>42.697400000000002</v>
      </c>
      <c r="JC223">
        <v>13.667999999999999</v>
      </c>
      <c r="JD223">
        <v>18</v>
      </c>
      <c r="JE223">
        <v>689.6</v>
      </c>
      <c r="JF223">
        <v>295.41800000000001</v>
      </c>
      <c r="JG223">
        <v>29.999199999999998</v>
      </c>
      <c r="JH223">
        <v>35.880000000000003</v>
      </c>
      <c r="JI223">
        <v>29.9998</v>
      </c>
      <c r="JJ223">
        <v>35.6723</v>
      </c>
      <c r="JK223">
        <v>35.662199999999999</v>
      </c>
      <c r="JL223">
        <v>56.2592</v>
      </c>
      <c r="JM223">
        <v>28.8569</v>
      </c>
      <c r="JN223">
        <v>76.1678</v>
      </c>
      <c r="JO223">
        <v>30</v>
      </c>
      <c r="JP223">
        <v>1388.65</v>
      </c>
      <c r="JQ223">
        <v>32.419899999999998</v>
      </c>
      <c r="JR223">
        <v>98.304199999999994</v>
      </c>
      <c r="JS223">
        <v>98.216200000000001</v>
      </c>
    </row>
    <row r="224" spans="1:279" x14ac:dyDescent="0.2">
      <c r="A224">
        <v>209</v>
      </c>
      <c r="B224">
        <v>1658327440</v>
      </c>
      <c r="C224">
        <v>830.5</v>
      </c>
      <c r="D224" t="s">
        <v>838</v>
      </c>
      <c r="E224" t="s">
        <v>839</v>
      </c>
      <c r="F224">
        <v>4</v>
      </c>
      <c r="G224">
        <v>1658327438</v>
      </c>
      <c r="H224">
        <f t="shared" si="150"/>
        <v>1.753264083316837E-3</v>
      </c>
      <c r="I224">
        <f t="shared" si="151"/>
        <v>1.7532640833168369</v>
      </c>
      <c r="J224">
        <f t="shared" si="152"/>
        <v>10.283035730832447</v>
      </c>
      <c r="K224">
        <f t="shared" si="153"/>
        <v>1362.238571428572</v>
      </c>
      <c r="L224">
        <f t="shared" si="154"/>
        <v>1145.4324222054388</v>
      </c>
      <c r="M224">
        <f t="shared" si="155"/>
        <v>115.93690336474377</v>
      </c>
      <c r="N224">
        <f t="shared" si="156"/>
        <v>137.88130888712942</v>
      </c>
      <c r="O224">
        <f t="shared" si="157"/>
        <v>9.3590055322598509E-2</v>
      </c>
      <c r="P224">
        <f t="shared" si="158"/>
        <v>2.7683048055428636</v>
      </c>
      <c r="Q224">
        <f t="shared" si="159"/>
        <v>9.1867154863960285E-2</v>
      </c>
      <c r="R224">
        <f t="shared" si="160"/>
        <v>5.7569125776704005E-2</v>
      </c>
      <c r="S224">
        <f t="shared" si="161"/>
        <v>194.43118204109265</v>
      </c>
      <c r="T224">
        <f t="shared" si="162"/>
        <v>34.5178665087928</v>
      </c>
      <c r="U224">
        <f t="shared" si="163"/>
        <v>33.870528571428572</v>
      </c>
      <c r="V224">
        <f t="shared" si="164"/>
        <v>5.3045441104689894</v>
      </c>
      <c r="W224">
        <f t="shared" si="165"/>
        <v>65.440815346717201</v>
      </c>
      <c r="X224">
        <f t="shared" si="166"/>
        <v>3.4564465993521472</v>
      </c>
      <c r="Y224">
        <f t="shared" si="167"/>
        <v>5.28179024212836</v>
      </c>
      <c r="Z224">
        <f t="shared" si="168"/>
        <v>1.8480975111168423</v>
      </c>
      <c r="AA224">
        <f t="shared" si="169"/>
        <v>-77.318946074272517</v>
      </c>
      <c r="AB224">
        <f t="shared" si="170"/>
        <v>-11.487589209549784</v>
      </c>
      <c r="AC224">
        <f t="shared" si="171"/>
        <v>-0.95813860670671758</v>
      </c>
      <c r="AD224">
        <f t="shared" si="172"/>
        <v>104.66650815056364</v>
      </c>
      <c r="AE224">
        <f t="shared" si="173"/>
        <v>19.969017640471407</v>
      </c>
      <c r="AF224">
        <f t="shared" si="174"/>
        <v>1.7876465865767417</v>
      </c>
      <c r="AG224">
        <f t="shared" si="175"/>
        <v>10.283035730832447</v>
      </c>
      <c r="AH224">
        <v>1429.6507456591189</v>
      </c>
      <c r="AI224">
        <v>1413.0218181818179</v>
      </c>
      <c r="AJ224">
        <v>1.746406606294983</v>
      </c>
      <c r="AK224">
        <v>64.097961057381042</v>
      </c>
      <c r="AL224">
        <f t="shared" si="176"/>
        <v>1.7532640833168369</v>
      </c>
      <c r="AM224">
        <v>32.573629569297758</v>
      </c>
      <c r="AN224">
        <v>34.137933939393939</v>
      </c>
      <c r="AO224">
        <v>-3.1911281993146981E-4</v>
      </c>
      <c r="AP224">
        <v>90.36402905694564</v>
      </c>
      <c r="AQ224">
        <v>18</v>
      </c>
      <c r="AR224">
        <v>3</v>
      </c>
      <c r="AS224">
        <f t="shared" si="177"/>
        <v>1</v>
      </c>
      <c r="AT224">
        <f t="shared" si="178"/>
        <v>0</v>
      </c>
      <c r="AU224">
        <f t="shared" si="179"/>
        <v>47232.610108068024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1009.532185513519</v>
      </c>
      <c r="BI224">
        <f t="shared" si="183"/>
        <v>10.283035730832447</v>
      </c>
      <c r="BJ224" t="e">
        <f t="shared" si="184"/>
        <v>#DIV/0!</v>
      </c>
      <c r="BK224">
        <f t="shared" si="185"/>
        <v>1.0185941447326687E-2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253</v>
      </c>
      <c r="CG224">
        <v>1000</v>
      </c>
      <c r="CH224" t="s">
        <v>414</v>
      </c>
      <c r="CI224">
        <v>1110.1500000000001</v>
      </c>
      <c r="CJ224">
        <v>1175.8634999999999</v>
      </c>
      <c r="CK224">
        <v>1152.67</v>
      </c>
      <c r="CL224">
        <v>1.3005735999999999E-4</v>
      </c>
      <c r="CM224">
        <v>6.5004835999999994E-4</v>
      </c>
      <c r="CN224">
        <v>4.7597999359999997E-2</v>
      </c>
      <c r="CO224">
        <v>5.5000000000000003E-4</v>
      </c>
      <c r="CP224">
        <f t="shared" si="196"/>
        <v>1200.031428571428</v>
      </c>
      <c r="CQ224">
        <f t="shared" si="197"/>
        <v>1009.532185513519</v>
      </c>
      <c r="CR224">
        <f t="shared" si="198"/>
        <v>0.84125478839776058</v>
      </c>
      <c r="CS224">
        <f t="shared" si="199"/>
        <v>0.16202174160767804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1658327438</v>
      </c>
      <c r="CZ224">
        <v>1362.238571428572</v>
      </c>
      <c r="DA224">
        <v>1382.911428571429</v>
      </c>
      <c r="DB224">
        <v>34.148971428571429</v>
      </c>
      <c r="DC224">
        <v>32.555799999999998</v>
      </c>
      <c r="DD224">
        <v>1365.3785714285709</v>
      </c>
      <c r="DE224">
        <v>33.56032857142857</v>
      </c>
      <c r="DF224">
        <v>650.25028571428572</v>
      </c>
      <c r="DG224">
        <v>101.1168571428571</v>
      </c>
      <c r="DH224">
        <v>9.9854657142857142E-2</v>
      </c>
      <c r="DI224">
        <v>33.793557142857154</v>
      </c>
      <c r="DJ224">
        <v>999.89999999999986</v>
      </c>
      <c r="DK224">
        <v>33.870528571428572</v>
      </c>
      <c r="DL224">
        <v>0</v>
      </c>
      <c r="DM224">
        <v>0</v>
      </c>
      <c r="DN224">
        <v>9007.3214285714294</v>
      </c>
      <c r="DO224">
        <v>0</v>
      </c>
      <c r="DP224">
        <v>1896.32</v>
      </c>
      <c r="DQ224">
        <v>-20.674128571428572</v>
      </c>
      <c r="DR224">
        <v>1410.4014285714291</v>
      </c>
      <c r="DS224">
        <v>1429.448571428572</v>
      </c>
      <c r="DT224">
        <v>1.593167142857143</v>
      </c>
      <c r="DU224">
        <v>1382.911428571429</v>
      </c>
      <c r="DV224">
        <v>32.555799999999998</v>
      </c>
      <c r="DW224">
        <v>3.4530285714285709</v>
      </c>
      <c r="DX224">
        <v>3.2919342857142859</v>
      </c>
      <c r="DY224">
        <v>26.390542857142862</v>
      </c>
      <c r="DZ224">
        <v>25.583214285714291</v>
      </c>
      <c r="EA224">
        <v>1200.031428571428</v>
      </c>
      <c r="EB224">
        <v>0.95799671428571409</v>
      </c>
      <c r="EC224">
        <v>4.2003614285714287E-2</v>
      </c>
      <c r="ED224">
        <v>0</v>
      </c>
      <c r="EE224">
        <v>620.52371428571428</v>
      </c>
      <c r="EF224">
        <v>5.0001600000000002</v>
      </c>
      <c r="EG224">
        <v>8994.9342857142856</v>
      </c>
      <c r="EH224">
        <v>9515.4057142857146</v>
      </c>
      <c r="EI224">
        <v>48</v>
      </c>
      <c r="EJ224">
        <v>50.561999999999998</v>
      </c>
      <c r="EK224">
        <v>49.276571428571437</v>
      </c>
      <c r="EL224">
        <v>49</v>
      </c>
      <c r="EM224">
        <v>49.687285714285721</v>
      </c>
      <c r="EN224">
        <v>1144.8385714285721</v>
      </c>
      <c r="EO224">
        <v>50.192857142857143</v>
      </c>
      <c r="EP224">
        <v>0</v>
      </c>
      <c r="EQ224">
        <v>769951.20000004768</v>
      </c>
      <c r="ER224">
        <v>0</v>
      </c>
      <c r="ES224">
        <v>620.69147999999996</v>
      </c>
      <c r="ET224">
        <v>-2.849538444815312</v>
      </c>
      <c r="EU224">
        <v>-28.953845826213641</v>
      </c>
      <c r="EV224">
        <v>8997.1972000000005</v>
      </c>
      <c r="EW224">
        <v>15</v>
      </c>
      <c r="EX224">
        <v>1658316094</v>
      </c>
      <c r="EY224" t="s">
        <v>416</v>
      </c>
      <c r="EZ224">
        <v>1658316090.5</v>
      </c>
      <c r="FA224">
        <v>1658316094</v>
      </c>
      <c r="FB224">
        <v>11</v>
      </c>
      <c r="FC224">
        <v>-0.13300000000000001</v>
      </c>
      <c r="FD224">
        <v>0.107</v>
      </c>
      <c r="FE224">
        <v>-1.72</v>
      </c>
      <c r="FF224">
        <v>0.44</v>
      </c>
      <c r="FG224">
        <v>415</v>
      </c>
      <c r="FH224">
        <v>29</v>
      </c>
      <c r="FI224">
        <v>0.15</v>
      </c>
      <c r="FJ224">
        <v>0.28000000000000003</v>
      </c>
      <c r="FK224">
        <v>-20.669741463414631</v>
      </c>
      <c r="FL224">
        <v>-0.21803205574913129</v>
      </c>
      <c r="FM224">
        <v>6.5312923965190881E-2</v>
      </c>
      <c r="FN224">
        <v>1</v>
      </c>
      <c r="FO224">
        <v>620.84102941176479</v>
      </c>
      <c r="FP224">
        <v>-2.83011458691267</v>
      </c>
      <c r="FQ224">
        <v>0.33964761022999662</v>
      </c>
      <c r="FR224">
        <v>0</v>
      </c>
      <c r="FS224">
        <v>1.529514634146341</v>
      </c>
      <c r="FT224">
        <v>0.27014675958188339</v>
      </c>
      <c r="FU224">
        <v>3.014171682500574E-2</v>
      </c>
      <c r="FV224">
        <v>0</v>
      </c>
      <c r="FW224">
        <v>1</v>
      </c>
      <c r="FX224">
        <v>3</v>
      </c>
      <c r="FY224" t="s">
        <v>436</v>
      </c>
      <c r="FZ224">
        <v>3.3692700000000002</v>
      </c>
      <c r="GA224">
        <v>2.89358</v>
      </c>
      <c r="GB224">
        <v>0.22069900000000001</v>
      </c>
      <c r="GC224">
        <v>0.225216</v>
      </c>
      <c r="GD224">
        <v>0.140348</v>
      </c>
      <c r="GE224">
        <v>0.138902</v>
      </c>
      <c r="GF224">
        <v>26881</v>
      </c>
      <c r="GG224">
        <v>23246.2</v>
      </c>
      <c r="GH224">
        <v>30846.5</v>
      </c>
      <c r="GI224">
        <v>27979.200000000001</v>
      </c>
      <c r="GJ224">
        <v>34940</v>
      </c>
      <c r="GK224">
        <v>33995.800000000003</v>
      </c>
      <c r="GL224">
        <v>40210.9</v>
      </c>
      <c r="GM224">
        <v>38998.400000000001</v>
      </c>
      <c r="GN224">
        <v>2.2995299999999999</v>
      </c>
      <c r="GO224">
        <v>1.5857300000000001</v>
      </c>
      <c r="GP224">
        <v>0</v>
      </c>
      <c r="GQ224">
        <v>5.8315699999999998E-2</v>
      </c>
      <c r="GR224">
        <v>999.9</v>
      </c>
      <c r="GS224">
        <v>32.933700000000002</v>
      </c>
      <c r="GT224">
        <v>63.3</v>
      </c>
      <c r="GU224">
        <v>38.200000000000003</v>
      </c>
      <c r="GV224">
        <v>42.128999999999998</v>
      </c>
      <c r="GW224">
        <v>50.530200000000001</v>
      </c>
      <c r="GX224">
        <v>40.709099999999999</v>
      </c>
      <c r="GY224">
        <v>1</v>
      </c>
      <c r="GZ224">
        <v>0.66224799999999995</v>
      </c>
      <c r="HA224">
        <v>1.6939</v>
      </c>
      <c r="HB224">
        <v>20.200800000000001</v>
      </c>
      <c r="HC224">
        <v>5.2157900000000001</v>
      </c>
      <c r="HD224">
        <v>11.974</v>
      </c>
      <c r="HE224">
        <v>4.9905499999999998</v>
      </c>
      <c r="HF224">
        <v>3.2926500000000001</v>
      </c>
      <c r="HG224">
        <v>8362.5</v>
      </c>
      <c r="HH224">
        <v>9999</v>
      </c>
      <c r="HI224">
        <v>9999</v>
      </c>
      <c r="HJ224">
        <v>970.8</v>
      </c>
      <c r="HK224">
        <v>4.9713000000000003</v>
      </c>
      <c r="HL224">
        <v>1.8741399999999999</v>
      </c>
      <c r="HM224">
        <v>1.8704400000000001</v>
      </c>
      <c r="HN224">
        <v>1.87008</v>
      </c>
      <c r="HO224">
        <v>1.87469</v>
      </c>
      <c r="HP224">
        <v>1.87134</v>
      </c>
      <c r="HQ224">
        <v>1.8668800000000001</v>
      </c>
      <c r="HR224">
        <v>1.8778999999999999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-3.14</v>
      </c>
      <c r="IG224">
        <v>0.58809999999999996</v>
      </c>
      <c r="IH224">
        <v>-1.4143203888967211</v>
      </c>
      <c r="II224">
        <v>1.7196870422270779E-5</v>
      </c>
      <c r="IJ224">
        <v>-2.1741833173098589E-6</v>
      </c>
      <c r="IK224">
        <v>9.0595066644434051E-10</v>
      </c>
      <c r="IL224">
        <v>-5.0132855213330413E-2</v>
      </c>
      <c r="IM224">
        <v>-1.2435942757381079E-3</v>
      </c>
      <c r="IN224">
        <v>8.3241555849602686E-4</v>
      </c>
      <c r="IO224">
        <v>-6.8006265696850886E-6</v>
      </c>
      <c r="IP224">
        <v>17</v>
      </c>
      <c r="IQ224">
        <v>2050</v>
      </c>
      <c r="IR224">
        <v>3</v>
      </c>
      <c r="IS224">
        <v>34</v>
      </c>
      <c r="IT224">
        <v>189.2</v>
      </c>
      <c r="IU224">
        <v>189.1</v>
      </c>
      <c r="IV224">
        <v>2.81738</v>
      </c>
      <c r="IW224">
        <v>2.52563</v>
      </c>
      <c r="IX224">
        <v>1.49902</v>
      </c>
      <c r="IY224">
        <v>2.2912599999999999</v>
      </c>
      <c r="IZ224">
        <v>1.69678</v>
      </c>
      <c r="JA224">
        <v>2.4047900000000002</v>
      </c>
      <c r="JB224">
        <v>42.697400000000002</v>
      </c>
      <c r="JC224">
        <v>13.685499999999999</v>
      </c>
      <c r="JD224">
        <v>18</v>
      </c>
      <c r="JE224">
        <v>689.37099999999998</v>
      </c>
      <c r="JF224">
        <v>295.31</v>
      </c>
      <c r="JG224">
        <v>30</v>
      </c>
      <c r="JH224">
        <v>35.878300000000003</v>
      </c>
      <c r="JI224">
        <v>29.9999</v>
      </c>
      <c r="JJ224">
        <v>35.67</v>
      </c>
      <c r="JK224">
        <v>35.660600000000002</v>
      </c>
      <c r="JL224">
        <v>56.468699999999998</v>
      </c>
      <c r="JM224">
        <v>28.8569</v>
      </c>
      <c r="JN224">
        <v>76.1678</v>
      </c>
      <c r="JO224">
        <v>30</v>
      </c>
      <c r="JP224">
        <v>1395.37</v>
      </c>
      <c r="JQ224">
        <v>32.4114</v>
      </c>
      <c r="JR224">
        <v>98.304199999999994</v>
      </c>
      <c r="JS224">
        <v>98.2166</v>
      </c>
    </row>
    <row r="225" spans="1:279" x14ac:dyDescent="0.2">
      <c r="A225">
        <v>210</v>
      </c>
      <c r="B225">
        <v>1658327444</v>
      </c>
      <c r="C225">
        <v>834.5</v>
      </c>
      <c r="D225" t="s">
        <v>840</v>
      </c>
      <c r="E225" t="s">
        <v>841</v>
      </c>
      <c r="F225">
        <v>4</v>
      </c>
      <c r="G225">
        <v>1658327441.6875</v>
      </c>
      <c r="H225">
        <f t="shared" si="150"/>
        <v>1.7314719953779422E-3</v>
      </c>
      <c r="I225">
        <f t="shared" si="151"/>
        <v>1.7314719953779423</v>
      </c>
      <c r="J225">
        <f t="shared" si="152"/>
        <v>10.338793620060084</v>
      </c>
      <c r="K225">
        <f t="shared" si="153"/>
        <v>1368.3587500000001</v>
      </c>
      <c r="L225">
        <f t="shared" si="154"/>
        <v>1147.3229523500995</v>
      </c>
      <c r="M225">
        <f t="shared" si="155"/>
        <v>116.12594885547573</v>
      </c>
      <c r="N225">
        <f t="shared" si="156"/>
        <v>138.49802088675958</v>
      </c>
      <c r="O225">
        <f t="shared" si="157"/>
        <v>9.2039329859123886E-2</v>
      </c>
      <c r="P225">
        <f t="shared" si="158"/>
        <v>2.7603504954330065</v>
      </c>
      <c r="Q225">
        <f t="shared" si="159"/>
        <v>9.036779385728029E-2</v>
      </c>
      <c r="R225">
        <f t="shared" si="160"/>
        <v>5.6627523512446154E-2</v>
      </c>
      <c r="S225">
        <f t="shared" si="161"/>
        <v>194.43153186252482</v>
      </c>
      <c r="T225">
        <f t="shared" si="162"/>
        <v>34.538740032759826</v>
      </c>
      <c r="U225">
        <f t="shared" si="163"/>
        <v>33.882900000000006</v>
      </c>
      <c r="V225">
        <f t="shared" si="164"/>
        <v>5.3082092243030123</v>
      </c>
      <c r="W225">
        <f t="shared" si="165"/>
        <v>65.325093129933691</v>
      </c>
      <c r="X225">
        <f t="shared" si="166"/>
        <v>3.4528395537765051</v>
      </c>
      <c r="Y225">
        <f t="shared" si="167"/>
        <v>5.2856251531225489</v>
      </c>
      <c r="Z225">
        <f t="shared" si="168"/>
        <v>1.8553696705265073</v>
      </c>
      <c r="AA225">
        <f t="shared" si="169"/>
        <v>-76.357914996167253</v>
      </c>
      <c r="AB225">
        <f t="shared" si="170"/>
        <v>-11.362102814712776</v>
      </c>
      <c r="AC225">
        <f t="shared" si="171"/>
        <v>-0.95052093017047878</v>
      </c>
      <c r="AD225">
        <f t="shared" si="172"/>
        <v>105.76099312147431</v>
      </c>
      <c r="AE225">
        <f t="shared" si="173"/>
        <v>19.599381746484418</v>
      </c>
      <c r="AF225">
        <f t="shared" si="174"/>
        <v>1.8244030282740824</v>
      </c>
      <c r="AG225">
        <f t="shared" si="175"/>
        <v>10.338793620060084</v>
      </c>
      <c r="AH225">
        <v>1436.034361030974</v>
      </c>
      <c r="AI225">
        <v>1419.696848484848</v>
      </c>
      <c r="AJ225">
        <v>1.6586295687550989</v>
      </c>
      <c r="AK225">
        <v>64.097961057381042</v>
      </c>
      <c r="AL225">
        <f t="shared" si="176"/>
        <v>1.7314719953779423</v>
      </c>
      <c r="AM225">
        <v>32.489664379808502</v>
      </c>
      <c r="AN225">
        <v>34.093050303030303</v>
      </c>
      <c r="AO225">
        <v>-1.094261399622261E-2</v>
      </c>
      <c r="AP225">
        <v>90.36402905694564</v>
      </c>
      <c r="AQ225">
        <v>18</v>
      </c>
      <c r="AR225">
        <v>3</v>
      </c>
      <c r="AS225">
        <f t="shared" si="177"/>
        <v>1</v>
      </c>
      <c r="AT225">
        <f t="shared" si="178"/>
        <v>0</v>
      </c>
      <c r="AU225">
        <f t="shared" si="179"/>
        <v>47012.49359319792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1009.5341247992355</v>
      </c>
      <c r="BI225">
        <f t="shared" si="183"/>
        <v>10.338793620060084</v>
      </c>
      <c r="BJ225" t="e">
        <f t="shared" si="184"/>
        <v>#DIV/0!</v>
      </c>
      <c r="BK225">
        <f t="shared" si="185"/>
        <v>1.0241153187482538E-2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253</v>
      </c>
      <c r="CG225">
        <v>1000</v>
      </c>
      <c r="CH225" t="s">
        <v>414</v>
      </c>
      <c r="CI225">
        <v>1110.1500000000001</v>
      </c>
      <c r="CJ225">
        <v>1175.8634999999999</v>
      </c>
      <c r="CK225">
        <v>1152.67</v>
      </c>
      <c r="CL225">
        <v>1.3005735999999999E-4</v>
      </c>
      <c r="CM225">
        <v>6.5004835999999994E-4</v>
      </c>
      <c r="CN225">
        <v>4.7597999359999997E-2</v>
      </c>
      <c r="CO225">
        <v>5.5000000000000003E-4</v>
      </c>
      <c r="CP225">
        <f t="shared" si="196"/>
        <v>1200.0337500000001</v>
      </c>
      <c r="CQ225">
        <f t="shared" si="197"/>
        <v>1009.5341247992355</v>
      </c>
      <c r="CR225">
        <f t="shared" si="198"/>
        <v>0.84125477704209195</v>
      </c>
      <c r="CS225">
        <f t="shared" si="199"/>
        <v>0.16202171969123769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1658327441.6875</v>
      </c>
      <c r="CZ225">
        <v>1368.3587500000001</v>
      </c>
      <c r="DA225">
        <v>1388.7462499999999</v>
      </c>
      <c r="DB225">
        <v>34.114012500000001</v>
      </c>
      <c r="DC225">
        <v>32.488087499999999</v>
      </c>
      <c r="DD225">
        <v>1371.5025000000001</v>
      </c>
      <c r="DE225">
        <v>33.526462500000001</v>
      </c>
      <c r="DF225">
        <v>650.27550000000008</v>
      </c>
      <c r="DG225">
        <v>101.11450000000001</v>
      </c>
      <c r="DH225">
        <v>0.10020037499999999</v>
      </c>
      <c r="DI225">
        <v>33.806550000000001</v>
      </c>
      <c r="DJ225">
        <v>999.9</v>
      </c>
      <c r="DK225">
        <v>33.882900000000006</v>
      </c>
      <c r="DL225">
        <v>0</v>
      </c>
      <c r="DM225">
        <v>0</v>
      </c>
      <c r="DN225">
        <v>8965.3137499999993</v>
      </c>
      <c r="DO225">
        <v>0</v>
      </c>
      <c r="DP225">
        <v>1893.6012499999999</v>
      </c>
      <c r="DQ225">
        <v>-20.387374999999999</v>
      </c>
      <c r="DR225">
        <v>1416.68875</v>
      </c>
      <c r="DS225">
        <v>1435.3787500000001</v>
      </c>
      <c r="DT225">
        <v>1.6259300000000001</v>
      </c>
      <c r="DU225">
        <v>1388.7462499999999</v>
      </c>
      <c r="DV225">
        <v>32.488087499999999</v>
      </c>
      <c r="DW225">
        <v>3.4494212499999999</v>
      </c>
      <c r="DX225">
        <v>3.2850137500000001</v>
      </c>
      <c r="DY225">
        <v>26.372812499999998</v>
      </c>
      <c r="DZ225">
        <v>25.547787499999998</v>
      </c>
      <c r="EA225">
        <v>1200.0337500000001</v>
      </c>
      <c r="EB225">
        <v>0.95799750000000006</v>
      </c>
      <c r="EC225">
        <v>4.2002850000000001E-2</v>
      </c>
      <c r="ED225">
        <v>0</v>
      </c>
      <c r="EE225">
        <v>620.52112499999998</v>
      </c>
      <c r="EF225">
        <v>5.0001600000000002</v>
      </c>
      <c r="EG225">
        <v>8989.9475000000002</v>
      </c>
      <c r="EH225">
        <v>9515.4412499999999</v>
      </c>
      <c r="EI225">
        <v>48</v>
      </c>
      <c r="EJ225">
        <v>50.561999999999998</v>
      </c>
      <c r="EK225">
        <v>49.2575</v>
      </c>
      <c r="EL225">
        <v>49.007750000000001</v>
      </c>
      <c r="EM225">
        <v>49.686999999999998</v>
      </c>
      <c r="EN225">
        <v>1144.8412499999999</v>
      </c>
      <c r="EO225">
        <v>50.192500000000003</v>
      </c>
      <c r="EP225">
        <v>0</v>
      </c>
      <c r="EQ225">
        <v>769955.40000009537</v>
      </c>
      <c r="ER225">
        <v>0</v>
      </c>
      <c r="ES225">
        <v>620.57130769230776</v>
      </c>
      <c r="ET225">
        <v>-1.3746324730789561</v>
      </c>
      <c r="EU225">
        <v>-49.262222175093143</v>
      </c>
      <c r="EV225">
        <v>8994.0407692307708</v>
      </c>
      <c r="EW225">
        <v>15</v>
      </c>
      <c r="EX225">
        <v>1658316094</v>
      </c>
      <c r="EY225" t="s">
        <v>416</v>
      </c>
      <c r="EZ225">
        <v>1658316090.5</v>
      </c>
      <c r="FA225">
        <v>1658316094</v>
      </c>
      <c r="FB225">
        <v>11</v>
      </c>
      <c r="FC225">
        <v>-0.13300000000000001</v>
      </c>
      <c r="FD225">
        <v>0.107</v>
      </c>
      <c r="FE225">
        <v>-1.72</v>
      </c>
      <c r="FF225">
        <v>0.44</v>
      </c>
      <c r="FG225">
        <v>415</v>
      </c>
      <c r="FH225">
        <v>29</v>
      </c>
      <c r="FI225">
        <v>0.15</v>
      </c>
      <c r="FJ225">
        <v>0.28000000000000003</v>
      </c>
      <c r="FK225">
        <v>-20.629899999999999</v>
      </c>
      <c r="FL225">
        <v>0.50868742964356228</v>
      </c>
      <c r="FM225">
        <v>0.12044584467718281</v>
      </c>
      <c r="FN225">
        <v>0</v>
      </c>
      <c r="FO225">
        <v>620.73791176470593</v>
      </c>
      <c r="FP225">
        <v>-2.7300076311740011</v>
      </c>
      <c r="FQ225">
        <v>0.33550895207194609</v>
      </c>
      <c r="FR225">
        <v>0</v>
      </c>
      <c r="FS225">
        <v>1.5528109999999999</v>
      </c>
      <c r="FT225">
        <v>0.40525643527204031</v>
      </c>
      <c r="FU225">
        <v>4.2796374484294811E-2</v>
      </c>
      <c r="FV225">
        <v>0</v>
      </c>
      <c r="FW225">
        <v>0</v>
      </c>
      <c r="FX225">
        <v>3</v>
      </c>
      <c r="FY225" t="s">
        <v>425</v>
      </c>
      <c r="FZ225">
        <v>3.3689800000000001</v>
      </c>
      <c r="GA225">
        <v>2.8936799999999998</v>
      </c>
      <c r="GB225">
        <v>0.22134200000000001</v>
      </c>
      <c r="GC225">
        <v>0.22584399999999999</v>
      </c>
      <c r="GD225">
        <v>0.14021700000000001</v>
      </c>
      <c r="GE225">
        <v>0.13878699999999999</v>
      </c>
      <c r="GF225">
        <v>26858.799999999999</v>
      </c>
      <c r="GG225">
        <v>23227.200000000001</v>
      </c>
      <c r="GH225">
        <v>30846.6</v>
      </c>
      <c r="GI225">
        <v>27979.200000000001</v>
      </c>
      <c r="GJ225">
        <v>34945.5</v>
      </c>
      <c r="GK225">
        <v>34000.400000000001</v>
      </c>
      <c r="GL225">
        <v>40211.1</v>
      </c>
      <c r="GM225">
        <v>38998.400000000001</v>
      </c>
      <c r="GN225">
        <v>2.2997000000000001</v>
      </c>
      <c r="GO225">
        <v>1.5855300000000001</v>
      </c>
      <c r="GP225">
        <v>0</v>
      </c>
      <c r="GQ225">
        <v>5.9366200000000001E-2</v>
      </c>
      <c r="GR225">
        <v>999.9</v>
      </c>
      <c r="GS225">
        <v>32.924900000000001</v>
      </c>
      <c r="GT225">
        <v>63.3</v>
      </c>
      <c r="GU225">
        <v>38.200000000000003</v>
      </c>
      <c r="GV225">
        <v>42.127699999999997</v>
      </c>
      <c r="GW225">
        <v>50.860199999999999</v>
      </c>
      <c r="GX225">
        <v>41.590499999999999</v>
      </c>
      <c r="GY225">
        <v>1</v>
      </c>
      <c r="GZ225">
        <v>0.66225400000000001</v>
      </c>
      <c r="HA225">
        <v>1.69442</v>
      </c>
      <c r="HB225">
        <v>20.200700000000001</v>
      </c>
      <c r="HC225">
        <v>5.2151899999999998</v>
      </c>
      <c r="HD225">
        <v>11.974</v>
      </c>
      <c r="HE225">
        <v>4.9903000000000004</v>
      </c>
      <c r="HF225">
        <v>3.2925</v>
      </c>
      <c r="HG225">
        <v>8362.7000000000007</v>
      </c>
      <c r="HH225">
        <v>9999</v>
      </c>
      <c r="HI225">
        <v>9999</v>
      </c>
      <c r="HJ225">
        <v>970.8</v>
      </c>
      <c r="HK225">
        <v>4.9712800000000001</v>
      </c>
      <c r="HL225">
        <v>1.8741399999999999</v>
      </c>
      <c r="HM225">
        <v>1.87042</v>
      </c>
      <c r="HN225">
        <v>1.8701000000000001</v>
      </c>
      <c r="HO225">
        <v>1.87469</v>
      </c>
      <c r="HP225">
        <v>1.87134</v>
      </c>
      <c r="HQ225">
        <v>1.8668899999999999</v>
      </c>
      <c r="HR225">
        <v>1.8778999999999999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-3.14</v>
      </c>
      <c r="IG225">
        <v>0.58679999999999999</v>
      </c>
      <c r="IH225">
        <v>-1.4143203888967211</v>
      </c>
      <c r="II225">
        <v>1.7196870422270779E-5</v>
      </c>
      <c r="IJ225">
        <v>-2.1741833173098589E-6</v>
      </c>
      <c r="IK225">
        <v>9.0595066644434051E-10</v>
      </c>
      <c r="IL225">
        <v>-5.0132855213330413E-2</v>
      </c>
      <c r="IM225">
        <v>-1.2435942757381079E-3</v>
      </c>
      <c r="IN225">
        <v>8.3241555849602686E-4</v>
      </c>
      <c r="IO225">
        <v>-6.8006265696850886E-6</v>
      </c>
      <c r="IP225">
        <v>17</v>
      </c>
      <c r="IQ225">
        <v>2050</v>
      </c>
      <c r="IR225">
        <v>3</v>
      </c>
      <c r="IS225">
        <v>34</v>
      </c>
      <c r="IT225">
        <v>189.2</v>
      </c>
      <c r="IU225">
        <v>189.2</v>
      </c>
      <c r="IV225">
        <v>2.8283700000000001</v>
      </c>
      <c r="IW225">
        <v>2.5329600000000001</v>
      </c>
      <c r="IX225">
        <v>1.49902</v>
      </c>
      <c r="IY225">
        <v>2.2912599999999999</v>
      </c>
      <c r="IZ225">
        <v>1.69678</v>
      </c>
      <c r="JA225">
        <v>2.2766099999999998</v>
      </c>
      <c r="JB225">
        <v>42.697400000000002</v>
      </c>
      <c r="JC225">
        <v>13.667999999999999</v>
      </c>
      <c r="JD225">
        <v>18</v>
      </c>
      <c r="JE225">
        <v>689.48500000000001</v>
      </c>
      <c r="JF225">
        <v>295.19499999999999</v>
      </c>
      <c r="JG225">
        <v>30.0001</v>
      </c>
      <c r="JH225">
        <v>35.876100000000001</v>
      </c>
      <c r="JI225">
        <v>29.9999</v>
      </c>
      <c r="JJ225">
        <v>35.667400000000001</v>
      </c>
      <c r="JK225">
        <v>35.657299999999999</v>
      </c>
      <c r="JL225">
        <v>56.684699999999999</v>
      </c>
      <c r="JM225">
        <v>28.8569</v>
      </c>
      <c r="JN225">
        <v>76.1678</v>
      </c>
      <c r="JO225">
        <v>30</v>
      </c>
      <c r="JP225">
        <v>1402.08</v>
      </c>
      <c r="JQ225">
        <v>32.425699999999999</v>
      </c>
      <c r="JR225">
        <v>98.304599999999994</v>
      </c>
      <c r="JS225">
        <v>98.216499999999996</v>
      </c>
    </row>
    <row r="226" spans="1:279" x14ac:dyDescent="0.2">
      <c r="A226">
        <v>211</v>
      </c>
      <c r="B226">
        <v>1658327448</v>
      </c>
      <c r="C226">
        <v>838.5</v>
      </c>
      <c r="D226" t="s">
        <v>842</v>
      </c>
      <c r="E226" t="s">
        <v>843</v>
      </c>
      <c r="F226">
        <v>4</v>
      </c>
      <c r="G226">
        <v>1658327446</v>
      </c>
      <c r="H226">
        <f t="shared" si="150"/>
        <v>1.7013528323364334E-3</v>
      </c>
      <c r="I226">
        <f t="shared" si="151"/>
        <v>1.7013528323364335</v>
      </c>
      <c r="J226">
        <f t="shared" si="152"/>
        <v>10.291808019224041</v>
      </c>
      <c r="K226">
        <f t="shared" si="153"/>
        <v>1375.3328571428569</v>
      </c>
      <c r="L226">
        <f t="shared" si="154"/>
        <v>1151.1691171782763</v>
      </c>
      <c r="M226">
        <f t="shared" si="155"/>
        <v>116.51682078738828</v>
      </c>
      <c r="N226">
        <f t="shared" si="156"/>
        <v>139.20579491527815</v>
      </c>
      <c r="O226">
        <f t="shared" si="157"/>
        <v>9.0174927680779574E-2</v>
      </c>
      <c r="P226">
        <f t="shared" si="158"/>
        <v>2.7663939669803095</v>
      </c>
      <c r="Q226">
        <f t="shared" si="159"/>
        <v>8.8573227942102442E-2</v>
      </c>
      <c r="R226">
        <f t="shared" si="160"/>
        <v>5.5499804143824674E-2</v>
      </c>
      <c r="S226">
        <f t="shared" si="161"/>
        <v>194.42030061252177</v>
      </c>
      <c r="T226">
        <f t="shared" si="162"/>
        <v>34.54100955995181</v>
      </c>
      <c r="U226">
        <f t="shared" si="163"/>
        <v>33.882714285714293</v>
      </c>
      <c r="V226">
        <f t="shared" si="164"/>
        <v>5.3081541889956023</v>
      </c>
      <c r="W226">
        <f t="shared" si="165"/>
        <v>65.250512145266754</v>
      </c>
      <c r="X226">
        <f t="shared" si="166"/>
        <v>3.4480485322285039</v>
      </c>
      <c r="Y226">
        <f t="shared" si="167"/>
        <v>5.2843240901345538</v>
      </c>
      <c r="Z226">
        <f t="shared" si="168"/>
        <v>1.8601056567670984</v>
      </c>
      <c r="AA226">
        <f t="shared" si="169"/>
        <v>-75.029659906036713</v>
      </c>
      <c r="AB226">
        <f t="shared" si="170"/>
        <v>-12.016570427569476</v>
      </c>
      <c r="AC226">
        <f t="shared" si="171"/>
        <v>-1.0030531747730498</v>
      </c>
      <c r="AD226">
        <f t="shared" si="172"/>
        <v>106.37101710414254</v>
      </c>
      <c r="AE226">
        <f t="shared" si="173"/>
        <v>19.520523305764019</v>
      </c>
      <c r="AF226">
        <f t="shared" si="174"/>
        <v>1.7903744629817557</v>
      </c>
      <c r="AG226">
        <f t="shared" si="175"/>
        <v>10.291808019224041</v>
      </c>
      <c r="AH226">
        <v>1442.620494317023</v>
      </c>
      <c r="AI226">
        <v>1426.32709090909</v>
      </c>
      <c r="AJ226">
        <v>1.6588936955622231</v>
      </c>
      <c r="AK226">
        <v>64.097961057381042</v>
      </c>
      <c r="AL226">
        <f t="shared" si="176"/>
        <v>1.7013528323364335</v>
      </c>
      <c r="AM226">
        <v>32.470531020532363</v>
      </c>
      <c r="AN226">
        <v>34.051736363636373</v>
      </c>
      <c r="AO226">
        <v>-1.1783511067141881E-2</v>
      </c>
      <c r="AP226">
        <v>90.36402905694564</v>
      </c>
      <c r="AQ226">
        <v>18</v>
      </c>
      <c r="AR226">
        <v>3</v>
      </c>
      <c r="AS226">
        <f t="shared" si="177"/>
        <v>1</v>
      </c>
      <c r="AT226">
        <f t="shared" si="178"/>
        <v>0</v>
      </c>
      <c r="AU226">
        <f t="shared" si="179"/>
        <v>47178.859304984238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1009.4756997992343</v>
      </c>
      <c r="BI226">
        <f t="shared" si="183"/>
        <v>10.291808019224041</v>
      </c>
      <c r="BJ226" t="e">
        <f t="shared" si="184"/>
        <v>#DIV/0!</v>
      </c>
      <c r="BK226">
        <f t="shared" si="185"/>
        <v>1.0195201351821432E-2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253</v>
      </c>
      <c r="CG226">
        <v>1000</v>
      </c>
      <c r="CH226" t="s">
        <v>414</v>
      </c>
      <c r="CI226">
        <v>1110.1500000000001</v>
      </c>
      <c r="CJ226">
        <v>1175.8634999999999</v>
      </c>
      <c r="CK226">
        <v>1152.67</v>
      </c>
      <c r="CL226">
        <v>1.3005735999999999E-4</v>
      </c>
      <c r="CM226">
        <v>6.5004835999999994E-4</v>
      </c>
      <c r="CN226">
        <v>4.7597999359999997E-2</v>
      </c>
      <c r="CO226">
        <v>5.5000000000000003E-4</v>
      </c>
      <c r="CP226">
        <f t="shared" si="196"/>
        <v>1199.964285714286</v>
      </c>
      <c r="CQ226">
        <f t="shared" si="197"/>
        <v>1009.4756997992343</v>
      </c>
      <c r="CR226">
        <f t="shared" si="198"/>
        <v>0.84125478717755153</v>
      </c>
      <c r="CS226">
        <f t="shared" si="199"/>
        <v>0.16202173925267443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1658327446</v>
      </c>
      <c r="CZ226">
        <v>1375.3328571428569</v>
      </c>
      <c r="DA226">
        <v>1395.6157142857139</v>
      </c>
      <c r="DB226">
        <v>34.066214285714288</v>
      </c>
      <c r="DC226">
        <v>32.470571428571432</v>
      </c>
      <c r="DD226">
        <v>1378.481428571429</v>
      </c>
      <c r="DE226">
        <v>33.480142857142859</v>
      </c>
      <c r="DF226">
        <v>650.28957142857143</v>
      </c>
      <c r="DG226">
        <v>101.1161428571429</v>
      </c>
      <c r="DH226">
        <v>9.9933085714285719E-2</v>
      </c>
      <c r="DI226">
        <v>33.802142857142861</v>
      </c>
      <c r="DJ226">
        <v>999.89999999999986</v>
      </c>
      <c r="DK226">
        <v>33.882714285714293</v>
      </c>
      <c r="DL226">
        <v>0</v>
      </c>
      <c r="DM226">
        <v>0</v>
      </c>
      <c r="DN226">
        <v>8997.232857142857</v>
      </c>
      <c r="DO226">
        <v>0</v>
      </c>
      <c r="DP226">
        <v>1887.721428571429</v>
      </c>
      <c r="DQ226">
        <v>-20.281199999999998</v>
      </c>
      <c r="DR226">
        <v>1423.8371428571429</v>
      </c>
      <c r="DS226">
        <v>1442.451428571429</v>
      </c>
      <c r="DT226">
        <v>1.5956428571428569</v>
      </c>
      <c r="DU226">
        <v>1395.6157142857139</v>
      </c>
      <c r="DV226">
        <v>32.470571428571432</v>
      </c>
      <c r="DW226">
        <v>3.4446442857142849</v>
      </c>
      <c r="DX226">
        <v>3.2832971428571431</v>
      </c>
      <c r="DY226">
        <v>26.349328571428568</v>
      </c>
      <c r="DZ226">
        <v>25.53895714285715</v>
      </c>
      <c r="EA226">
        <v>1199.964285714286</v>
      </c>
      <c r="EB226">
        <v>0.95799671428571431</v>
      </c>
      <c r="EC226">
        <v>4.2003614285714287E-2</v>
      </c>
      <c r="ED226">
        <v>0</v>
      </c>
      <c r="EE226">
        <v>620.32457142857152</v>
      </c>
      <c r="EF226">
        <v>5.0001600000000002</v>
      </c>
      <c r="EG226">
        <v>8982.41</v>
      </c>
      <c r="EH226">
        <v>9514.9071428571424</v>
      </c>
      <c r="EI226">
        <v>48</v>
      </c>
      <c r="EJ226">
        <v>50.561999999999998</v>
      </c>
      <c r="EK226">
        <v>49.223000000000013</v>
      </c>
      <c r="EL226">
        <v>49</v>
      </c>
      <c r="EM226">
        <v>49.660428571428568</v>
      </c>
      <c r="EN226">
        <v>1144.774285714286</v>
      </c>
      <c r="EO226">
        <v>50.19</v>
      </c>
      <c r="EP226">
        <v>0</v>
      </c>
      <c r="EQ226">
        <v>769959.60000014305</v>
      </c>
      <c r="ER226">
        <v>0</v>
      </c>
      <c r="ES226">
        <v>620.44799999999998</v>
      </c>
      <c r="ET226">
        <v>-0.2184615367826977</v>
      </c>
      <c r="EU226">
        <v>-79.893845925698798</v>
      </c>
      <c r="EV226">
        <v>8989.619200000001</v>
      </c>
      <c r="EW226">
        <v>15</v>
      </c>
      <c r="EX226">
        <v>1658316094</v>
      </c>
      <c r="EY226" t="s">
        <v>416</v>
      </c>
      <c r="EZ226">
        <v>1658316090.5</v>
      </c>
      <c r="FA226">
        <v>1658316094</v>
      </c>
      <c r="FB226">
        <v>11</v>
      </c>
      <c r="FC226">
        <v>-0.13300000000000001</v>
      </c>
      <c r="FD226">
        <v>0.107</v>
      </c>
      <c r="FE226">
        <v>-1.72</v>
      </c>
      <c r="FF226">
        <v>0.44</v>
      </c>
      <c r="FG226">
        <v>415</v>
      </c>
      <c r="FH226">
        <v>29</v>
      </c>
      <c r="FI226">
        <v>0.15</v>
      </c>
      <c r="FJ226">
        <v>0.28000000000000003</v>
      </c>
      <c r="FK226">
        <v>-20.551269999999999</v>
      </c>
      <c r="FL226">
        <v>1.2732630393996749</v>
      </c>
      <c r="FM226">
        <v>0.175485602258419</v>
      </c>
      <c r="FN226">
        <v>0</v>
      </c>
      <c r="FO226">
        <v>620.59102941176479</v>
      </c>
      <c r="FP226">
        <v>-1.7079449950927681</v>
      </c>
      <c r="FQ226">
        <v>0.27381568352947488</v>
      </c>
      <c r="FR226">
        <v>0</v>
      </c>
      <c r="FS226">
        <v>1.57081325</v>
      </c>
      <c r="FT226">
        <v>0.40639643527204228</v>
      </c>
      <c r="FU226">
        <v>4.3484729353389123E-2</v>
      </c>
      <c r="FV226">
        <v>0</v>
      </c>
      <c r="FW226">
        <v>0</v>
      </c>
      <c r="FX226">
        <v>3</v>
      </c>
      <c r="FY226" t="s">
        <v>425</v>
      </c>
      <c r="FZ226">
        <v>3.3693900000000001</v>
      </c>
      <c r="GA226">
        <v>2.8936700000000002</v>
      </c>
      <c r="GB226">
        <v>0.221994</v>
      </c>
      <c r="GC226">
        <v>0.226494</v>
      </c>
      <c r="GD226">
        <v>0.14011299999999999</v>
      </c>
      <c r="GE226">
        <v>0.13878499999999999</v>
      </c>
      <c r="GF226">
        <v>26835.8</v>
      </c>
      <c r="GG226">
        <v>23207.3</v>
      </c>
      <c r="GH226">
        <v>30846.2</v>
      </c>
      <c r="GI226">
        <v>27978.799999999999</v>
      </c>
      <c r="GJ226">
        <v>34949.199999999997</v>
      </c>
      <c r="GK226">
        <v>33999.699999999997</v>
      </c>
      <c r="GL226">
        <v>40210.5</v>
      </c>
      <c r="GM226">
        <v>38997.5</v>
      </c>
      <c r="GN226">
        <v>2.29975</v>
      </c>
      <c r="GO226">
        <v>1.58585</v>
      </c>
      <c r="GP226">
        <v>0</v>
      </c>
      <c r="GQ226">
        <v>5.9351300000000003E-2</v>
      </c>
      <c r="GR226">
        <v>999.9</v>
      </c>
      <c r="GS226">
        <v>32.9176</v>
      </c>
      <c r="GT226">
        <v>63.3</v>
      </c>
      <c r="GU226">
        <v>38.200000000000003</v>
      </c>
      <c r="GV226">
        <v>42.1297</v>
      </c>
      <c r="GW226">
        <v>50.7102</v>
      </c>
      <c r="GX226">
        <v>40.985599999999998</v>
      </c>
      <c r="GY226">
        <v>1</v>
      </c>
      <c r="GZ226">
        <v>0.66219300000000003</v>
      </c>
      <c r="HA226">
        <v>1.6932100000000001</v>
      </c>
      <c r="HB226">
        <v>20.200700000000001</v>
      </c>
      <c r="HC226">
        <v>5.2160900000000003</v>
      </c>
      <c r="HD226">
        <v>11.974</v>
      </c>
      <c r="HE226">
        <v>4.9904500000000001</v>
      </c>
      <c r="HF226">
        <v>3.2925800000000001</v>
      </c>
      <c r="HG226">
        <v>8362.7000000000007</v>
      </c>
      <c r="HH226">
        <v>9999</v>
      </c>
      <c r="HI226">
        <v>9999</v>
      </c>
      <c r="HJ226">
        <v>970.8</v>
      </c>
      <c r="HK226">
        <v>4.9712800000000001</v>
      </c>
      <c r="HL226">
        <v>1.87412</v>
      </c>
      <c r="HM226">
        <v>1.87042</v>
      </c>
      <c r="HN226">
        <v>1.8701000000000001</v>
      </c>
      <c r="HO226">
        <v>1.87469</v>
      </c>
      <c r="HP226">
        <v>1.8713500000000001</v>
      </c>
      <c r="HQ226">
        <v>1.8668899999999999</v>
      </c>
      <c r="HR226">
        <v>1.8778900000000001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-3.15</v>
      </c>
      <c r="IG226">
        <v>0.58550000000000002</v>
      </c>
      <c r="IH226">
        <v>-1.4143203888967211</v>
      </c>
      <c r="II226">
        <v>1.7196870422270779E-5</v>
      </c>
      <c r="IJ226">
        <v>-2.1741833173098589E-6</v>
      </c>
      <c r="IK226">
        <v>9.0595066644434051E-10</v>
      </c>
      <c r="IL226">
        <v>-5.0132855213330413E-2</v>
      </c>
      <c r="IM226">
        <v>-1.2435942757381079E-3</v>
      </c>
      <c r="IN226">
        <v>8.3241555849602686E-4</v>
      </c>
      <c r="IO226">
        <v>-6.8006265696850886E-6</v>
      </c>
      <c r="IP226">
        <v>17</v>
      </c>
      <c r="IQ226">
        <v>2050</v>
      </c>
      <c r="IR226">
        <v>3</v>
      </c>
      <c r="IS226">
        <v>34</v>
      </c>
      <c r="IT226">
        <v>189.3</v>
      </c>
      <c r="IU226">
        <v>189.2</v>
      </c>
      <c r="IV226">
        <v>2.8405800000000001</v>
      </c>
      <c r="IW226">
        <v>2.5354000000000001</v>
      </c>
      <c r="IX226">
        <v>1.49902</v>
      </c>
      <c r="IY226">
        <v>2.2924799999999999</v>
      </c>
      <c r="IZ226">
        <v>1.69678</v>
      </c>
      <c r="JA226">
        <v>2.34497</v>
      </c>
      <c r="JB226">
        <v>42.724200000000003</v>
      </c>
      <c r="JC226">
        <v>13.667999999999999</v>
      </c>
      <c r="JD226">
        <v>18</v>
      </c>
      <c r="JE226">
        <v>689.51700000000005</v>
      </c>
      <c r="JF226">
        <v>295.35000000000002</v>
      </c>
      <c r="JG226">
        <v>29.9999</v>
      </c>
      <c r="JH226">
        <v>35.8733</v>
      </c>
      <c r="JI226">
        <v>29.9999</v>
      </c>
      <c r="JJ226">
        <v>35.666600000000003</v>
      </c>
      <c r="JK226">
        <v>35.6556</v>
      </c>
      <c r="JL226">
        <v>56.912399999999998</v>
      </c>
      <c r="JM226">
        <v>28.8569</v>
      </c>
      <c r="JN226">
        <v>76.1678</v>
      </c>
      <c r="JO226">
        <v>30</v>
      </c>
      <c r="JP226">
        <v>1408.8</v>
      </c>
      <c r="JQ226">
        <v>32.4435</v>
      </c>
      <c r="JR226">
        <v>98.303200000000004</v>
      </c>
      <c r="JS226">
        <v>98.214699999999993</v>
      </c>
    </row>
    <row r="227" spans="1:279" x14ac:dyDescent="0.2">
      <c r="A227">
        <v>212</v>
      </c>
      <c r="B227">
        <v>1658327452</v>
      </c>
      <c r="C227">
        <v>842.5</v>
      </c>
      <c r="D227" t="s">
        <v>844</v>
      </c>
      <c r="E227" t="s">
        <v>845</v>
      </c>
      <c r="F227">
        <v>4</v>
      </c>
      <c r="G227">
        <v>1658327449.6875</v>
      </c>
      <c r="H227">
        <f t="shared" si="150"/>
        <v>1.7001304199004736E-3</v>
      </c>
      <c r="I227">
        <f t="shared" si="151"/>
        <v>1.7001304199004736</v>
      </c>
      <c r="J227">
        <f t="shared" si="152"/>
        <v>10.310078262199953</v>
      </c>
      <c r="K227">
        <f t="shared" si="153"/>
        <v>1381.3775000000001</v>
      </c>
      <c r="L227">
        <f t="shared" si="154"/>
        <v>1156.5862914177903</v>
      </c>
      <c r="M227">
        <f t="shared" si="155"/>
        <v>117.06402318212967</v>
      </c>
      <c r="N227">
        <f t="shared" si="156"/>
        <v>139.81629289851099</v>
      </c>
      <c r="O227">
        <f t="shared" si="157"/>
        <v>9.0113676259855946E-2</v>
      </c>
      <c r="P227">
        <f t="shared" si="158"/>
        <v>2.7662509321740116</v>
      </c>
      <c r="Q227">
        <f t="shared" si="159"/>
        <v>8.8514049766800329E-2</v>
      </c>
      <c r="R227">
        <f t="shared" si="160"/>
        <v>5.5462636034709717E-2</v>
      </c>
      <c r="S227">
        <f t="shared" si="161"/>
        <v>194.41756686249656</v>
      </c>
      <c r="T227">
        <f t="shared" si="162"/>
        <v>34.528126054106366</v>
      </c>
      <c r="U227">
        <f t="shared" si="163"/>
        <v>33.872487499999998</v>
      </c>
      <c r="V227">
        <f t="shared" si="164"/>
        <v>5.3051243087359481</v>
      </c>
      <c r="W227">
        <f t="shared" si="165"/>
        <v>65.242452078999918</v>
      </c>
      <c r="X227">
        <f t="shared" si="166"/>
        <v>3.4450730420373081</v>
      </c>
      <c r="Y227">
        <f t="shared" si="167"/>
        <v>5.280416250857316</v>
      </c>
      <c r="Z227">
        <f t="shared" si="168"/>
        <v>1.86005126669864</v>
      </c>
      <c r="AA227">
        <f t="shared" si="169"/>
        <v>-74.975751517610888</v>
      </c>
      <c r="AB227">
        <f t="shared" si="170"/>
        <v>-12.465748276845371</v>
      </c>
      <c r="AC227">
        <f t="shared" si="171"/>
        <v>-1.0404815927794897</v>
      </c>
      <c r="AD227">
        <f t="shared" si="172"/>
        <v>105.93558547526081</v>
      </c>
      <c r="AE227">
        <f t="shared" si="173"/>
        <v>19.750677165028137</v>
      </c>
      <c r="AF227">
        <f t="shared" si="174"/>
        <v>1.7580925072022366</v>
      </c>
      <c r="AG227">
        <f t="shared" si="175"/>
        <v>10.310078262199953</v>
      </c>
      <c r="AH227">
        <v>1449.663016647474</v>
      </c>
      <c r="AI227">
        <v>1433.1504848484849</v>
      </c>
      <c r="AJ227">
        <v>1.710030935758843</v>
      </c>
      <c r="AK227">
        <v>64.097961057381042</v>
      </c>
      <c r="AL227">
        <f t="shared" si="176"/>
        <v>1.7001304199004736</v>
      </c>
      <c r="AM227">
        <v>32.470833035215733</v>
      </c>
      <c r="AN227">
        <v>34.025806666666668</v>
      </c>
      <c r="AO227">
        <v>-7.1791480344148206E-3</v>
      </c>
      <c r="AP227">
        <v>90.36402905694564</v>
      </c>
      <c r="AQ227">
        <v>18</v>
      </c>
      <c r="AR227">
        <v>3</v>
      </c>
      <c r="AS227">
        <f t="shared" si="177"/>
        <v>1</v>
      </c>
      <c r="AT227">
        <f t="shared" si="178"/>
        <v>0</v>
      </c>
      <c r="AU227">
        <f t="shared" si="179"/>
        <v>47176.965094152241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1009.4606247992209</v>
      </c>
      <c r="BI227">
        <f t="shared" si="183"/>
        <v>10.310078262199953</v>
      </c>
      <c r="BJ227" t="e">
        <f t="shared" si="184"/>
        <v>#DIV/0!</v>
      </c>
      <c r="BK227">
        <f t="shared" si="185"/>
        <v>1.0213452619066346E-2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253</v>
      </c>
      <c r="CG227">
        <v>1000</v>
      </c>
      <c r="CH227" t="s">
        <v>414</v>
      </c>
      <c r="CI227">
        <v>1110.1500000000001</v>
      </c>
      <c r="CJ227">
        <v>1175.8634999999999</v>
      </c>
      <c r="CK227">
        <v>1152.67</v>
      </c>
      <c r="CL227">
        <v>1.3005735999999999E-4</v>
      </c>
      <c r="CM227">
        <v>6.5004835999999994E-4</v>
      </c>
      <c r="CN227">
        <v>4.7597999359999997E-2</v>
      </c>
      <c r="CO227">
        <v>5.5000000000000003E-4</v>
      </c>
      <c r="CP227">
        <f t="shared" si="196"/>
        <v>1199.94625</v>
      </c>
      <c r="CQ227">
        <f t="shared" si="197"/>
        <v>1009.4606247992209</v>
      </c>
      <c r="CR227">
        <f t="shared" si="198"/>
        <v>0.84125486854033749</v>
      </c>
      <c r="CS227">
        <f t="shared" si="199"/>
        <v>0.16202189628285146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1658327449.6875</v>
      </c>
      <c r="CZ227">
        <v>1381.3775000000001</v>
      </c>
      <c r="DA227">
        <v>1401.84375</v>
      </c>
      <c r="DB227">
        <v>34.0371375</v>
      </c>
      <c r="DC227">
        <v>32.470050000000001</v>
      </c>
      <c r="DD227">
        <v>1384.53</v>
      </c>
      <c r="DE227">
        <v>33.4519375</v>
      </c>
      <c r="DF227">
        <v>650.21974999999998</v>
      </c>
      <c r="DG227">
        <v>101.11512500000001</v>
      </c>
      <c r="DH227">
        <v>9.9997512499999996E-2</v>
      </c>
      <c r="DI227">
        <v>33.788899999999998</v>
      </c>
      <c r="DJ227">
        <v>999.9</v>
      </c>
      <c r="DK227">
        <v>33.872487499999998</v>
      </c>
      <c r="DL227">
        <v>0</v>
      </c>
      <c r="DM227">
        <v>0</v>
      </c>
      <c r="DN227">
        <v>8996.5637500000012</v>
      </c>
      <c r="DO227">
        <v>0</v>
      </c>
      <c r="DP227">
        <v>1883.3912499999999</v>
      </c>
      <c r="DQ227">
        <v>-20.4655375</v>
      </c>
      <c r="DR227">
        <v>1430.05125</v>
      </c>
      <c r="DS227">
        <v>1448.8875</v>
      </c>
      <c r="DT227">
        <v>1.56708125</v>
      </c>
      <c r="DU227">
        <v>1401.84375</v>
      </c>
      <c r="DV227">
        <v>32.470050000000001</v>
      </c>
      <c r="DW227">
        <v>3.4416712500000002</v>
      </c>
      <c r="DX227">
        <v>3.2832137499999998</v>
      </c>
      <c r="DY227">
        <v>26.334700000000002</v>
      </c>
      <c r="DZ227">
        <v>25.538562500000001</v>
      </c>
      <c r="EA227">
        <v>1199.94625</v>
      </c>
      <c r="EB227">
        <v>0.95799475000000001</v>
      </c>
      <c r="EC227">
        <v>4.2005525000000002E-2</v>
      </c>
      <c r="ED227">
        <v>0</v>
      </c>
      <c r="EE227">
        <v>620.23862499999996</v>
      </c>
      <c r="EF227">
        <v>5.0001600000000002</v>
      </c>
      <c r="EG227">
        <v>8976.8974999999991</v>
      </c>
      <c r="EH227">
        <v>9514.7350000000006</v>
      </c>
      <c r="EI227">
        <v>48</v>
      </c>
      <c r="EJ227">
        <v>50.561999999999998</v>
      </c>
      <c r="EK227">
        <v>49.210624999999993</v>
      </c>
      <c r="EL227">
        <v>49</v>
      </c>
      <c r="EM227">
        <v>49.663749999999993</v>
      </c>
      <c r="EN227">
        <v>1144.7537500000001</v>
      </c>
      <c r="EO227">
        <v>50.192500000000003</v>
      </c>
      <c r="EP227">
        <v>0</v>
      </c>
      <c r="EQ227">
        <v>769963.20000004768</v>
      </c>
      <c r="ER227">
        <v>0</v>
      </c>
      <c r="ES227">
        <v>620.39243999999997</v>
      </c>
      <c r="ET227">
        <v>-1.6192307652057101</v>
      </c>
      <c r="EU227">
        <v>-88.82153823342226</v>
      </c>
      <c r="EV227">
        <v>8984.65</v>
      </c>
      <c r="EW227">
        <v>15</v>
      </c>
      <c r="EX227">
        <v>1658316094</v>
      </c>
      <c r="EY227" t="s">
        <v>416</v>
      </c>
      <c r="EZ227">
        <v>1658316090.5</v>
      </c>
      <c r="FA227">
        <v>1658316094</v>
      </c>
      <c r="FB227">
        <v>11</v>
      </c>
      <c r="FC227">
        <v>-0.13300000000000001</v>
      </c>
      <c r="FD227">
        <v>0.107</v>
      </c>
      <c r="FE227">
        <v>-1.72</v>
      </c>
      <c r="FF227">
        <v>0.44</v>
      </c>
      <c r="FG227">
        <v>415</v>
      </c>
      <c r="FH227">
        <v>29</v>
      </c>
      <c r="FI227">
        <v>0.15</v>
      </c>
      <c r="FJ227">
        <v>0.28000000000000003</v>
      </c>
      <c r="FK227">
        <v>-20.517134146341469</v>
      </c>
      <c r="FL227">
        <v>1.3836648083623371</v>
      </c>
      <c r="FM227">
        <v>0.18329154120670671</v>
      </c>
      <c r="FN227">
        <v>0</v>
      </c>
      <c r="FO227">
        <v>620.44476470588233</v>
      </c>
      <c r="FP227">
        <v>-1.0898701284729779</v>
      </c>
      <c r="FQ227">
        <v>0.25268360346530211</v>
      </c>
      <c r="FR227">
        <v>0</v>
      </c>
      <c r="FS227">
        <v>1.5812612195121949</v>
      </c>
      <c r="FT227">
        <v>0.1582770731707322</v>
      </c>
      <c r="FU227">
        <v>3.4689047698374588E-2</v>
      </c>
      <c r="FV227">
        <v>0</v>
      </c>
      <c r="FW227">
        <v>0</v>
      </c>
      <c r="FX227">
        <v>3</v>
      </c>
      <c r="FY227" t="s">
        <v>425</v>
      </c>
      <c r="FZ227">
        <v>3.3691200000000001</v>
      </c>
      <c r="GA227">
        <v>2.89364</v>
      </c>
      <c r="GB227">
        <v>0.22264800000000001</v>
      </c>
      <c r="GC227">
        <v>0.22717000000000001</v>
      </c>
      <c r="GD227">
        <v>0.140038</v>
      </c>
      <c r="GE227">
        <v>0.13877</v>
      </c>
      <c r="GF227">
        <v>26813</v>
      </c>
      <c r="GG227">
        <v>23187.8</v>
      </c>
      <c r="GH227">
        <v>30846</v>
      </c>
      <c r="GI227">
        <v>27979.8</v>
      </c>
      <c r="GJ227">
        <v>34952.199999999997</v>
      </c>
      <c r="GK227">
        <v>34001.699999999997</v>
      </c>
      <c r="GL227">
        <v>40210.5</v>
      </c>
      <c r="GM227">
        <v>38999.1</v>
      </c>
      <c r="GN227">
        <v>2.29975</v>
      </c>
      <c r="GO227">
        <v>1.58565</v>
      </c>
      <c r="GP227">
        <v>0</v>
      </c>
      <c r="GQ227">
        <v>5.8717999999999999E-2</v>
      </c>
      <c r="GR227">
        <v>999.9</v>
      </c>
      <c r="GS227">
        <v>32.911700000000003</v>
      </c>
      <c r="GT227">
        <v>63.3</v>
      </c>
      <c r="GU227">
        <v>38.200000000000003</v>
      </c>
      <c r="GV227">
        <v>42.1265</v>
      </c>
      <c r="GW227">
        <v>50.590200000000003</v>
      </c>
      <c r="GX227">
        <v>40.901400000000002</v>
      </c>
      <c r="GY227">
        <v>1</v>
      </c>
      <c r="GZ227">
        <v>0.662053</v>
      </c>
      <c r="HA227">
        <v>1.6883699999999999</v>
      </c>
      <c r="HB227">
        <v>20.200700000000001</v>
      </c>
      <c r="HC227">
        <v>5.2156399999999996</v>
      </c>
      <c r="HD227">
        <v>11.974</v>
      </c>
      <c r="HE227">
        <v>4.9901499999999999</v>
      </c>
      <c r="HF227">
        <v>3.2925800000000001</v>
      </c>
      <c r="HG227">
        <v>8362.7000000000007</v>
      </c>
      <c r="HH227">
        <v>9999</v>
      </c>
      <c r="HI227">
        <v>9999</v>
      </c>
      <c r="HJ227">
        <v>970.8</v>
      </c>
      <c r="HK227">
        <v>4.9712899999999998</v>
      </c>
      <c r="HL227">
        <v>1.87412</v>
      </c>
      <c r="HM227">
        <v>1.87043</v>
      </c>
      <c r="HN227">
        <v>1.8701000000000001</v>
      </c>
      <c r="HO227">
        <v>1.87469</v>
      </c>
      <c r="HP227">
        <v>1.8713500000000001</v>
      </c>
      <c r="HQ227">
        <v>1.8668800000000001</v>
      </c>
      <c r="HR227">
        <v>1.8778900000000001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-3.15</v>
      </c>
      <c r="IG227">
        <v>0.5847</v>
      </c>
      <c r="IH227">
        <v>-1.4143203888967211</v>
      </c>
      <c r="II227">
        <v>1.7196870422270779E-5</v>
      </c>
      <c r="IJ227">
        <v>-2.1741833173098589E-6</v>
      </c>
      <c r="IK227">
        <v>9.0595066644434051E-10</v>
      </c>
      <c r="IL227">
        <v>-5.0132855213330413E-2</v>
      </c>
      <c r="IM227">
        <v>-1.2435942757381079E-3</v>
      </c>
      <c r="IN227">
        <v>8.3241555849602686E-4</v>
      </c>
      <c r="IO227">
        <v>-6.8006265696850886E-6</v>
      </c>
      <c r="IP227">
        <v>17</v>
      </c>
      <c r="IQ227">
        <v>2050</v>
      </c>
      <c r="IR227">
        <v>3</v>
      </c>
      <c r="IS227">
        <v>34</v>
      </c>
      <c r="IT227">
        <v>189.4</v>
      </c>
      <c r="IU227">
        <v>189.3</v>
      </c>
      <c r="IV227">
        <v>2.8503400000000001</v>
      </c>
      <c r="IW227">
        <v>2.5293000000000001</v>
      </c>
      <c r="IX227">
        <v>1.49902</v>
      </c>
      <c r="IY227">
        <v>2.2912599999999999</v>
      </c>
      <c r="IZ227">
        <v>1.69678</v>
      </c>
      <c r="JA227">
        <v>2.3828100000000001</v>
      </c>
      <c r="JB227">
        <v>42.724200000000003</v>
      </c>
      <c r="JC227">
        <v>13.6767</v>
      </c>
      <c r="JD227">
        <v>18</v>
      </c>
      <c r="JE227">
        <v>689.48199999999997</v>
      </c>
      <c r="JF227">
        <v>295.24200000000002</v>
      </c>
      <c r="JG227">
        <v>29.999199999999998</v>
      </c>
      <c r="JH227">
        <v>35.871699999999997</v>
      </c>
      <c r="JI227">
        <v>29.9999</v>
      </c>
      <c r="JJ227">
        <v>35.663400000000003</v>
      </c>
      <c r="JK227">
        <v>35.654000000000003</v>
      </c>
      <c r="JL227">
        <v>57.1297</v>
      </c>
      <c r="JM227">
        <v>28.8569</v>
      </c>
      <c r="JN227">
        <v>75.792500000000004</v>
      </c>
      <c r="JO227">
        <v>30</v>
      </c>
      <c r="JP227">
        <v>1415.51</v>
      </c>
      <c r="JQ227">
        <v>32.443800000000003</v>
      </c>
      <c r="JR227">
        <v>98.302899999999994</v>
      </c>
      <c r="JS227">
        <v>98.218500000000006</v>
      </c>
    </row>
    <row r="228" spans="1:279" x14ac:dyDescent="0.2">
      <c r="A228">
        <v>213</v>
      </c>
      <c r="B228">
        <v>1658327456</v>
      </c>
      <c r="C228">
        <v>846.5</v>
      </c>
      <c r="D228" t="s">
        <v>846</v>
      </c>
      <c r="E228" t="s">
        <v>847</v>
      </c>
      <c r="F228">
        <v>4</v>
      </c>
      <c r="G228">
        <v>1658327454</v>
      </c>
      <c r="H228">
        <f t="shared" si="150"/>
        <v>1.6974632141829305E-3</v>
      </c>
      <c r="I228">
        <f t="shared" si="151"/>
        <v>1.6974632141829304</v>
      </c>
      <c r="J228">
        <f t="shared" si="152"/>
        <v>10.410061102182288</v>
      </c>
      <c r="K228">
        <f t="shared" si="153"/>
        <v>1388.5442857142859</v>
      </c>
      <c r="L228">
        <f t="shared" si="154"/>
        <v>1161.9859412460376</v>
      </c>
      <c r="M228">
        <f t="shared" si="155"/>
        <v>117.60930981309302</v>
      </c>
      <c r="N228">
        <f t="shared" si="156"/>
        <v>140.54019871587519</v>
      </c>
      <c r="O228">
        <f t="shared" si="157"/>
        <v>9.0179656454759435E-2</v>
      </c>
      <c r="P228">
        <f t="shared" si="158"/>
        <v>2.7690486544633073</v>
      </c>
      <c r="Q228">
        <f t="shared" si="159"/>
        <v>8.8579296665350873E-2</v>
      </c>
      <c r="R228">
        <f t="shared" si="160"/>
        <v>5.5503480792816293E-2</v>
      </c>
      <c r="S228">
        <f t="shared" si="161"/>
        <v>194.43058075536607</v>
      </c>
      <c r="T228">
        <f t="shared" si="162"/>
        <v>34.515180240751093</v>
      </c>
      <c r="U228">
        <f t="shared" si="163"/>
        <v>33.849157142857138</v>
      </c>
      <c r="V228">
        <f t="shared" si="164"/>
        <v>5.2982178743506134</v>
      </c>
      <c r="W228">
        <f t="shared" si="165"/>
        <v>65.239098450457391</v>
      </c>
      <c r="X228">
        <f t="shared" si="166"/>
        <v>3.4423811279788712</v>
      </c>
      <c r="Y228">
        <f t="shared" si="167"/>
        <v>5.2765614635110527</v>
      </c>
      <c r="Z228">
        <f t="shared" si="168"/>
        <v>1.8558367463717422</v>
      </c>
      <c r="AA228">
        <f t="shared" si="169"/>
        <v>-74.858127745467229</v>
      </c>
      <c r="AB228">
        <f t="shared" si="170"/>
        <v>-10.946852196971465</v>
      </c>
      <c r="AC228">
        <f t="shared" si="171"/>
        <v>-0.91261793549509695</v>
      </c>
      <c r="AD228">
        <f t="shared" si="172"/>
        <v>107.71298287743228</v>
      </c>
      <c r="AE228">
        <f t="shared" si="173"/>
        <v>19.874020650918073</v>
      </c>
      <c r="AF228">
        <f t="shared" si="174"/>
        <v>1.745013162931448</v>
      </c>
      <c r="AG228">
        <f t="shared" si="175"/>
        <v>10.410061102182288</v>
      </c>
      <c r="AH228">
        <v>1456.5693592378709</v>
      </c>
      <c r="AI228">
        <v>1439.9874545454541</v>
      </c>
      <c r="AJ228">
        <v>1.7037894868416079</v>
      </c>
      <c r="AK228">
        <v>64.097961057381042</v>
      </c>
      <c r="AL228">
        <f t="shared" si="176"/>
        <v>1.6974632141829304</v>
      </c>
      <c r="AM228">
        <v>32.460206776848658</v>
      </c>
      <c r="AN228">
        <v>34.000883030303022</v>
      </c>
      <c r="AO228">
        <v>-5.0355238299029E-3</v>
      </c>
      <c r="AP228">
        <v>90.36402905694564</v>
      </c>
      <c r="AQ228">
        <v>17</v>
      </c>
      <c r="AR228">
        <v>3</v>
      </c>
      <c r="AS228">
        <f t="shared" si="177"/>
        <v>1</v>
      </c>
      <c r="AT228">
        <f t="shared" si="178"/>
        <v>0</v>
      </c>
      <c r="AU228">
        <f t="shared" si="179"/>
        <v>47255.734421251444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1009.528628370656</v>
      </c>
      <c r="BI228">
        <f t="shared" si="183"/>
        <v>10.410061102182288</v>
      </c>
      <c r="BJ228" t="e">
        <f t="shared" si="184"/>
        <v>#DIV/0!</v>
      </c>
      <c r="BK228">
        <f t="shared" si="185"/>
        <v>1.0311803756356829E-2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253</v>
      </c>
      <c r="CG228">
        <v>1000</v>
      </c>
      <c r="CH228" t="s">
        <v>414</v>
      </c>
      <c r="CI228">
        <v>1110.1500000000001</v>
      </c>
      <c r="CJ228">
        <v>1175.8634999999999</v>
      </c>
      <c r="CK228">
        <v>1152.67</v>
      </c>
      <c r="CL228">
        <v>1.3005735999999999E-4</v>
      </c>
      <c r="CM228">
        <v>6.5004835999999994E-4</v>
      </c>
      <c r="CN228">
        <v>4.7597999359999997E-2</v>
      </c>
      <c r="CO228">
        <v>5.5000000000000003E-4</v>
      </c>
      <c r="CP228">
        <f t="shared" si="196"/>
        <v>1200.027142857143</v>
      </c>
      <c r="CQ228">
        <f t="shared" si="197"/>
        <v>1009.528628370656</v>
      </c>
      <c r="CR228">
        <f t="shared" si="198"/>
        <v>0.84125482859251888</v>
      </c>
      <c r="CS228">
        <f t="shared" si="199"/>
        <v>0.16202181918356159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1658327454</v>
      </c>
      <c r="CZ228">
        <v>1388.5442857142859</v>
      </c>
      <c r="DA228">
        <v>1409.1171428571431</v>
      </c>
      <c r="DB228">
        <v>34.010899999999999</v>
      </c>
      <c r="DC228">
        <v>32.455585714285711</v>
      </c>
      <c r="DD228">
        <v>1391.704285714286</v>
      </c>
      <c r="DE228">
        <v>33.426499999999997</v>
      </c>
      <c r="DF228">
        <v>650.28542857142861</v>
      </c>
      <c r="DG228">
        <v>101.11414285714289</v>
      </c>
      <c r="DH228">
        <v>9.9912871428571429E-2</v>
      </c>
      <c r="DI228">
        <v>33.775828571428569</v>
      </c>
      <c r="DJ228">
        <v>999.89999999999986</v>
      </c>
      <c r="DK228">
        <v>33.849157142857138</v>
      </c>
      <c r="DL228">
        <v>0</v>
      </c>
      <c r="DM228">
        <v>0</v>
      </c>
      <c r="DN228">
        <v>9011.517142857143</v>
      </c>
      <c r="DO228">
        <v>0</v>
      </c>
      <c r="DP228">
        <v>1880.708571428572</v>
      </c>
      <c r="DQ228">
        <v>-20.574385714285711</v>
      </c>
      <c r="DR228">
        <v>1437.434285714286</v>
      </c>
      <c r="DS228">
        <v>1456.3871428571431</v>
      </c>
      <c r="DT228">
        <v>1.5553014285714291</v>
      </c>
      <c r="DU228">
        <v>1409.1171428571431</v>
      </c>
      <c r="DV228">
        <v>32.455585714285711</v>
      </c>
      <c r="DW228">
        <v>3.4389799999999999</v>
      </c>
      <c r="DX228">
        <v>3.281717142857143</v>
      </c>
      <c r="DY228">
        <v>26.321442857142848</v>
      </c>
      <c r="DZ228">
        <v>25.53087142857143</v>
      </c>
      <c r="EA228">
        <v>1200.027142857143</v>
      </c>
      <c r="EB228">
        <v>0.95799671428571431</v>
      </c>
      <c r="EC228">
        <v>4.2003614285714287E-2</v>
      </c>
      <c r="ED228">
        <v>0</v>
      </c>
      <c r="EE228">
        <v>620.16871428571426</v>
      </c>
      <c r="EF228">
        <v>5.0001600000000002</v>
      </c>
      <c r="EG228">
        <v>8962.2071428571435</v>
      </c>
      <c r="EH228">
        <v>9515.3914285714291</v>
      </c>
      <c r="EI228">
        <v>48</v>
      </c>
      <c r="EJ228">
        <v>50.526571428571437</v>
      </c>
      <c r="EK228">
        <v>49.204999999999998</v>
      </c>
      <c r="EL228">
        <v>48.982000000000014</v>
      </c>
      <c r="EM228">
        <v>49.633857142857153</v>
      </c>
      <c r="EN228">
        <v>1144.8328571428569</v>
      </c>
      <c r="EO228">
        <v>50.194285714285712</v>
      </c>
      <c r="EP228">
        <v>0</v>
      </c>
      <c r="EQ228">
        <v>769967.40000009537</v>
      </c>
      <c r="ER228">
        <v>0</v>
      </c>
      <c r="ES228">
        <v>620.33165384615381</v>
      </c>
      <c r="ET228">
        <v>-1.719897450767883</v>
      </c>
      <c r="EU228">
        <v>-131.69025640340419</v>
      </c>
      <c r="EV228">
        <v>8976.6276923076912</v>
      </c>
      <c r="EW228">
        <v>15</v>
      </c>
      <c r="EX228">
        <v>1658316094</v>
      </c>
      <c r="EY228" t="s">
        <v>416</v>
      </c>
      <c r="EZ228">
        <v>1658316090.5</v>
      </c>
      <c r="FA228">
        <v>1658316094</v>
      </c>
      <c r="FB228">
        <v>11</v>
      </c>
      <c r="FC228">
        <v>-0.13300000000000001</v>
      </c>
      <c r="FD228">
        <v>0.107</v>
      </c>
      <c r="FE228">
        <v>-1.72</v>
      </c>
      <c r="FF228">
        <v>0.44</v>
      </c>
      <c r="FG228">
        <v>415</v>
      </c>
      <c r="FH228">
        <v>29</v>
      </c>
      <c r="FI228">
        <v>0.15</v>
      </c>
      <c r="FJ228">
        <v>0.28000000000000003</v>
      </c>
      <c r="FK228">
        <v>-20.487226829268291</v>
      </c>
      <c r="FL228">
        <v>0.48746341463413517</v>
      </c>
      <c r="FM228">
        <v>0.16067153287160829</v>
      </c>
      <c r="FN228">
        <v>1</v>
      </c>
      <c r="FO228">
        <v>620.36200000000008</v>
      </c>
      <c r="FP228">
        <v>-1.27049656252777</v>
      </c>
      <c r="FQ228">
        <v>0.25633629106634342</v>
      </c>
      <c r="FR228">
        <v>0</v>
      </c>
      <c r="FS228">
        <v>1.5868380487804881</v>
      </c>
      <c r="FT228">
        <v>-0.13660181184668771</v>
      </c>
      <c r="FU228">
        <v>2.6596146082405351E-2</v>
      </c>
      <c r="FV228">
        <v>0</v>
      </c>
      <c r="FW228">
        <v>1</v>
      </c>
      <c r="FX228">
        <v>3</v>
      </c>
      <c r="FY228" t="s">
        <v>436</v>
      </c>
      <c r="FZ228">
        <v>3.3690099999999998</v>
      </c>
      <c r="GA228">
        <v>2.8938100000000002</v>
      </c>
      <c r="GB228">
        <v>0.22330800000000001</v>
      </c>
      <c r="GC228">
        <v>0.22783999999999999</v>
      </c>
      <c r="GD228">
        <v>0.13997100000000001</v>
      </c>
      <c r="GE228">
        <v>0.138715</v>
      </c>
      <c r="GF228">
        <v>26790.799999999999</v>
      </c>
      <c r="GG228">
        <v>23167.599999999999</v>
      </c>
      <c r="GH228">
        <v>30846.7</v>
      </c>
      <c r="GI228">
        <v>27979.8</v>
      </c>
      <c r="GJ228">
        <v>34955.5</v>
      </c>
      <c r="GK228">
        <v>34003.9</v>
      </c>
      <c r="GL228">
        <v>40211.1</v>
      </c>
      <c r="GM228">
        <v>38999.1</v>
      </c>
      <c r="GN228">
        <v>2.30037</v>
      </c>
      <c r="GO228">
        <v>1.5855300000000001</v>
      </c>
      <c r="GP228">
        <v>0</v>
      </c>
      <c r="GQ228">
        <v>5.73918E-2</v>
      </c>
      <c r="GR228">
        <v>999.9</v>
      </c>
      <c r="GS228">
        <v>32.905799999999999</v>
      </c>
      <c r="GT228">
        <v>63.3</v>
      </c>
      <c r="GU228">
        <v>38.200000000000003</v>
      </c>
      <c r="GV228">
        <v>42.128599999999999</v>
      </c>
      <c r="GW228">
        <v>50.560200000000002</v>
      </c>
      <c r="GX228">
        <v>41.730800000000002</v>
      </c>
      <c r="GY228">
        <v>1</v>
      </c>
      <c r="GZ228">
        <v>0.66158799999999995</v>
      </c>
      <c r="HA228">
        <v>1.6810099999999999</v>
      </c>
      <c r="HB228">
        <v>20.200700000000001</v>
      </c>
      <c r="HC228">
        <v>5.2151899999999998</v>
      </c>
      <c r="HD228">
        <v>11.974</v>
      </c>
      <c r="HE228">
        <v>4.9903500000000003</v>
      </c>
      <c r="HF228">
        <v>3.2924500000000001</v>
      </c>
      <c r="HG228">
        <v>8363</v>
      </c>
      <c r="HH228">
        <v>9999</v>
      </c>
      <c r="HI228">
        <v>9999</v>
      </c>
      <c r="HJ228">
        <v>970.8</v>
      </c>
      <c r="HK228">
        <v>4.9712899999999998</v>
      </c>
      <c r="HL228">
        <v>1.87415</v>
      </c>
      <c r="HM228">
        <v>1.87042</v>
      </c>
      <c r="HN228">
        <v>1.87009</v>
      </c>
      <c r="HO228">
        <v>1.87469</v>
      </c>
      <c r="HP228">
        <v>1.87134</v>
      </c>
      <c r="HQ228">
        <v>1.8669</v>
      </c>
      <c r="HR228">
        <v>1.8778900000000001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-3.16</v>
      </c>
      <c r="IG228">
        <v>0.58399999999999996</v>
      </c>
      <c r="IH228">
        <v>-1.4143203888967211</v>
      </c>
      <c r="II228">
        <v>1.7196870422270779E-5</v>
      </c>
      <c r="IJ228">
        <v>-2.1741833173098589E-6</v>
      </c>
      <c r="IK228">
        <v>9.0595066644434051E-10</v>
      </c>
      <c r="IL228">
        <v>-5.0132855213330413E-2</v>
      </c>
      <c r="IM228">
        <v>-1.2435942757381079E-3</v>
      </c>
      <c r="IN228">
        <v>8.3241555849602686E-4</v>
      </c>
      <c r="IO228">
        <v>-6.8006265696850886E-6</v>
      </c>
      <c r="IP228">
        <v>17</v>
      </c>
      <c r="IQ228">
        <v>2050</v>
      </c>
      <c r="IR228">
        <v>3</v>
      </c>
      <c r="IS228">
        <v>34</v>
      </c>
      <c r="IT228">
        <v>189.4</v>
      </c>
      <c r="IU228">
        <v>189.4</v>
      </c>
      <c r="IV228">
        <v>2.8613300000000002</v>
      </c>
      <c r="IW228">
        <v>2.5390600000000001</v>
      </c>
      <c r="IX228">
        <v>1.49902</v>
      </c>
      <c r="IY228">
        <v>2.2924799999999999</v>
      </c>
      <c r="IZ228">
        <v>1.69678</v>
      </c>
      <c r="JA228">
        <v>2.2473100000000001</v>
      </c>
      <c r="JB228">
        <v>42.724200000000003</v>
      </c>
      <c r="JC228">
        <v>13.6592</v>
      </c>
      <c r="JD228">
        <v>18</v>
      </c>
      <c r="JE228">
        <v>689.97199999999998</v>
      </c>
      <c r="JF228">
        <v>295.16399999999999</v>
      </c>
      <c r="JG228">
        <v>29.9986</v>
      </c>
      <c r="JH228">
        <v>35.869199999999999</v>
      </c>
      <c r="JI228">
        <v>29.9999</v>
      </c>
      <c r="JJ228">
        <v>35.6616</v>
      </c>
      <c r="JK228">
        <v>35.650700000000001</v>
      </c>
      <c r="JL228">
        <v>57.349499999999999</v>
      </c>
      <c r="JM228">
        <v>28.8569</v>
      </c>
      <c r="JN228">
        <v>75.792500000000004</v>
      </c>
      <c r="JO228">
        <v>30</v>
      </c>
      <c r="JP228">
        <v>1422.22</v>
      </c>
      <c r="JQ228">
        <v>32.443800000000003</v>
      </c>
      <c r="JR228">
        <v>98.3048</v>
      </c>
      <c r="JS228">
        <v>98.218500000000006</v>
      </c>
    </row>
    <row r="229" spans="1:279" x14ac:dyDescent="0.2">
      <c r="A229">
        <v>214</v>
      </c>
      <c r="B229">
        <v>1658327460</v>
      </c>
      <c r="C229">
        <v>850.5</v>
      </c>
      <c r="D229" t="s">
        <v>848</v>
      </c>
      <c r="E229" t="s">
        <v>849</v>
      </c>
      <c r="F229">
        <v>4</v>
      </c>
      <c r="G229">
        <v>1658327457.6875</v>
      </c>
      <c r="H229">
        <f t="shared" si="150"/>
        <v>1.6773209438151276E-3</v>
      </c>
      <c r="I229">
        <f t="shared" si="151"/>
        <v>1.6773209438151275</v>
      </c>
      <c r="J229">
        <f t="shared" si="152"/>
        <v>10.275287550030042</v>
      </c>
      <c r="K229">
        <f t="shared" si="153"/>
        <v>1394.6925000000001</v>
      </c>
      <c r="L229">
        <f t="shared" si="154"/>
        <v>1168.6147475452424</v>
      </c>
      <c r="M229">
        <f t="shared" si="155"/>
        <v>118.28121465897632</v>
      </c>
      <c r="N229">
        <f t="shared" si="156"/>
        <v>141.1636498018589</v>
      </c>
      <c r="O229">
        <f t="shared" si="157"/>
        <v>8.9279710283260649E-2</v>
      </c>
      <c r="P229">
        <f t="shared" si="158"/>
        <v>2.7729930089805945</v>
      </c>
      <c r="Q229">
        <f t="shared" si="159"/>
        <v>8.7713022509433775E-2</v>
      </c>
      <c r="R229">
        <f t="shared" si="160"/>
        <v>5.4959109779662625E-2</v>
      </c>
      <c r="S229">
        <f t="shared" si="161"/>
        <v>194.42494836251154</v>
      </c>
      <c r="T229">
        <f t="shared" si="162"/>
        <v>34.514146847441928</v>
      </c>
      <c r="U229">
        <f t="shared" si="163"/>
        <v>33.828474999999997</v>
      </c>
      <c r="V229">
        <f t="shared" si="164"/>
        <v>5.2921019247195877</v>
      </c>
      <c r="W229">
        <f t="shared" si="165"/>
        <v>65.215566614355197</v>
      </c>
      <c r="X229">
        <f t="shared" si="166"/>
        <v>3.4400790740678362</v>
      </c>
      <c r="Y229">
        <f t="shared" si="167"/>
        <v>5.2749354987749326</v>
      </c>
      <c r="Z229">
        <f t="shared" si="168"/>
        <v>1.8520228506517515</v>
      </c>
      <c r="AA229">
        <f t="shared" si="169"/>
        <v>-73.969853622247129</v>
      </c>
      <c r="AB229">
        <f t="shared" si="170"/>
        <v>-8.6951541076623489</v>
      </c>
      <c r="AC229">
        <f t="shared" si="171"/>
        <v>-0.72377438984024056</v>
      </c>
      <c r="AD229">
        <f t="shared" si="172"/>
        <v>111.03616624276184</v>
      </c>
      <c r="AE229">
        <f t="shared" si="173"/>
        <v>19.908681116223921</v>
      </c>
      <c r="AF229">
        <f t="shared" si="174"/>
        <v>1.7299907924184552</v>
      </c>
      <c r="AG229">
        <f t="shared" si="175"/>
        <v>10.275287550030042</v>
      </c>
      <c r="AH229">
        <v>1463.48741478849</v>
      </c>
      <c r="AI229">
        <v>1446.908424242424</v>
      </c>
      <c r="AJ229">
        <v>1.7357543596494229</v>
      </c>
      <c r="AK229">
        <v>64.097961057381042</v>
      </c>
      <c r="AL229">
        <f t="shared" si="176"/>
        <v>1.6773209438151275</v>
      </c>
      <c r="AM229">
        <v>32.445679417020713</v>
      </c>
      <c r="AN229">
        <v>33.979154545454541</v>
      </c>
      <c r="AO229">
        <v>-6.9704210164902494E-3</v>
      </c>
      <c r="AP229">
        <v>90.36402905694564</v>
      </c>
      <c r="AQ229">
        <v>18</v>
      </c>
      <c r="AR229">
        <v>3</v>
      </c>
      <c r="AS229">
        <f t="shared" si="177"/>
        <v>1</v>
      </c>
      <c r="AT229">
        <f t="shared" si="178"/>
        <v>0</v>
      </c>
      <c r="AU229">
        <f t="shared" si="179"/>
        <v>47364.889321230221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1009.4994747992288</v>
      </c>
      <c r="BI229">
        <f t="shared" si="183"/>
        <v>10.275287550030042</v>
      </c>
      <c r="BJ229" t="e">
        <f t="shared" si="184"/>
        <v>#DIV/0!</v>
      </c>
      <c r="BK229">
        <f t="shared" si="185"/>
        <v>1.017859623163609E-2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253</v>
      </c>
      <c r="CG229">
        <v>1000</v>
      </c>
      <c r="CH229" t="s">
        <v>414</v>
      </c>
      <c r="CI229">
        <v>1110.1500000000001</v>
      </c>
      <c r="CJ229">
        <v>1175.8634999999999</v>
      </c>
      <c r="CK229">
        <v>1152.67</v>
      </c>
      <c r="CL229">
        <v>1.3005735999999999E-4</v>
      </c>
      <c r="CM229">
        <v>6.5004835999999994E-4</v>
      </c>
      <c r="CN229">
        <v>4.7597999359999997E-2</v>
      </c>
      <c r="CO229">
        <v>5.5000000000000003E-4</v>
      </c>
      <c r="CP229">
        <f t="shared" si="196"/>
        <v>1199.9925000000001</v>
      </c>
      <c r="CQ229">
        <f t="shared" si="197"/>
        <v>1009.4994747992288</v>
      </c>
      <c r="CR229">
        <f t="shared" si="198"/>
        <v>0.84125482017531672</v>
      </c>
      <c r="CS229">
        <f t="shared" si="199"/>
        <v>0.1620218029383613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1658327457.6875</v>
      </c>
      <c r="CZ229">
        <v>1394.6925000000001</v>
      </c>
      <c r="DA229">
        <v>1415.2887499999999</v>
      </c>
      <c r="DB229">
        <v>33.987875000000003</v>
      </c>
      <c r="DC229">
        <v>32.44585</v>
      </c>
      <c r="DD229">
        <v>1397.855</v>
      </c>
      <c r="DE229">
        <v>33.404187499999992</v>
      </c>
      <c r="DF229">
        <v>650.25874999999996</v>
      </c>
      <c r="DG229">
        <v>101.11499999999999</v>
      </c>
      <c r="DH229">
        <v>9.9891312499999996E-2</v>
      </c>
      <c r="DI229">
        <v>33.770312500000003</v>
      </c>
      <c r="DJ229">
        <v>999.9</v>
      </c>
      <c r="DK229">
        <v>33.828474999999997</v>
      </c>
      <c r="DL229">
        <v>0</v>
      </c>
      <c r="DM229">
        <v>0</v>
      </c>
      <c r="DN229">
        <v>9032.4237499999981</v>
      </c>
      <c r="DO229">
        <v>0</v>
      </c>
      <c r="DP229">
        <v>1878.335</v>
      </c>
      <c r="DQ229">
        <v>-20.596824999999999</v>
      </c>
      <c r="DR229">
        <v>1443.7625</v>
      </c>
      <c r="DS229">
        <v>1462.7462499999999</v>
      </c>
      <c r="DT229">
        <v>1.54202375</v>
      </c>
      <c r="DU229">
        <v>1415.2887499999999</v>
      </c>
      <c r="DV229">
        <v>32.44585</v>
      </c>
      <c r="DW229">
        <v>3.4366762500000001</v>
      </c>
      <c r="DX229">
        <v>3.2807550000000001</v>
      </c>
      <c r="DY229">
        <v>26.310099999999998</v>
      </c>
      <c r="DZ229">
        <v>25.525925000000001</v>
      </c>
      <c r="EA229">
        <v>1199.9925000000001</v>
      </c>
      <c r="EB229">
        <v>0.95799612499999998</v>
      </c>
      <c r="EC229">
        <v>4.2004187499999998E-2</v>
      </c>
      <c r="ED229">
        <v>0</v>
      </c>
      <c r="EE229">
        <v>620.39799999999991</v>
      </c>
      <c r="EF229">
        <v>5.0001600000000002</v>
      </c>
      <c r="EG229">
        <v>8953.692500000001</v>
      </c>
      <c r="EH229">
        <v>9515.1</v>
      </c>
      <c r="EI229">
        <v>47.984250000000003</v>
      </c>
      <c r="EJ229">
        <v>50.5</v>
      </c>
      <c r="EK229">
        <v>49.194875000000003</v>
      </c>
      <c r="EL229">
        <v>48.944875000000003</v>
      </c>
      <c r="EM229">
        <v>49.640500000000003</v>
      </c>
      <c r="EN229">
        <v>1144.8</v>
      </c>
      <c r="EO229">
        <v>50.192500000000003</v>
      </c>
      <c r="EP229">
        <v>0</v>
      </c>
      <c r="EQ229">
        <v>769971.60000014305</v>
      </c>
      <c r="ER229">
        <v>0</v>
      </c>
      <c r="ES229">
        <v>620.29431999999997</v>
      </c>
      <c r="ET229">
        <v>0.46630769182551168</v>
      </c>
      <c r="EU229">
        <v>-157.04307658927661</v>
      </c>
      <c r="EV229">
        <v>8966.6923999999999</v>
      </c>
      <c r="EW229">
        <v>15</v>
      </c>
      <c r="EX229">
        <v>1658316094</v>
      </c>
      <c r="EY229" t="s">
        <v>416</v>
      </c>
      <c r="EZ229">
        <v>1658316090.5</v>
      </c>
      <c r="FA229">
        <v>1658316094</v>
      </c>
      <c r="FB229">
        <v>11</v>
      </c>
      <c r="FC229">
        <v>-0.13300000000000001</v>
      </c>
      <c r="FD229">
        <v>0.107</v>
      </c>
      <c r="FE229">
        <v>-1.72</v>
      </c>
      <c r="FF229">
        <v>0.44</v>
      </c>
      <c r="FG229">
        <v>415</v>
      </c>
      <c r="FH229">
        <v>29</v>
      </c>
      <c r="FI229">
        <v>0.15</v>
      </c>
      <c r="FJ229">
        <v>0.28000000000000003</v>
      </c>
      <c r="FK229">
        <v>-20.466814634146338</v>
      </c>
      <c r="FL229">
        <v>-0.83161881533101301</v>
      </c>
      <c r="FM229">
        <v>0.1369781922486035</v>
      </c>
      <c r="FN229">
        <v>0</v>
      </c>
      <c r="FO229">
        <v>620.34385294117646</v>
      </c>
      <c r="FP229">
        <v>-0.9176012241619369</v>
      </c>
      <c r="FQ229">
        <v>0.2482488235092053</v>
      </c>
      <c r="FR229">
        <v>1</v>
      </c>
      <c r="FS229">
        <v>1.580449024390244</v>
      </c>
      <c r="FT229">
        <v>-0.30240334494773502</v>
      </c>
      <c r="FU229">
        <v>3.1142063374852171E-2</v>
      </c>
      <c r="FV229">
        <v>0</v>
      </c>
      <c r="FW229">
        <v>1</v>
      </c>
      <c r="FX229">
        <v>3</v>
      </c>
      <c r="FY229" t="s">
        <v>436</v>
      </c>
      <c r="FZ229">
        <v>3.3694600000000001</v>
      </c>
      <c r="GA229">
        <v>2.89391</v>
      </c>
      <c r="GB229">
        <v>0.22397700000000001</v>
      </c>
      <c r="GC229">
        <v>0.228489</v>
      </c>
      <c r="GD229">
        <v>0.13991600000000001</v>
      </c>
      <c r="GE229">
        <v>0.138713</v>
      </c>
      <c r="GF229">
        <v>26767.7</v>
      </c>
      <c r="GG229">
        <v>23148.5</v>
      </c>
      <c r="GH229">
        <v>30846.799999999999</v>
      </c>
      <c r="GI229">
        <v>27980.3</v>
      </c>
      <c r="GJ229">
        <v>34957.800000000003</v>
      </c>
      <c r="GK229">
        <v>34004.400000000001</v>
      </c>
      <c r="GL229">
        <v>40211.300000000003</v>
      </c>
      <c r="GM229">
        <v>38999.599999999999</v>
      </c>
      <c r="GN229">
        <v>2.3003</v>
      </c>
      <c r="GO229">
        <v>1.58568</v>
      </c>
      <c r="GP229">
        <v>0</v>
      </c>
      <c r="GQ229">
        <v>5.7101199999999998E-2</v>
      </c>
      <c r="GR229">
        <v>999.9</v>
      </c>
      <c r="GS229">
        <v>32.9</v>
      </c>
      <c r="GT229">
        <v>63.3</v>
      </c>
      <c r="GU229">
        <v>38.200000000000003</v>
      </c>
      <c r="GV229">
        <v>42.127299999999998</v>
      </c>
      <c r="GW229">
        <v>50.5002</v>
      </c>
      <c r="GX229">
        <v>40.861400000000003</v>
      </c>
      <c r="GY229">
        <v>1</v>
      </c>
      <c r="GZ229">
        <v>0.66161599999999998</v>
      </c>
      <c r="HA229">
        <v>1.6746300000000001</v>
      </c>
      <c r="HB229">
        <v>20.200700000000001</v>
      </c>
      <c r="HC229">
        <v>5.2151899999999998</v>
      </c>
      <c r="HD229">
        <v>11.974</v>
      </c>
      <c r="HE229">
        <v>4.9901</v>
      </c>
      <c r="HF229">
        <v>3.2925</v>
      </c>
      <c r="HG229">
        <v>8363</v>
      </c>
      <c r="HH229">
        <v>9999</v>
      </c>
      <c r="HI229">
        <v>9999</v>
      </c>
      <c r="HJ229">
        <v>970.8</v>
      </c>
      <c r="HK229">
        <v>4.9712699999999996</v>
      </c>
      <c r="HL229">
        <v>1.87412</v>
      </c>
      <c r="HM229">
        <v>1.87042</v>
      </c>
      <c r="HN229">
        <v>1.8701099999999999</v>
      </c>
      <c r="HO229">
        <v>1.87469</v>
      </c>
      <c r="HP229">
        <v>1.8713500000000001</v>
      </c>
      <c r="HQ229">
        <v>1.86687</v>
      </c>
      <c r="HR229">
        <v>1.8778999999999999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-3.17</v>
      </c>
      <c r="IG229">
        <v>0.58330000000000004</v>
      </c>
      <c r="IH229">
        <v>-1.4143203888967211</v>
      </c>
      <c r="II229">
        <v>1.7196870422270779E-5</v>
      </c>
      <c r="IJ229">
        <v>-2.1741833173098589E-6</v>
      </c>
      <c r="IK229">
        <v>9.0595066644434051E-10</v>
      </c>
      <c r="IL229">
        <v>-5.0132855213330413E-2</v>
      </c>
      <c r="IM229">
        <v>-1.2435942757381079E-3</v>
      </c>
      <c r="IN229">
        <v>8.3241555849602686E-4</v>
      </c>
      <c r="IO229">
        <v>-6.8006265696850886E-6</v>
      </c>
      <c r="IP229">
        <v>17</v>
      </c>
      <c r="IQ229">
        <v>2050</v>
      </c>
      <c r="IR229">
        <v>3</v>
      </c>
      <c r="IS229">
        <v>34</v>
      </c>
      <c r="IT229">
        <v>189.5</v>
      </c>
      <c r="IU229">
        <v>189.4</v>
      </c>
      <c r="IV229">
        <v>2.8735400000000002</v>
      </c>
      <c r="IW229">
        <v>2.5354000000000001</v>
      </c>
      <c r="IX229">
        <v>1.49902</v>
      </c>
      <c r="IY229">
        <v>2.2912599999999999</v>
      </c>
      <c r="IZ229">
        <v>1.69678</v>
      </c>
      <c r="JA229">
        <v>2.36572</v>
      </c>
      <c r="JB229">
        <v>42.724200000000003</v>
      </c>
      <c r="JC229">
        <v>13.667999999999999</v>
      </c>
      <c r="JD229">
        <v>18</v>
      </c>
      <c r="JE229">
        <v>689.875</v>
      </c>
      <c r="JF229">
        <v>295.22800000000001</v>
      </c>
      <c r="JG229">
        <v>29.9984</v>
      </c>
      <c r="JH229">
        <v>35.866199999999999</v>
      </c>
      <c r="JI229">
        <v>29.9999</v>
      </c>
      <c r="JJ229">
        <v>35.658299999999997</v>
      </c>
      <c r="JK229">
        <v>35.648299999999999</v>
      </c>
      <c r="JL229">
        <v>57.574300000000001</v>
      </c>
      <c r="JM229">
        <v>28.8569</v>
      </c>
      <c r="JN229">
        <v>75.792500000000004</v>
      </c>
      <c r="JO229">
        <v>30</v>
      </c>
      <c r="JP229">
        <v>1428.89</v>
      </c>
      <c r="JQ229">
        <v>32.448599999999999</v>
      </c>
      <c r="JR229">
        <v>98.305099999999996</v>
      </c>
      <c r="JS229">
        <v>98.220100000000002</v>
      </c>
    </row>
    <row r="230" spans="1:279" x14ac:dyDescent="0.2">
      <c r="A230">
        <v>215</v>
      </c>
      <c r="B230">
        <v>1658327464</v>
      </c>
      <c r="C230">
        <v>854.5</v>
      </c>
      <c r="D230" t="s">
        <v>850</v>
      </c>
      <c r="E230" t="s">
        <v>851</v>
      </c>
      <c r="F230">
        <v>4</v>
      </c>
      <c r="G230">
        <v>1658327462</v>
      </c>
      <c r="H230">
        <f t="shared" si="150"/>
        <v>1.6893180106280158E-3</v>
      </c>
      <c r="I230">
        <f t="shared" si="151"/>
        <v>1.6893180106280159</v>
      </c>
      <c r="J230">
        <f t="shared" si="152"/>
        <v>10.247058044308734</v>
      </c>
      <c r="K230">
        <f t="shared" si="153"/>
        <v>1401.951428571429</v>
      </c>
      <c r="L230">
        <f t="shared" si="154"/>
        <v>1177.4005517353253</v>
      </c>
      <c r="M230">
        <f t="shared" si="155"/>
        <v>119.17228271328102</v>
      </c>
      <c r="N230">
        <f t="shared" si="156"/>
        <v>141.90052123702418</v>
      </c>
      <c r="O230">
        <f t="shared" si="157"/>
        <v>8.9905611935628085E-2</v>
      </c>
      <c r="P230">
        <f t="shared" si="158"/>
        <v>2.7642911809137827</v>
      </c>
      <c r="Q230">
        <f t="shared" si="159"/>
        <v>8.8312186039066584E-2</v>
      </c>
      <c r="R230">
        <f t="shared" si="160"/>
        <v>5.5335926973105146E-2</v>
      </c>
      <c r="S230">
        <f t="shared" si="161"/>
        <v>194.43634332682873</v>
      </c>
      <c r="T230">
        <f t="shared" si="162"/>
        <v>34.502381167417433</v>
      </c>
      <c r="U230">
        <f t="shared" si="163"/>
        <v>33.824085714285722</v>
      </c>
      <c r="V230">
        <f t="shared" si="164"/>
        <v>5.2908047520864017</v>
      </c>
      <c r="W230">
        <f t="shared" si="165"/>
        <v>65.217692182417522</v>
      </c>
      <c r="X230">
        <f t="shared" si="166"/>
        <v>3.4381298789666164</v>
      </c>
      <c r="Y230">
        <f t="shared" si="167"/>
        <v>5.2717748266068289</v>
      </c>
      <c r="Z230">
        <f t="shared" si="168"/>
        <v>1.8526748731197853</v>
      </c>
      <c r="AA230">
        <f t="shared" si="169"/>
        <v>-74.498924268695504</v>
      </c>
      <c r="AB230">
        <f t="shared" si="170"/>
        <v>-9.6123360663812623</v>
      </c>
      <c r="AC230">
        <f t="shared" si="171"/>
        <v>-0.80257894985471867</v>
      </c>
      <c r="AD230">
        <f t="shared" si="172"/>
        <v>109.52250404189726</v>
      </c>
      <c r="AE230">
        <f t="shared" si="173"/>
        <v>19.762239779247718</v>
      </c>
      <c r="AF230">
        <f t="shared" si="174"/>
        <v>1.7094128662571442</v>
      </c>
      <c r="AG230">
        <f t="shared" si="175"/>
        <v>10.247058044308734</v>
      </c>
      <c r="AH230">
        <v>1470.291140585583</v>
      </c>
      <c r="AI230">
        <v>1453.8167272727269</v>
      </c>
      <c r="AJ230">
        <v>1.7158762569638211</v>
      </c>
      <c r="AK230">
        <v>64.097961057381042</v>
      </c>
      <c r="AL230">
        <f t="shared" si="176"/>
        <v>1.6893180106280159</v>
      </c>
      <c r="AM230">
        <v>32.445021016049587</v>
      </c>
      <c r="AN230">
        <v>33.961154545454526</v>
      </c>
      <c r="AO230">
        <v>-1.8792215468149921E-3</v>
      </c>
      <c r="AP230">
        <v>90.36402905694564</v>
      </c>
      <c r="AQ230">
        <v>17</v>
      </c>
      <c r="AR230">
        <v>3</v>
      </c>
      <c r="AS230">
        <f t="shared" si="177"/>
        <v>1</v>
      </c>
      <c r="AT230">
        <f t="shared" si="178"/>
        <v>0</v>
      </c>
      <c r="AU230">
        <f t="shared" si="179"/>
        <v>47127.728179801859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1009.559742656388</v>
      </c>
      <c r="BI230">
        <f t="shared" si="183"/>
        <v>10.247058044308734</v>
      </c>
      <c r="BJ230" t="e">
        <f t="shared" si="184"/>
        <v>#DIV/0!</v>
      </c>
      <c r="BK230">
        <f t="shared" si="185"/>
        <v>1.0150026403931603E-2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253</v>
      </c>
      <c r="CG230">
        <v>1000</v>
      </c>
      <c r="CH230" t="s">
        <v>414</v>
      </c>
      <c r="CI230">
        <v>1110.1500000000001</v>
      </c>
      <c r="CJ230">
        <v>1175.8634999999999</v>
      </c>
      <c r="CK230">
        <v>1152.67</v>
      </c>
      <c r="CL230">
        <v>1.3005735999999999E-4</v>
      </c>
      <c r="CM230">
        <v>6.5004835999999994E-4</v>
      </c>
      <c r="CN230">
        <v>4.7597999359999997E-2</v>
      </c>
      <c r="CO230">
        <v>5.5000000000000003E-4</v>
      </c>
      <c r="CP230">
        <f t="shared" si="196"/>
        <v>1200.0642857142859</v>
      </c>
      <c r="CQ230">
        <f t="shared" si="197"/>
        <v>1009.559742656388</v>
      </c>
      <c r="CR230">
        <f t="shared" si="198"/>
        <v>0.84125471832993648</v>
      </c>
      <c r="CS230">
        <f t="shared" si="199"/>
        <v>0.16202160637677754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1658327462</v>
      </c>
      <c r="CZ230">
        <v>1401.951428571429</v>
      </c>
      <c r="DA230">
        <v>1422.3971428571431</v>
      </c>
      <c r="DB230">
        <v>33.9681</v>
      </c>
      <c r="DC230">
        <v>32.444414285714281</v>
      </c>
      <c r="DD230">
        <v>1405.12</v>
      </c>
      <c r="DE230">
        <v>33.385028571428577</v>
      </c>
      <c r="DF230">
        <v>650.27085714285715</v>
      </c>
      <c r="DG230">
        <v>101.1161428571429</v>
      </c>
      <c r="DH230">
        <v>0.100289</v>
      </c>
      <c r="DI230">
        <v>33.759585714285713</v>
      </c>
      <c r="DJ230">
        <v>999.89999999999986</v>
      </c>
      <c r="DK230">
        <v>33.824085714285722</v>
      </c>
      <c r="DL230">
        <v>0</v>
      </c>
      <c r="DM230">
        <v>0</v>
      </c>
      <c r="DN230">
        <v>8986.0685714285719</v>
      </c>
      <c r="DO230">
        <v>0</v>
      </c>
      <c r="DP230">
        <v>1875.812857142857</v>
      </c>
      <c r="DQ230">
        <v>-20.444671428571429</v>
      </c>
      <c r="DR230">
        <v>1451.2485714285719</v>
      </c>
      <c r="DS230">
        <v>1470.0928571428569</v>
      </c>
      <c r="DT230">
        <v>1.523705714285714</v>
      </c>
      <c r="DU230">
        <v>1422.3971428571431</v>
      </c>
      <c r="DV230">
        <v>32.444414285714281</v>
      </c>
      <c r="DW230">
        <v>3.434717142857143</v>
      </c>
      <c r="DX230">
        <v>3.280642857142857</v>
      </c>
      <c r="DY230">
        <v>26.300428571428569</v>
      </c>
      <c r="DZ230">
        <v>25.525357142857139</v>
      </c>
      <c r="EA230">
        <v>1200.0642857142859</v>
      </c>
      <c r="EB230">
        <v>0.95799985714285707</v>
      </c>
      <c r="EC230">
        <v>4.2000557142857151E-2</v>
      </c>
      <c r="ED230">
        <v>0</v>
      </c>
      <c r="EE230">
        <v>620.34914285714274</v>
      </c>
      <c r="EF230">
        <v>5.0001600000000002</v>
      </c>
      <c r="EG230">
        <v>8949.8885714285716</v>
      </c>
      <c r="EH230">
        <v>9515.692857142858</v>
      </c>
      <c r="EI230">
        <v>47.963999999999999</v>
      </c>
      <c r="EJ230">
        <v>50.482000000000014</v>
      </c>
      <c r="EK230">
        <v>49.169285714285706</v>
      </c>
      <c r="EL230">
        <v>48.936999999999998</v>
      </c>
      <c r="EM230">
        <v>49.625</v>
      </c>
      <c r="EN230">
        <v>1144.8728571428569</v>
      </c>
      <c r="EO230">
        <v>50.191428571428567</v>
      </c>
      <c r="EP230">
        <v>0</v>
      </c>
      <c r="EQ230">
        <v>769975.20000004768</v>
      </c>
      <c r="ER230">
        <v>0</v>
      </c>
      <c r="ES230">
        <v>620.27980000000002</v>
      </c>
      <c r="ET230">
        <v>1.3063076849549911</v>
      </c>
      <c r="EU230">
        <v>-132.24076896620849</v>
      </c>
      <c r="EV230">
        <v>8959.1439999999984</v>
      </c>
      <c r="EW230">
        <v>15</v>
      </c>
      <c r="EX230">
        <v>1658316094</v>
      </c>
      <c r="EY230" t="s">
        <v>416</v>
      </c>
      <c r="EZ230">
        <v>1658316090.5</v>
      </c>
      <c r="FA230">
        <v>1658316094</v>
      </c>
      <c r="FB230">
        <v>11</v>
      </c>
      <c r="FC230">
        <v>-0.13300000000000001</v>
      </c>
      <c r="FD230">
        <v>0.107</v>
      </c>
      <c r="FE230">
        <v>-1.72</v>
      </c>
      <c r="FF230">
        <v>0.44</v>
      </c>
      <c r="FG230">
        <v>415</v>
      </c>
      <c r="FH230">
        <v>29</v>
      </c>
      <c r="FI230">
        <v>0.15</v>
      </c>
      <c r="FJ230">
        <v>0.28000000000000003</v>
      </c>
      <c r="FK230">
        <v>-20.467904878048781</v>
      </c>
      <c r="FL230">
        <v>-0.75300836236933943</v>
      </c>
      <c r="FM230">
        <v>0.1290715928226098</v>
      </c>
      <c r="FN230">
        <v>0</v>
      </c>
      <c r="FO230">
        <v>620.32376470588224</v>
      </c>
      <c r="FP230">
        <v>-2.927425880903391E-2</v>
      </c>
      <c r="FQ230">
        <v>0.23727026769234411</v>
      </c>
      <c r="FR230">
        <v>1</v>
      </c>
      <c r="FS230">
        <v>1.5614341463414629</v>
      </c>
      <c r="FT230">
        <v>-0.27650404181184912</v>
      </c>
      <c r="FU230">
        <v>2.815999610029854E-2</v>
      </c>
      <c r="FV230">
        <v>0</v>
      </c>
      <c r="FW230">
        <v>1</v>
      </c>
      <c r="FX230">
        <v>3</v>
      </c>
      <c r="FY230" t="s">
        <v>436</v>
      </c>
      <c r="FZ230">
        <v>3.3692099999999998</v>
      </c>
      <c r="GA230">
        <v>2.89377</v>
      </c>
      <c r="GB230">
        <v>0.22464000000000001</v>
      </c>
      <c r="GC230">
        <v>0.22914599999999999</v>
      </c>
      <c r="GD230">
        <v>0.13986899999999999</v>
      </c>
      <c r="GE230">
        <v>0.138709</v>
      </c>
      <c r="GF230">
        <v>26745.1</v>
      </c>
      <c r="GG230">
        <v>23128.1</v>
      </c>
      <c r="GH230">
        <v>30847.200000000001</v>
      </c>
      <c r="GI230">
        <v>27979.7</v>
      </c>
      <c r="GJ230">
        <v>34960.199999999997</v>
      </c>
      <c r="GK230">
        <v>34003.5</v>
      </c>
      <c r="GL230">
        <v>40211.699999999997</v>
      </c>
      <c r="GM230">
        <v>38998.400000000001</v>
      </c>
      <c r="GN230">
        <v>2.30063</v>
      </c>
      <c r="GO230">
        <v>1.58555</v>
      </c>
      <c r="GP230">
        <v>0</v>
      </c>
      <c r="GQ230">
        <v>5.7213E-2</v>
      </c>
      <c r="GR230">
        <v>999.9</v>
      </c>
      <c r="GS230">
        <v>32.894100000000002</v>
      </c>
      <c r="GT230">
        <v>63.2</v>
      </c>
      <c r="GU230">
        <v>38.200000000000003</v>
      </c>
      <c r="GV230">
        <v>42.065600000000003</v>
      </c>
      <c r="GW230">
        <v>50.560200000000002</v>
      </c>
      <c r="GX230">
        <v>40.917499999999997</v>
      </c>
      <c r="GY230">
        <v>1</v>
      </c>
      <c r="GZ230">
        <v>0.66146300000000002</v>
      </c>
      <c r="HA230">
        <v>1.6665399999999999</v>
      </c>
      <c r="HB230">
        <v>20.200900000000001</v>
      </c>
      <c r="HC230">
        <v>5.2150400000000001</v>
      </c>
      <c r="HD230">
        <v>11.974</v>
      </c>
      <c r="HE230">
        <v>4.9901</v>
      </c>
      <c r="HF230">
        <v>3.2925</v>
      </c>
      <c r="HG230">
        <v>8363</v>
      </c>
      <c r="HH230">
        <v>9999</v>
      </c>
      <c r="HI230">
        <v>9999</v>
      </c>
      <c r="HJ230">
        <v>970.8</v>
      </c>
      <c r="HK230">
        <v>4.9713000000000003</v>
      </c>
      <c r="HL230">
        <v>1.8741399999999999</v>
      </c>
      <c r="HM230">
        <v>1.87043</v>
      </c>
      <c r="HN230">
        <v>1.8701000000000001</v>
      </c>
      <c r="HO230">
        <v>1.87469</v>
      </c>
      <c r="HP230">
        <v>1.8713500000000001</v>
      </c>
      <c r="HQ230">
        <v>1.86687</v>
      </c>
      <c r="HR230">
        <v>1.8778999999999999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-3.17</v>
      </c>
      <c r="IG230">
        <v>0.58279999999999998</v>
      </c>
      <c r="IH230">
        <v>-1.4143203888967211</v>
      </c>
      <c r="II230">
        <v>1.7196870422270779E-5</v>
      </c>
      <c r="IJ230">
        <v>-2.1741833173098589E-6</v>
      </c>
      <c r="IK230">
        <v>9.0595066644434051E-10</v>
      </c>
      <c r="IL230">
        <v>-5.0132855213330413E-2</v>
      </c>
      <c r="IM230">
        <v>-1.2435942757381079E-3</v>
      </c>
      <c r="IN230">
        <v>8.3241555849602686E-4</v>
      </c>
      <c r="IO230">
        <v>-6.8006265696850886E-6</v>
      </c>
      <c r="IP230">
        <v>17</v>
      </c>
      <c r="IQ230">
        <v>2050</v>
      </c>
      <c r="IR230">
        <v>3</v>
      </c>
      <c r="IS230">
        <v>34</v>
      </c>
      <c r="IT230">
        <v>189.6</v>
      </c>
      <c r="IU230">
        <v>189.5</v>
      </c>
      <c r="IV230">
        <v>2.8833000000000002</v>
      </c>
      <c r="IW230">
        <v>2.5280800000000001</v>
      </c>
      <c r="IX230">
        <v>1.49902</v>
      </c>
      <c r="IY230">
        <v>2.2912599999999999</v>
      </c>
      <c r="IZ230">
        <v>1.69678</v>
      </c>
      <c r="JA230">
        <v>2.3950200000000001</v>
      </c>
      <c r="JB230">
        <v>42.724200000000003</v>
      </c>
      <c r="JC230">
        <v>13.6767</v>
      </c>
      <c r="JD230">
        <v>18</v>
      </c>
      <c r="JE230">
        <v>690.11300000000006</v>
      </c>
      <c r="JF230">
        <v>295.14999999999998</v>
      </c>
      <c r="JG230">
        <v>29.998100000000001</v>
      </c>
      <c r="JH230">
        <v>35.863399999999999</v>
      </c>
      <c r="JI230">
        <v>29.9998</v>
      </c>
      <c r="JJ230">
        <v>35.655900000000003</v>
      </c>
      <c r="JK230">
        <v>35.645000000000003</v>
      </c>
      <c r="JL230">
        <v>57.802300000000002</v>
      </c>
      <c r="JM230">
        <v>28.8569</v>
      </c>
      <c r="JN230">
        <v>75.792500000000004</v>
      </c>
      <c r="JO230">
        <v>30</v>
      </c>
      <c r="JP230">
        <v>1435.57</v>
      </c>
      <c r="JQ230">
        <v>32.468800000000002</v>
      </c>
      <c r="JR230">
        <v>98.306299999999993</v>
      </c>
      <c r="JS230">
        <v>98.217200000000005</v>
      </c>
    </row>
    <row r="231" spans="1:279" x14ac:dyDescent="0.2">
      <c r="A231">
        <v>216</v>
      </c>
      <c r="B231">
        <v>1658327468</v>
      </c>
      <c r="C231">
        <v>858.5</v>
      </c>
      <c r="D231" t="s">
        <v>852</v>
      </c>
      <c r="E231" t="s">
        <v>853</v>
      </c>
      <c r="F231">
        <v>4</v>
      </c>
      <c r="G231">
        <v>1658327465.6875</v>
      </c>
      <c r="H231">
        <f t="shared" si="150"/>
        <v>1.6776541309660206E-3</v>
      </c>
      <c r="I231">
        <f t="shared" si="151"/>
        <v>1.6776541309660207</v>
      </c>
      <c r="J231">
        <f t="shared" si="152"/>
        <v>10.016882386380885</v>
      </c>
      <c r="K231">
        <f t="shared" si="153"/>
        <v>1408.0875000000001</v>
      </c>
      <c r="L231">
        <f t="shared" si="154"/>
        <v>1186.3168438613916</v>
      </c>
      <c r="M231">
        <f t="shared" si="155"/>
        <v>120.07495059257219</v>
      </c>
      <c r="N231">
        <f t="shared" si="156"/>
        <v>142.52182110319359</v>
      </c>
      <c r="O231">
        <f t="shared" si="157"/>
        <v>8.9316816886059705E-2</v>
      </c>
      <c r="P231">
        <f t="shared" si="158"/>
        <v>2.7704523589462431</v>
      </c>
      <c r="Q231">
        <f t="shared" si="159"/>
        <v>8.774742818750228E-2</v>
      </c>
      <c r="R231">
        <f t="shared" si="160"/>
        <v>5.4980849049739447E-2</v>
      </c>
      <c r="S231">
        <f t="shared" si="161"/>
        <v>194.4307886125429</v>
      </c>
      <c r="T231">
        <f t="shared" si="162"/>
        <v>34.494832955707771</v>
      </c>
      <c r="U231">
        <f t="shared" si="163"/>
        <v>33.816337500000003</v>
      </c>
      <c r="V231">
        <f t="shared" si="164"/>
        <v>5.2885155848130969</v>
      </c>
      <c r="W231">
        <f t="shared" si="165"/>
        <v>65.224990728073962</v>
      </c>
      <c r="X231">
        <f t="shared" si="166"/>
        <v>3.4367525221511928</v>
      </c>
      <c r="Y231">
        <f t="shared" si="167"/>
        <v>5.2690732245239786</v>
      </c>
      <c r="Z231">
        <f t="shared" si="168"/>
        <v>1.8517630626619042</v>
      </c>
      <c r="AA231">
        <f t="shared" si="169"/>
        <v>-73.984547175601506</v>
      </c>
      <c r="AB231">
        <f t="shared" si="170"/>
        <v>-9.8465993729154899</v>
      </c>
      <c r="AC231">
        <f t="shared" si="171"/>
        <v>-0.82024247990734589</v>
      </c>
      <c r="AD231">
        <f t="shared" si="172"/>
        <v>109.77939958411856</v>
      </c>
      <c r="AE231">
        <f t="shared" si="173"/>
        <v>19.709801075036445</v>
      </c>
      <c r="AF231">
        <f t="shared" si="174"/>
        <v>1.6954059994679418</v>
      </c>
      <c r="AG231">
        <f t="shared" si="175"/>
        <v>10.016882386380885</v>
      </c>
      <c r="AH231">
        <v>1477.0557390782151</v>
      </c>
      <c r="AI231">
        <v>1460.721636363636</v>
      </c>
      <c r="AJ231">
        <v>1.736359029800447</v>
      </c>
      <c r="AK231">
        <v>64.097961057381042</v>
      </c>
      <c r="AL231">
        <f t="shared" si="176"/>
        <v>1.6776541309660207</v>
      </c>
      <c r="AM231">
        <v>32.44303778158713</v>
      </c>
      <c r="AN231">
        <v>33.951186060606062</v>
      </c>
      <c r="AO231">
        <v>-2.3318246201556002E-3</v>
      </c>
      <c r="AP231">
        <v>90.36402905694564</v>
      </c>
      <c r="AQ231">
        <v>17</v>
      </c>
      <c r="AR231">
        <v>3</v>
      </c>
      <c r="AS231">
        <f t="shared" si="177"/>
        <v>1</v>
      </c>
      <c r="AT231">
        <f t="shared" si="178"/>
        <v>0</v>
      </c>
      <c r="AU231">
        <f t="shared" si="179"/>
        <v>47298.203272602972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1009.5308997992448</v>
      </c>
      <c r="BI231">
        <f t="shared" si="183"/>
        <v>10.016882386380885</v>
      </c>
      <c r="BJ231" t="e">
        <f t="shared" si="184"/>
        <v>#DIV/0!</v>
      </c>
      <c r="BK231">
        <f t="shared" si="185"/>
        <v>9.9223138077030055E-3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253</v>
      </c>
      <c r="CG231">
        <v>1000</v>
      </c>
      <c r="CH231" t="s">
        <v>414</v>
      </c>
      <c r="CI231">
        <v>1110.1500000000001</v>
      </c>
      <c r="CJ231">
        <v>1175.8634999999999</v>
      </c>
      <c r="CK231">
        <v>1152.67</v>
      </c>
      <c r="CL231">
        <v>1.3005735999999999E-4</v>
      </c>
      <c r="CM231">
        <v>6.5004835999999994E-4</v>
      </c>
      <c r="CN231">
        <v>4.7597999359999997E-2</v>
      </c>
      <c r="CO231">
        <v>5.5000000000000003E-4</v>
      </c>
      <c r="CP231">
        <f t="shared" si="196"/>
        <v>1200.03</v>
      </c>
      <c r="CQ231">
        <f t="shared" si="197"/>
        <v>1009.5308997992448</v>
      </c>
      <c r="CR231">
        <f t="shared" si="198"/>
        <v>0.84125471846474242</v>
      </c>
      <c r="CS231">
        <f t="shared" si="199"/>
        <v>0.16202160663695317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1658327465.6875</v>
      </c>
      <c r="CZ231">
        <v>1408.0875000000001</v>
      </c>
      <c r="DA231">
        <v>1428.4749999999999</v>
      </c>
      <c r="DB231">
        <v>33.954437499999997</v>
      </c>
      <c r="DC231">
        <v>32.44331249999999</v>
      </c>
      <c r="DD231">
        <v>1411.26</v>
      </c>
      <c r="DE231">
        <v>33.371762500000003</v>
      </c>
      <c r="DF231">
        <v>650.31262500000003</v>
      </c>
      <c r="DG231">
        <v>101.11675</v>
      </c>
      <c r="DH231">
        <v>9.9844212500000001E-2</v>
      </c>
      <c r="DI231">
        <v>33.750412500000003</v>
      </c>
      <c r="DJ231">
        <v>999.9</v>
      </c>
      <c r="DK231">
        <v>33.816337500000003</v>
      </c>
      <c r="DL231">
        <v>0</v>
      </c>
      <c r="DM231">
        <v>0</v>
      </c>
      <c r="DN231">
        <v>9018.7487500000007</v>
      </c>
      <c r="DO231">
        <v>0</v>
      </c>
      <c r="DP231">
        <v>1874.4575</v>
      </c>
      <c r="DQ231">
        <v>-20.38805</v>
      </c>
      <c r="DR231">
        <v>1457.5775000000001</v>
      </c>
      <c r="DS231">
        <v>1476.37375</v>
      </c>
      <c r="DT231">
        <v>1.5111062500000001</v>
      </c>
      <c r="DU231">
        <v>1428.4749999999999</v>
      </c>
      <c r="DV231">
        <v>32.44331249999999</v>
      </c>
      <c r="DW231">
        <v>3.4333575000000001</v>
      </c>
      <c r="DX231">
        <v>3.2805612499999999</v>
      </c>
      <c r="DY231">
        <v>26.293749999999999</v>
      </c>
      <c r="DZ231">
        <v>25.5249375</v>
      </c>
      <c r="EA231">
        <v>1200.03</v>
      </c>
      <c r="EB231">
        <v>0.95800025</v>
      </c>
      <c r="EC231">
        <v>4.2000175000000001E-2</v>
      </c>
      <c r="ED231">
        <v>0</v>
      </c>
      <c r="EE231">
        <v>619.9670000000001</v>
      </c>
      <c r="EF231">
        <v>5.0001600000000002</v>
      </c>
      <c r="EG231">
        <v>8946.2975000000006</v>
      </c>
      <c r="EH231">
        <v>9515.41</v>
      </c>
      <c r="EI231">
        <v>47.960625</v>
      </c>
      <c r="EJ231">
        <v>50.492125000000001</v>
      </c>
      <c r="EK231">
        <v>49.171624999999999</v>
      </c>
      <c r="EL231">
        <v>48.890500000000003</v>
      </c>
      <c r="EM231">
        <v>49.609250000000003</v>
      </c>
      <c r="EN231">
        <v>1144.8399999999999</v>
      </c>
      <c r="EO231">
        <v>50.19</v>
      </c>
      <c r="EP231">
        <v>0</v>
      </c>
      <c r="EQ231">
        <v>769979.40000009537</v>
      </c>
      <c r="ER231">
        <v>0</v>
      </c>
      <c r="ES231">
        <v>620.20819230769234</v>
      </c>
      <c r="ET231">
        <v>-1.9364444470440081</v>
      </c>
      <c r="EU231">
        <v>-71.60888888907148</v>
      </c>
      <c r="EV231">
        <v>8951.9423076923085</v>
      </c>
      <c r="EW231">
        <v>15</v>
      </c>
      <c r="EX231">
        <v>1658316094</v>
      </c>
      <c r="EY231" t="s">
        <v>416</v>
      </c>
      <c r="EZ231">
        <v>1658316090.5</v>
      </c>
      <c r="FA231">
        <v>1658316094</v>
      </c>
      <c r="FB231">
        <v>11</v>
      </c>
      <c r="FC231">
        <v>-0.13300000000000001</v>
      </c>
      <c r="FD231">
        <v>0.107</v>
      </c>
      <c r="FE231">
        <v>-1.72</v>
      </c>
      <c r="FF231">
        <v>0.44</v>
      </c>
      <c r="FG231">
        <v>415</v>
      </c>
      <c r="FH231">
        <v>29</v>
      </c>
      <c r="FI231">
        <v>0.15</v>
      </c>
      <c r="FJ231">
        <v>0.28000000000000003</v>
      </c>
      <c r="FK231">
        <v>-20.48420975609756</v>
      </c>
      <c r="FL231">
        <v>0.21927177700344411</v>
      </c>
      <c r="FM231">
        <v>0.10879980228837401</v>
      </c>
      <c r="FN231">
        <v>1</v>
      </c>
      <c r="FO231">
        <v>620.22361764705875</v>
      </c>
      <c r="FP231">
        <v>-0.90886172551695055</v>
      </c>
      <c r="FQ231">
        <v>0.29642259327896808</v>
      </c>
      <c r="FR231">
        <v>1</v>
      </c>
      <c r="FS231">
        <v>1.54277</v>
      </c>
      <c r="FT231">
        <v>-0.21947832752613461</v>
      </c>
      <c r="FU231">
        <v>2.18180128088428E-2</v>
      </c>
      <c r="FV231">
        <v>0</v>
      </c>
      <c r="FW231">
        <v>2</v>
      </c>
      <c r="FX231">
        <v>3</v>
      </c>
      <c r="FY231" t="s">
        <v>417</v>
      </c>
      <c r="FZ231">
        <v>3.36896</v>
      </c>
      <c r="GA231">
        <v>2.8935599999999999</v>
      </c>
      <c r="GB231">
        <v>0.22529399999999999</v>
      </c>
      <c r="GC231">
        <v>0.22981499999999999</v>
      </c>
      <c r="GD231">
        <v>0.13984199999999999</v>
      </c>
      <c r="GE231">
        <v>0.13870499999999999</v>
      </c>
      <c r="GF231">
        <v>26722.2</v>
      </c>
      <c r="GG231">
        <v>23108.6</v>
      </c>
      <c r="GH231">
        <v>30847</v>
      </c>
      <c r="GI231">
        <v>27980.400000000001</v>
      </c>
      <c r="GJ231">
        <v>34961.5</v>
      </c>
      <c r="GK231">
        <v>34004.6</v>
      </c>
      <c r="GL231">
        <v>40212</v>
      </c>
      <c r="GM231">
        <v>38999.5</v>
      </c>
      <c r="GN231">
        <v>2.3004799999999999</v>
      </c>
      <c r="GO231">
        <v>1.58585</v>
      </c>
      <c r="GP231">
        <v>0</v>
      </c>
      <c r="GQ231">
        <v>5.67958E-2</v>
      </c>
      <c r="GR231">
        <v>999.9</v>
      </c>
      <c r="GS231">
        <v>32.8889</v>
      </c>
      <c r="GT231">
        <v>63.2</v>
      </c>
      <c r="GU231">
        <v>38.200000000000003</v>
      </c>
      <c r="GV231">
        <v>42.057400000000001</v>
      </c>
      <c r="GW231">
        <v>50.830199999999998</v>
      </c>
      <c r="GX231">
        <v>41.718800000000002</v>
      </c>
      <c r="GY231">
        <v>1</v>
      </c>
      <c r="GZ231">
        <v>0.66103199999999995</v>
      </c>
      <c r="HA231">
        <v>1.65981</v>
      </c>
      <c r="HB231">
        <v>20.2011</v>
      </c>
      <c r="HC231">
        <v>5.2145900000000003</v>
      </c>
      <c r="HD231">
        <v>11.974</v>
      </c>
      <c r="HE231">
        <v>4.9901999999999997</v>
      </c>
      <c r="HF231">
        <v>3.29243</v>
      </c>
      <c r="HG231">
        <v>8363.2000000000007</v>
      </c>
      <c r="HH231">
        <v>9999</v>
      </c>
      <c r="HI231">
        <v>9999</v>
      </c>
      <c r="HJ231">
        <v>970.8</v>
      </c>
      <c r="HK231">
        <v>4.9712800000000001</v>
      </c>
      <c r="HL231">
        <v>1.8741399999999999</v>
      </c>
      <c r="HM231">
        <v>1.87043</v>
      </c>
      <c r="HN231">
        <v>1.8701000000000001</v>
      </c>
      <c r="HO231">
        <v>1.87469</v>
      </c>
      <c r="HP231">
        <v>1.8713599999999999</v>
      </c>
      <c r="HQ231">
        <v>1.8668899999999999</v>
      </c>
      <c r="HR231">
        <v>1.8778999999999999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-3.17</v>
      </c>
      <c r="IG231">
        <v>0.58250000000000002</v>
      </c>
      <c r="IH231">
        <v>-1.4143203888967211</v>
      </c>
      <c r="II231">
        <v>1.7196870422270779E-5</v>
      </c>
      <c r="IJ231">
        <v>-2.1741833173098589E-6</v>
      </c>
      <c r="IK231">
        <v>9.0595066644434051E-10</v>
      </c>
      <c r="IL231">
        <v>-5.0132855213330413E-2</v>
      </c>
      <c r="IM231">
        <v>-1.2435942757381079E-3</v>
      </c>
      <c r="IN231">
        <v>8.3241555849602686E-4</v>
      </c>
      <c r="IO231">
        <v>-6.8006265696850886E-6</v>
      </c>
      <c r="IP231">
        <v>17</v>
      </c>
      <c r="IQ231">
        <v>2050</v>
      </c>
      <c r="IR231">
        <v>3</v>
      </c>
      <c r="IS231">
        <v>34</v>
      </c>
      <c r="IT231">
        <v>189.6</v>
      </c>
      <c r="IU231">
        <v>189.6</v>
      </c>
      <c r="IV231">
        <v>2.8955099999999998</v>
      </c>
      <c r="IW231">
        <v>2.5390600000000001</v>
      </c>
      <c r="IX231">
        <v>1.49902</v>
      </c>
      <c r="IY231">
        <v>2.2912599999999999</v>
      </c>
      <c r="IZ231">
        <v>1.69678</v>
      </c>
      <c r="JA231">
        <v>2.2460900000000001</v>
      </c>
      <c r="JB231">
        <v>42.697400000000002</v>
      </c>
      <c r="JC231">
        <v>13.6592</v>
      </c>
      <c r="JD231">
        <v>18</v>
      </c>
      <c r="JE231">
        <v>689.96299999999997</v>
      </c>
      <c r="JF231">
        <v>295.28500000000003</v>
      </c>
      <c r="JG231">
        <v>29.998200000000001</v>
      </c>
      <c r="JH231">
        <v>35.86</v>
      </c>
      <c r="JI231">
        <v>29.9998</v>
      </c>
      <c r="JJ231">
        <v>35.653399999999998</v>
      </c>
      <c r="JK231">
        <v>35.6417</v>
      </c>
      <c r="JL231">
        <v>58.015300000000003</v>
      </c>
      <c r="JM231">
        <v>28.8569</v>
      </c>
      <c r="JN231">
        <v>75.421099999999996</v>
      </c>
      <c r="JO231">
        <v>30</v>
      </c>
      <c r="JP231">
        <v>1442.25</v>
      </c>
      <c r="JQ231">
        <v>32.393099999999997</v>
      </c>
      <c r="JR231">
        <v>98.306299999999993</v>
      </c>
      <c r="JS231">
        <v>98.219899999999996</v>
      </c>
    </row>
    <row r="232" spans="1:279" x14ac:dyDescent="0.2">
      <c r="A232">
        <v>217</v>
      </c>
      <c r="B232">
        <v>1658327472</v>
      </c>
      <c r="C232">
        <v>862.5</v>
      </c>
      <c r="D232" t="s">
        <v>854</v>
      </c>
      <c r="E232" t="s">
        <v>855</v>
      </c>
      <c r="F232">
        <v>4</v>
      </c>
      <c r="G232">
        <v>1658327470</v>
      </c>
      <c r="H232">
        <f t="shared" si="150"/>
        <v>1.6887692048818076E-3</v>
      </c>
      <c r="I232">
        <f t="shared" si="151"/>
        <v>1.6887692048818077</v>
      </c>
      <c r="J232">
        <f t="shared" si="152"/>
        <v>10.142527835150807</v>
      </c>
      <c r="K232">
        <f t="shared" si="153"/>
        <v>1415.3342857142859</v>
      </c>
      <c r="L232">
        <f t="shared" si="154"/>
        <v>1192.6894511303265</v>
      </c>
      <c r="M232">
        <f t="shared" si="155"/>
        <v>120.71927066684005</v>
      </c>
      <c r="N232">
        <f t="shared" si="156"/>
        <v>143.25449307804078</v>
      </c>
      <c r="O232">
        <f t="shared" si="157"/>
        <v>9.0084426334426246E-2</v>
      </c>
      <c r="P232">
        <f t="shared" si="158"/>
        <v>2.7689139569492167</v>
      </c>
      <c r="Q232">
        <f t="shared" si="159"/>
        <v>8.8487336268879696E-2</v>
      </c>
      <c r="R232">
        <f t="shared" si="160"/>
        <v>5.5445718938013755E-2</v>
      </c>
      <c r="S232">
        <f t="shared" si="161"/>
        <v>194.42782461253682</v>
      </c>
      <c r="T232">
        <f t="shared" si="162"/>
        <v>34.486855789605123</v>
      </c>
      <c r="U232">
        <f t="shared" si="163"/>
        <v>33.802214285714278</v>
      </c>
      <c r="V232">
        <f t="shared" si="164"/>
        <v>5.2843451748342032</v>
      </c>
      <c r="W232">
        <f t="shared" si="165"/>
        <v>65.227467817819246</v>
      </c>
      <c r="X232">
        <f t="shared" si="166"/>
        <v>3.4358628627106582</v>
      </c>
      <c r="Y232">
        <f t="shared" si="167"/>
        <v>5.2675091915372931</v>
      </c>
      <c r="Z232">
        <f t="shared" si="168"/>
        <v>1.848482312123545</v>
      </c>
      <c r="AA232">
        <f t="shared" si="169"/>
        <v>-74.474721935287718</v>
      </c>
      <c r="AB232">
        <f t="shared" si="170"/>
        <v>-8.5258885944229199</v>
      </c>
      <c r="AC232">
        <f t="shared" si="171"/>
        <v>-0.71055155771968526</v>
      </c>
      <c r="AD232">
        <f t="shared" si="172"/>
        <v>110.71666252510649</v>
      </c>
      <c r="AE232">
        <f t="shared" si="173"/>
        <v>19.840190812282732</v>
      </c>
      <c r="AF232">
        <f t="shared" si="174"/>
        <v>1.7005267561333053</v>
      </c>
      <c r="AG232">
        <f t="shared" si="175"/>
        <v>10.142527835150807</v>
      </c>
      <c r="AH232">
        <v>1484.2148798347191</v>
      </c>
      <c r="AI232">
        <v>1467.6956969696971</v>
      </c>
      <c r="AJ232">
        <v>1.7528111168735101</v>
      </c>
      <c r="AK232">
        <v>64.097961057381042</v>
      </c>
      <c r="AL232">
        <f t="shared" si="176"/>
        <v>1.6887692048818077</v>
      </c>
      <c r="AM232">
        <v>32.434650667737763</v>
      </c>
      <c r="AN232">
        <v>33.941410909090912</v>
      </c>
      <c r="AO232">
        <v>-2.6033262578852961E-4</v>
      </c>
      <c r="AP232">
        <v>90.36402905694564</v>
      </c>
      <c r="AQ232">
        <v>18</v>
      </c>
      <c r="AR232">
        <v>3</v>
      </c>
      <c r="AS232">
        <f t="shared" si="177"/>
        <v>1</v>
      </c>
      <c r="AT232">
        <f t="shared" si="178"/>
        <v>0</v>
      </c>
      <c r="AU232">
        <f t="shared" si="179"/>
        <v>47256.785547706248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1009.5152997992413</v>
      </c>
      <c r="BI232">
        <f t="shared" si="183"/>
        <v>10.142527835150807</v>
      </c>
      <c r="BJ232" t="e">
        <f t="shared" si="184"/>
        <v>#DIV/0!</v>
      </c>
      <c r="BK232">
        <f t="shared" si="185"/>
        <v>1.0046928300311857E-2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253</v>
      </c>
      <c r="CG232">
        <v>1000</v>
      </c>
      <c r="CH232" t="s">
        <v>414</v>
      </c>
      <c r="CI232">
        <v>1110.1500000000001</v>
      </c>
      <c r="CJ232">
        <v>1175.8634999999999</v>
      </c>
      <c r="CK232">
        <v>1152.67</v>
      </c>
      <c r="CL232">
        <v>1.3005735999999999E-4</v>
      </c>
      <c r="CM232">
        <v>6.5004835999999994E-4</v>
      </c>
      <c r="CN232">
        <v>4.7597999359999997E-2</v>
      </c>
      <c r="CO232">
        <v>5.5000000000000003E-4</v>
      </c>
      <c r="CP232">
        <f t="shared" si="196"/>
        <v>1200.011428571428</v>
      </c>
      <c r="CQ232">
        <f t="shared" si="197"/>
        <v>1009.5152997992413</v>
      </c>
      <c r="CR232">
        <f t="shared" si="198"/>
        <v>0.84125473788281691</v>
      </c>
      <c r="CS232">
        <f t="shared" si="199"/>
        <v>0.16202164411383682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1658327470</v>
      </c>
      <c r="CZ232">
        <v>1415.3342857142859</v>
      </c>
      <c r="DA232">
        <v>1435.861428571428</v>
      </c>
      <c r="DB232">
        <v>33.945842857142857</v>
      </c>
      <c r="DC232">
        <v>32.430042857142858</v>
      </c>
      <c r="DD232">
        <v>1418.512857142857</v>
      </c>
      <c r="DE232">
        <v>33.363428571428571</v>
      </c>
      <c r="DF232">
        <v>650.27085714285727</v>
      </c>
      <c r="DG232">
        <v>101.1161428571429</v>
      </c>
      <c r="DH232">
        <v>9.9869871428571413E-2</v>
      </c>
      <c r="DI232">
        <v>33.745100000000001</v>
      </c>
      <c r="DJ232">
        <v>999.89999999999986</v>
      </c>
      <c r="DK232">
        <v>33.802214285714278</v>
      </c>
      <c r="DL232">
        <v>0</v>
      </c>
      <c r="DM232">
        <v>0</v>
      </c>
      <c r="DN232">
        <v>9010.6228571428583</v>
      </c>
      <c r="DO232">
        <v>0</v>
      </c>
      <c r="DP232">
        <v>1872.497142857143</v>
      </c>
      <c r="DQ232">
        <v>-20.529699999999998</v>
      </c>
      <c r="DR232">
        <v>1465.0642857142859</v>
      </c>
      <c r="DS232">
        <v>1483.987142857143</v>
      </c>
      <c r="DT232">
        <v>1.5157828571428571</v>
      </c>
      <c r="DU232">
        <v>1435.861428571428</v>
      </c>
      <c r="DV232">
        <v>32.430042857142858</v>
      </c>
      <c r="DW232">
        <v>3.4324714285714291</v>
      </c>
      <c r="DX232">
        <v>3.2791999999999999</v>
      </c>
      <c r="DY232">
        <v>26.289371428571432</v>
      </c>
      <c r="DZ232">
        <v>25.517942857142859</v>
      </c>
      <c r="EA232">
        <v>1200.011428571428</v>
      </c>
      <c r="EB232">
        <v>0.95799985714285718</v>
      </c>
      <c r="EC232">
        <v>4.2000557142857151E-2</v>
      </c>
      <c r="ED232">
        <v>0</v>
      </c>
      <c r="EE232">
        <v>619.8862857142858</v>
      </c>
      <c r="EF232">
        <v>5.0001600000000002</v>
      </c>
      <c r="EG232">
        <v>8937.8271428571443</v>
      </c>
      <c r="EH232">
        <v>9515.261428571428</v>
      </c>
      <c r="EI232">
        <v>47.936999999999998</v>
      </c>
      <c r="EJ232">
        <v>50.482000000000014</v>
      </c>
      <c r="EK232">
        <v>49.178142857142859</v>
      </c>
      <c r="EL232">
        <v>48.892714285714291</v>
      </c>
      <c r="EM232">
        <v>49.616</v>
      </c>
      <c r="EN232">
        <v>1144.8214285714289</v>
      </c>
      <c r="EO232">
        <v>50.19</v>
      </c>
      <c r="EP232">
        <v>0</v>
      </c>
      <c r="EQ232">
        <v>769983.60000014305</v>
      </c>
      <c r="ER232">
        <v>0</v>
      </c>
      <c r="ES232">
        <v>620.09151999999995</v>
      </c>
      <c r="ET232">
        <v>-3.2660769074933529</v>
      </c>
      <c r="EU232">
        <v>-90.32307678253126</v>
      </c>
      <c r="EV232">
        <v>8945.1811999999991</v>
      </c>
      <c r="EW232">
        <v>15</v>
      </c>
      <c r="EX232">
        <v>1658316094</v>
      </c>
      <c r="EY232" t="s">
        <v>416</v>
      </c>
      <c r="EZ232">
        <v>1658316090.5</v>
      </c>
      <c r="FA232">
        <v>1658316094</v>
      </c>
      <c r="FB232">
        <v>11</v>
      </c>
      <c r="FC232">
        <v>-0.13300000000000001</v>
      </c>
      <c r="FD232">
        <v>0.107</v>
      </c>
      <c r="FE232">
        <v>-1.72</v>
      </c>
      <c r="FF232">
        <v>0.44</v>
      </c>
      <c r="FG232">
        <v>415</v>
      </c>
      <c r="FH232">
        <v>29</v>
      </c>
      <c r="FI232">
        <v>0.15</v>
      </c>
      <c r="FJ232">
        <v>0.28000000000000003</v>
      </c>
      <c r="FK232">
        <v>-20.510070731707319</v>
      </c>
      <c r="FL232">
        <v>0.34440418118463828</v>
      </c>
      <c r="FM232">
        <v>9.9299920771963673E-2</v>
      </c>
      <c r="FN232">
        <v>1</v>
      </c>
      <c r="FO232">
        <v>620.12691176470594</v>
      </c>
      <c r="FP232">
        <v>-1.586019862822613</v>
      </c>
      <c r="FQ232">
        <v>0.32117901986705932</v>
      </c>
      <c r="FR232">
        <v>0</v>
      </c>
      <c r="FS232">
        <v>1.531187804878049</v>
      </c>
      <c r="FT232">
        <v>-0.17274418118467141</v>
      </c>
      <c r="FU232">
        <v>1.8030938521383919E-2</v>
      </c>
      <c r="FV232">
        <v>0</v>
      </c>
      <c r="FW232">
        <v>1</v>
      </c>
      <c r="FX232">
        <v>3</v>
      </c>
      <c r="FY232" t="s">
        <v>436</v>
      </c>
      <c r="FZ232">
        <v>3.3694199999999999</v>
      </c>
      <c r="GA232">
        <v>2.8939599999999999</v>
      </c>
      <c r="GB232">
        <v>0.22595799999999999</v>
      </c>
      <c r="GC232">
        <v>0.23045599999999999</v>
      </c>
      <c r="GD232">
        <v>0.13981399999999999</v>
      </c>
      <c r="GE232">
        <v>0.13864499999999999</v>
      </c>
      <c r="GF232">
        <v>26699.599999999999</v>
      </c>
      <c r="GG232">
        <v>23090</v>
      </c>
      <c r="GH232">
        <v>30847.5</v>
      </c>
      <c r="GI232">
        <v>27981.3</v>
      </c>
      <c r="GJ232">
        <v>34962.800000000003</v>
      </c>
      <c r="GK232">
        <v>34008.300000000003</v>
      </c>
      <c r="GL232">
        <v>40212.199999999997</v>
      </c>
      <c r="GM232">
        <v>39000.9</v>
      </c>
      <c r="GN232">
        <v>2.3005</v>
      </c>
      <c r="GO232">
        <v>1.5857300000000001</v>
      </c>
      <c r="GP232">
        <v>0</v>
      </c>
      <c r="GQ232">
        <v>5.6870299999999999E-2</v>
      </c>
      <c r="GR232">
        <v>999.9</v>
      </c>
      <c r="GS232">
        <v>32.882300000000001</v>
      </c>
      <c r="GT232">
        <v>63.2</v>
      </c>
      <c r="GU232">
        <v>38.200000000000003</v>
      </c>
      <c r="GV232">
        <v>42.058</v>
      </c>
      <c r="GW232">
        <v>50.800199999999997</v>
      </c>
      <c r="GX232">
        <v>41.201900000000002</v>
      </c>
      <c r="GY232">
        <v>1</v>
      </c>
      <c r="GZ232">
        <v>0.66080000000000005</v>
      </c>
      <c r="HA232">
        <v>1.65445</v>
      </c>
      <c r="HB232">
        <v>20.201000000000001</v>
      </c>
      <c r="HC232">
        <v>5.2147399999999999</v>
      </c>
      <c r="HD232">
        <v>11.974</v>
      </c>
      <c r="HE232">
        <v>4.9897499999999999</v>
      </c>
      <c r="HF232">
        <v>3.2922799999999999</v>
      </c>
      <c r="HG232">
        <v>8363.2000000000007</v>
      </c>
      <c r="HH232">
        <v>9999</v>
      </c>
      <c r="HI232">
        <v>9999</v>
      </c>
      <c r="HJ232">
        <v>970.8</v>
      </c>
      <c r="HK232">
        <v>4.9713399999999996</v>
      </c>
      <c r="HL232">
        <v>1.8741000000000001</v>
      </c>
      <c r="HM232">
        <v>1.87042</v>
      </c>
      <c r="HN232">
        <v>1.8701099999999999</v>
      </c>
      <c r="HO232">
        <v>1.87469</v>
      </c>
      <c r="HP232">
        <v>1.8713599999999999</v>
      </c>
      <c r="HQ232">
        <v>1.8668899999999999</v>
      </c>
      <c r="HR232">
        <v>1.8778900000000001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-3.18</v>
      </c>
      <c r="IG232">
        <v>0.58220000000000005</v>
      </c>
      <c r="IH232">
        <v>-1.4143203888967211</v>
      </c>
      <c r="II232">
        <v>1.7196870422270779E-5</v>
      </c>
      <c r="IJ232">
        <v>-2.1741833173098589E-6</v>
      </c>
      <c r="IK232">
        <v>9.0595066644434051E-10</v>
      </c>
      <c r="IL232">
        <v>-5.0132855213330413E-2</v>
      </c>
      <c r="IM232">
        <v>-1.2435942757381079E-3</v>
      </c>
      <c r="IN232">
        <v>8.3241555849602686E-4</v>
      </c>
      <c r="IO232">
        <v>-6.8006265696850886E-6</v>
      </c>
      <c r="IP232">
        <v>17</v>
      </c>
      <c r="IQ232">
        <v>2050</v>
      </c>
      <c r="IR232">
        <v>3</v>
      </c>
      <c r="IS232">
        <v>34</v>
      </c>
      <c r="IT232">
        <v>189.7</v>
      </c>
      <c r="IU232">
        <v>189.6</v>
      </c>
      <c r="IV232">
        <v>2.9064899999999998</v>
      </c>
      <c r="IW232">
        <v>2.5354000000000001</v>
      </c>
      <c r="IX232">
        <v>1.49902</v>
      </c>
      <c r="IY232">
        <v>2.2912599999999999</v>
      </c>
      <c r="IZ232">
        <v>1.69678</v>
      </c>
      <c r="JA232">
        <v>2.32178</v>
      </c>
      <c r="JB232">
        <v>42.697400000000002</v>
      </c>
      <c r="JC232">
        <v>13.6592</v>
      </c>
      <c r="JD232">
        <v>18</v>
      </c>
      <c r="JE232">
        <v>689.94899999999996</v>
      </c>
      <c r="JF232">
        <v>295.20999999999998</v>
      </c>
      <c r="JG232">
        <v>29.9984</v>
      </c>
      <c r="JH232">
        <v>35.857599999999998</v>
      </c>
      <c r="JI232">
        <v>29.9998</v>
      </c>
      <c r="JJ232">
        <v>35.650300000000001</v>
      </c>
      <c r="JK232">
        <v>35.639299999999999</v>
      </c>
      <c r="JL232">
        <v>58.2483</v>
      </c>
      <c r="JM232">
        <v>28.8569</v>
      </c>
      <c r="JN232">
        <v>75.421099999999996</v>
      </c>
      <c r="JO232">
        <v>30</v>
      </c>
      <c r="JP232">
        <v>1448.93</v>
      </c>
      <c r="JQ232">
        <v>32.377400000000002</v>
      </c>
      <c r="JR232">
        <v>98.307299999999998</v>
      </c>
      <c r="JS232">
        <v>98.223299999999995</v>
      </c>
    </row>
    <row r="233" spans="1:279" x14ac:dyDescent="0.2">
      <c r="A233">
        <v>218</v>
      </c>
      <c r="B233">
        <v>1658327476</v>
      </c>
      <c r="C233">
        <v>866.5</v>
      </c>
      <c r="D233" t="s">
        <v>856</v>
      </c>
      <c r="E233" t="s">
        <v>857</v>
      </c>
      <c r="F233">
        <v>4</v>
      </c>
      <c r="G233">
        <v>1658327473.6875</v>
      </c>
      <c r="H233">
        <f t="shared" si="150"/>
        <v>1.6838889428794457E-3</v>
      </c>
      <c r="I233">
        <f t="shared" si="151"/>
        <v>1.6838889428794457</v>
      </c>
      <c r="J233">
        <f t="shared" si="152"/>
        <v>10.204513206012786</v>
      </c>
      <c r="K233">
        <f t="shared" si="153"/>
        <v>1421.5262499999999</v>
      </c>
      <c r="L233">
        <f t="shared" si="154"/>
        <v>1196.8947433045398</v>
      </c>
      <c r="M233">
        <f t="shared" si="155"/>
        <v>121.14477182653793</v>
      </c>
      <c r="N233">
        <f t="shared" si="156"/>
        <v>143.88105066467537</v>
      </c>
      <c r="O233">
        <f t="shared" si="157"/>
        <v>8.9749702325091621E-2</v>
      </c>
      <c r="P233">
        <f t="shared" si="158"/>
        <v>2.7659711385071182</v>
      </c>
      <c r="Q233">
        <f t="shared" si="159"/>
        <v>8.8162691585310912E-2</v>
      </c>
      <c r="R233">
        <f t="shared" si="160"/>
        <v>5.5241931409250829E-2</v>
      </c>
      <c r="S233">
        <f t="shared" si="161"/>
        <v>194.42779611253687</v>
      </c>
      <c r="T233">
        <f t="shared" si="162"/>
        <v>34.486767406836051</v>
      </c>
      <c r="U233">
        <f t="shared" si="163"/>
        <v>33.802512499999999</v>
      </c>
      <c r="V233">
        <f t="shared" si="164"/>
        <v>5.2844332042456532</v>
      </c>
      <c r="W233">
        <f t="shared" si="165"/>
        <v>65.209347328881179</v>
      </c>
      <c r="X233">
        <f t="shared" si="166"/>
        <v>3.4344956813479626</v>
      </c>
      <c r="Y233">
        <f t="shared" si="167"/>
        <v>5.2668763329683355</v>
      </c>
      <c r="Z233">
        <f t="shared" si="168"/>
        <v>1.8499375228976906</v>
      </c>
      <c r="AA233">
        <f t="shared" si="169"/>
        <v>-74.259502380983548</v>
      </c>
      <c r="AB233">
        <f t="shared" si="170"/>
        <v>-8.88190258289311</v>
      </c>
      <c r="AC233">
        <f t="shared" si="171"/>
        <v>-0.74100277110221868</v>
      </c>
      <c r="AD233">
        <f t="shared" si="172"/>
        <v>110.545388377558</v>
      </c>
      <c r="AE233">
        <f t="shared" si="173"/>
        <v>19.791683342365506</v>
      </c>
      <c r="AF233">
        <f t="shared" si="174"/>
        <v>1.6971616357472765</v>
      </c>
      <c r="AG233">
        <f t="shared" si="175"/>
        <v>10.204513206012786</v>
      </c>
      <c r="AH233">
        <v>1491.0932159286069</v>
      </c>
      <c r="AI233">
        <v>1474.5938181818169</v>
      </c>
      <c r="AJ233">
        <v>1.7324127684469539</v>
      </c>
      <c r="AK233">
        <v>64.097961057381042</v>
      </c>
      <c r="AL233">
        <f t="shared" si="176"/>
        <v>1.6838889428794457</v>
      </c>
      <c r="AM233">
        <v>32.420142088001413</v>
      </c>
      <c r="AN233">
        <v>33.924820606060599</v>
      </c>
      <c r="AO233">
        <v>-6.5338439140032222E-4</v>
      </c>
      <c r="AP233">
        <v>90.36402905694564</v>
      </c>
      <c r="AQ233">
        <v>18</v>
      </c>
      <c r="AR233">
        <v>3</v>
      </c>
      <c r="AS233">
        <f t="shared" si="177"/>
        <v>1</v>
      </c>
      <c r="AT233">
        <f t="shared" si="178"/>
        <v>0</v>
      </c>
      <c r="AU233">
        <f t="shared" si="179"/>
        <v>47176.362500627525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1009.5151497992418</v>
      </c>
      <c r="BI233">
        <f t="shared" si="183"/>
        <v>10.204513206012786</v>
      </c>
      <c r="BJ233" t="e">
        <f t="shared" si="184"/>
        <v>#DIV/0!</v>
      </c>
      <c r="BK233">
        <f t="shared" si="185"/>
        <v>1.0108330923059565E-2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253</v>
      </c>
      <c r="CG233">
        <v>1000</v>
      </c>
      <c r="CH233" t="s">
        <v>414</v>
      </c>
      <c r="CI233">
        <v>1110.1500000000001</v>
      </c>
      <c r="CJ233">
        <v>1175.8634999999999</v>
      </c>
      <c r="CK233">
        <v>1152.67</v>
      </c>
      <c r="CL233">
        <v>1.3005735999999999E-4</v>
      </c>
      <c r="CM233">
        <v>6.5004835999999994E-4</v>
      </c>
      <c r="CN233">
        <v>4.7597999359999997E-2</v>
      </c>
      <c r="CO233">
        <v>5.5000000000000003E-4</v>
      </c>
      <c r="CP233">
        <f t="shared" si="196"/>
        <v>1200.01125</v>
      </c>
      <c r="CQ233">
        <f t="shared" si="197"/>
        <v>1009.5151497992418</v>
      </c>
      <c r="CR233">
        <f t="shared" si="198"/>
        <v>0.8412547380695321</v>
      </c>
      <c r="CS233">
        <f t="shared" si="199"/>
        <v>0.16202164447419712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1658327473.6875</v>
      </c>
      <c r="CZ233">
        <v>1421.5262499999999</v>
      </c>
      <c r="DA233">
        <v>1442.0150000000001</v>
      </c>
      <c r="DB233">
        <v>33.932375</v>
      </c>
      <c r="DC233">
        <v>32.419475000000013</v>
      </c>
      <c r="DD233">
        <v>1424.70875</v>
      </c>
      <c r="DE233">
        <v>33.350387499999997</v>
      </c>
      <c r="DF233">
        <v>650.23712499999999</v>
      </c>
      <c r="DG233">
        <v>101.116</v>
      </c>
      <c r="DH233">
        <v>9.9894300000000005E-2</v>
      </c>
      <c r="DI233">
        <v>33.74295</v>
      </c>
      <c r="DJ233">
        <v>999.9</v>
      </c>
      <c r="DK233">
        <v>33.802512499999999</v>
      </c>
      <c r="DL233">
        <v>0</v>
      </c>
      <c r="DM233">
        <v>0</v>
      </c>
      <c r="DN233">
        <v>8995</v>
      </c>
      <c r="DO233">
        <v>0</v>
      </c>
      <c r="DP233">
        <v>1861.8787500000001</v>
      </c>
      <c r="DQ233">
        <v>-20.489337500000001</v>
      </c>
      <c r="DR233">
        <v>1471.4549999999999</v>
      </c>
      <c r="DS233">
        <v>1490.3287499999999</v>
      </c>
      <c r="DT233">
        <v>1.51288125</v>
      </c>
      <c r="DU233">
        <v>1442.0150000000001</v>
      </c>
      <c r="DV233">
        <v>32.419475000000013</v>
      </c>
      <c r="DW233">
        <v>3.4311099999999999</v>
      </c>
      <c r="DX233">
        <v>3.2781312499999999</v>
      </c>
      <c r="DY233">
        <v>26.282662500000001</v>
      </c>
      <c r="DZ233">
        <v>25.512462500000002</v>
      </c>
      <c r="EA233">
        <v>1200.01125</v>
      </c>
      <c r="EB233">
        <v>0.95800025</v>
      </c>
      <c r="EC233">
        <v>4.2000175000000001E-2</v>
      </c>
      <c r="ED233">
        <v>0</v>
      </c>
      <c r="EE233">
        <v>619.84625000000005</v>
      </c>
      <c r="EF233">
        <v>5.0001600000000002</v>
      </c>
      <c r="EG233">
        <v>8933.1062499999989</v>
      </c>
      <c r="EH233">
        <v>9515.2662500000006</v>
      </c>
      <c r="EI233">
        <v>47.952749999999988</v>
      </c>
      <c r="EJ233">
        <v>50.476374999999997</v>
      </c>
      <c r="EK233">
        <v>49.163874999999997</v>
      </c>
      <c r="EL233">
        <v>48.890500000000003</v>
      </c>
      <c r="EM233">
        <v>49.601374999999997</v>
      </c>
      <c r="EN233">
        <v>1144.82125</v>
      </c>
      <c r="EO233">
        <v>50.19</v>
      </c>
      <c r="EP233">
        <v>0</v>
      </c>
      <c r="EQ233">
        <v>769987.20000004768</v>
      </c>
      <c r="ER233">
        <v>0</v>
      </c>
      <c r="ES233">
        <v>619.91967999999997</v>
      </c>
      <c r="ET233">
        <v>-2.347461542646577</v>
      </c>
      <c r="EU233">
        <v>-81.462307484168306</v>
      </c>
      <c r="EV233">
        <v>8941.1779999999999</v>
      </c>
      <c r="EW233">
        <v>15</v>
      </c>
      <c r="EX233">
        <v>1658316094</v>
      </c>
      <c r="EY233" t="s">
        <v>416</v>
      </c>
      <c r="EZ233">
        <v>1658316090.5</v>
      </c>
      <c r="FA233">
        <v>1658316094</v>
      </c>
      <c r="FB233">
        <v>11</v>
      </c>
      <c r="FC233">
        <v>-0.13300000000000001</v>
      </c>
      <c r="FD233">
        <v>0.107</v>
      </c>
      <c r="FE233">
        <v>-1.72</v>
      </c>
      <c r="FF233">
        <v>0.44</v>
      </c>
      <c r="FG233">
        <v>415</v>
      </c>
      <c r="FH233">
        <v>29</v>
      </c>
      <c r="FI233">
        <v>0.15</v>
      </c>
      <c r="FJ233">
        <v>0.28000000000000003</v>
      </c>
      <c r="FK233">
        <v>-20.49581219512195</v>
      </c>
      <c r="FL233">
        <v>0.37226550522647822</v>
      </c>
      <c r="FM233">
        <v>0.1076765236888618</v>
      </c>
      <c r="FN233">
        <v>1</v>
      </c>
      <c r="FO233">
        <v>620.06758823529412</v>
      </c>
      <c r="FP233">
        <v>-2.6554010677950082</v>
      </c>
      <c r="FQ233">
        <v>0.35743046363198921</v>
      </c>
      <c r="FR233">
        <v>0</v>
      </c>
      <c r="FS233">
        <v>1.5229280487804879</v>
      </c>
      <c r="FT233">
        <v>-0.1165459233449456</v>
      </c>
      <c r="FU233">
        <v>1.3765261547135031E-2</v>
      </c>
      <c r="FV233">
        <v>0</v>
      </c>
      <c r="FW233">
        <v>1</v>
      </c>
      <c r="FX233">
        <v>3</v>
      </c>
      <c r="FY233" t="s">
        <v>436</v>
      </c>
      <c r="FZ233">
        <v>3.3692199999999999</v>
      </c>
      <c r="GA233">
        <v>2.8934199999999999</v>
      </c>
      <c r="GB233">
        <v>0.22661899999999999</v>
      </c>
      <c r="GC233">
        <v>0.23113600000000001</v>
      </c>
      <c r="GD233">
        <v>0.13977300000000001</v>
      </c>
      <c r="GE233">
        <v>0.13863600000000001</v>
      </c>
      <c r="GF233">
        <v>26677.1</v>
      </c>
      <c r="GG233">
        <v>23069.1</v>
      </c>
      <c r="GH233">
        <v>30847.9</v>
      </c>
      <c r="GI233">
        <v>27980.799999999999</v>
      </c>
      <c r="GJ233">
        <v>34965.199999999997</v>
      </c>
      <c r="GK233">
        <v>34008.300000000003</v>
      </c>
      <c r="GL233">
        <v>40213</v>
      </c>
      <c r="GM233">
        <v>39000.5</v>
      </c>
      <c r="GN233">
        <v>2.3003999999999998</v>
      </c>
      <c r="GO233">
        <v>1.5858000000000001</v>
      </c>
      <c r="GP233">
        <v>0</v>
      </c>
      <c r="GQ233">
        <v>5.7309899999999997E-2</v>
      </c>
      <c r="GR233">
        <v>999.9</v>
      </c>
      <c r="GS233">
        <v>32.8765</v>
      </c>
      <c r="GT233">
        <v>63.2</v>
      </c>
      <c r="GU233">
        <v>38.200000000000003</v>
      </c>
      <c r="GV233">
        <v>42.069699999999997</v>
      </c>
      <c r="GW233">
        <v>50.860199999999999</v>
      </c>
      <c r="GX233">
        <v>40.729199999999999</v>
      </c>
      <c r="GY233">
        <v>1</v>
      </c>
      <c r="GZ233">
        <v>0.66047800000000001</v>
      </c>
      <c r="HA233">
        <v>1.65195</v>
      </c>
      <c r="HB233">
        <v>20.200900000000001</v>
      </c>
      <c r="HC233">
        <v>5.2151899999999998</v>
      </c>
      <c r="HD233">
        <v>11.974</v>
      </c>
      <c r="HE233">
        <v>4.9882499999999999</v>
      </c>
      <c r="HF233">
        <v>3.2925</v>
      </c>
      <c r="HG233">
        <v>8363.4</v>
      </c>
      <c r="HH233">
        <v>9999</v>
      </c>
      <c r="HI233">
        <v>9999</v>
      </c>
      <c r="HJ233">
        <v>970.9</v>
      </c>
      <c r="HK233">
        <v>4.9712899999999998</v>
      </c>
      <c r="HL233">
        <v>1.8741300000000001</v>
      </c>
      <c r="HM233">
        <v>1.87043</v>
      </c>
      <c r="HN233">
        <v>1.87009</v>
      </c>
      <c r="HO233">
        <v>1.87469</v>
      </c>
      <c r="HP233">
        <v>1.87134</v>
      </c>
      <c r="HQ233">
        <v>1.8668800000000001</v>
      </c>
      <c r="HR233">
        <v>1.8778900000000001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-3.19</v>
      </c>
      <c r="IG233">
        <v>0.58169999999999999</v>
      </c>
      <c r="IH233">
        <v>-1.4143203888967211</v>
      </c>
      <c r="II233">
        <v>1.7196870422270779E-5</v>
      </c>
      <c r="IJ233">
        <v>-2.1741833173098589E-6</v>
      </c>
      <c r="IK233">
        <v>9.0595066644434051E-10</v>
      </c>
      <c r="IL233">
        <v>-5.0132855213330413E-2</v>
      </c>
      <c r="IM233">
        <v>-1.2435942757381079E-3</v>
      </c>
      <c r="IN233">
        <v>8.3241555849602686E-4</v>
      </c>
      <c r="IO233">
        <v>-6.8006265696850886E-6</v>
      </c>
      <c r="IP233">
        <v>17</v>
      </c>
      <c r="IQ233">
        <v>2050</v>
      </c>
      <c r="IR233">
        <v>3</v>
      </c>
      <c r="IS233">
        <v>34</v>
      </c>
      <c r="IT233">
        <v>189.8</v>
      </c>
      <c r="IU233">
        <v>189.7</v>
      </c>
      <c r="IV233">
        <v>2.9174799999999999</v>
      </c>
      <c r="IW233">
        <v>2.52563</v>
      </c>
      <c r="IX233">
        <v>1.49902</v>
      </c>
      <c r="IY233">
        <v>2.2924799999999999</v>
      </c>
      <c r="IZ233">
        <v>1.69678</v>
      </c>
      <c r="JA233">
        <v>2.4047900000000002</v>
      </c>
      <c r="JB233">
        <v>42.697400000000002</v>
      </c>
      <c r="JC233">
        <v>13.6767</v>
      </c>
      <c r="JD233">
        <v>18</v>
      </c>
      <c r="JE233">
        <v>689.84100000000001</v>
      </c>
      <c r="JF233">
        <v>295.23599999999999</v>
      </c>
      <c r="JG233">
        <v>29.998999999999999</v>
      </c>
      <c r="JH233">
        <v>35.854300000000002</v>
      </c>
      <c r="JI233">
        <v>29.9998</v>
      </c>
      <c r="JJ233">
        <v>35.6477</v>
      </c>
      <c r="JK233">
        <v>35.636800000000001</v>
      </c>
      <c r="JL233">
        <v>58.467300000000002</v>
      </c>
      <c r="JM233">
        <v>28.8569</v>
      </c>
      <c r="JN233">
        <v>75.421099999999996</v>
      </c>
      <c r="JO233">
        <v>30</v>
      </c>
      <c r="JP233">
        <v>1455.61</v>
      </c>
      <c r="JQ233">
        <v>32.364199999999997</v>
      </c>
      <c r="JR233">
        <v>98.309100000000001</v>
      </c>
      <c r="JS233">
        <v>98.222099999999998</v>
      </c>
    </row>
    <row r="234" spans="1:279" x14ac:dyDescent="0.2">
      <c r="A234">
        <v>219</v>
      </c>
      <c r="B234">
        <v>1658327480</v>
      </c>
      <c r="C234">
        <v>870.5</v>
      </c>
      <c r="D234" t="s">
        <v>858</v>
      </c>
      <c r="E234" t="s">
        <v>859</v>
      </c>
      <c r="F234">
        <v>4</v>
      </c>
      <c r="G234">
        <v>1658327478</v>
      </c>
      <c r="H234">
        <f t="shared" si="150"/>
        <v>1.6741349625324601E-3</v>
      </c>
      <c r="I234">
        <f t="shared" si="151"/>
        <v>1.67413496253246</v>
      </c>
      <c r="J234">
        <f t="shared" si="152"/>
        <v>9.9102669215995292</v>
      </c>
      <c r="K234">
        <f t="shared" si="153"/>
        <v>1428.818571428571</v>
      </c>
      <c r="L234">
        <f t="shared" si="154"/>
        <v>1208.0213262947404</v>
      </c>
      <c r="M234">
        <f t="shared" si="155"/>
        <v>122.26944444708731</v>
      </c>
      <c r="N234">
        <f t="shared" si="156"/>
        <v>144.61735827139506</v>
      </c>
      <c r="O234">
        <f t="shared" si="157"/>
        <v>8.915436596798669E-2</v>
      </c>
      <c r="P234">
        <f t="shared" si="158"/>
        <v>2.764498794173631</v>
      </c>
      <c r="Q234">
        <f t="shared" si="159"/>
        <v>8.7587323240245221E-2</v>
      </c>
      <c r="R234">
        <f t="shared" si="160"/>
        <v>5.488057537105772E-2</v>
      </c>
      <c r="S234">
        <f t="shared" si="161"/>
        <v>194.43194875536878</v>
      </c>
      <c r="T234">
        <f t="shared" si="162"/>
        <v>34.487573880639609</v>
      </c>
      <c r="U234">
        <f t="shared" si="163"/>
        <v>33.802414285714278</v>
      </c>
      <c r="V234">
        <f t="shared" si="164"/>
        <v>5.284404212382471</v>
      </c>
      <c r="W234">
        <f t="shared" si="165"/>
        <v>65.191252998284256</v>
      </c>
      <c r="X234">
        <f t="shared" si="166"/>
        <v>3.4331109638371347</v>
      </c>
      <c r="Y234">
        <f t="shared" si="167"/>
        <v>5.266214109932033</v>
      </c>
      <c r="Z234">
        <f t="shared" si="168"/>
        <v>1.8512932485453364</v>
      </c>
      <c r="AA234">
        <f t="shared" si="169"/>
        <v>-73.829351847681494</v>
      </c>
      <c r="AB234">
        <f t="shared" si="170"/>
        <v>-9.1978760977597425</v>
      </c>
      <c r="AC234">
        <f t="shared" si="171"/>
        <v>-0.76776380598370597</v>
      </c>
      <c r="AD234">
        <f t="shared" si="172"/>
        <v>110.63695700394382</v>
      </c>
      <c r="AE234">
        <f t="shared" si="173"/>
        <v>19.622700134552115</v>
      </c>
      <c r="AF234">
        <f t="shared" si="174"/>
        <v>1.6840235102228107</v>
      </c>
      <c r="AG234">
        <f t="shared" si="175"/>
        <v>9.9102669215995292</v>
      </c>
      <c r="AH234">
        <v>1497.8627052603931</v>
      </c>
      <c r="AI234">
        <v>1481.5993939393929</v>
      </c>
      <c r="AJ234">
        <v>1.7443674126669779</v>
      </c>
      <c r="AK234">
        <v>64.097961057381042</v>
      </c>
      <c r="AL234">
        <f t="shared" si="176"/>
        <v>1.67413496253246</v>
      </c>
      <c r="AM234">
        <v>32.417488077261609</v>
      </c>
      <c r="AN234">
        <v>33.915563030303012</v>
      </c>
      <c r="AO234">
        <v>-1.0658224975233391E-3</v>
      </c>
      <c r="AP234">
        <v>90.36402905694564</v>
      </c>
      <c r="AQ234">
        <v>17</v>
      </c>
      <c r="AR234">
        <v>3</v>
      </c>
      <c r="AS234">
        <f t="shared" si="177"/>
        <v>1</v>
      </c>
      <c r="AT234">
        <f t="shared" si="178"/>
        <v>0</v>
      </c>
      <c r="AU234">
        <f t="shared" si="179"/>
        <v>47136.311812092426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1009.5358283706572</v>
      </c>
      <c r="BI234">
        <f t="shared" si="183"/>
        <v>9.9102669215995292</v>
      </c>
      <c r="BJ234" t="e">
        <f t="shared" si="184"/>
        <v>#DIV/0!</v>
      </c>
      <c r="BK234">
        <f t="shared" si="185"/>
        <v>9.8166569656019317E-3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253</v>
      </c>
      <c r="CG234">
        <v>1000</v>
      </c>
      <c r="CH234" t="s">
        <v>414</v>
      </c>
      <c r="CI234">
        <v>1110.1500000000001</v>
      </c>
      <c r="CJ234">
        <v>1175.8634999999999</v>
      </c>
      <c r="CK234">
        <v>1152.67</v>
      </c>
      <c r="CL234">
        <v>1.3005735999999999E-4</v>
      </c>
      <c r="CM234">
        <v>6.5004835999999994E-4</v>
      </c>
      <c r="CN234">
        <v>4.7597999359999997E-2</v>
      </c>
      <c r="CO234">
        <v>5.5000000000000003E-4</v>
      </c>
      <c r="CP234">
        <f t="shared" si="196"/>
        <v>1200.035714285714</v>
      </c>
      <c r="CQ234">
        <f t="shared" si="197"/>
        <v>1009.5358283706572</v>
      </c>
      <c r="CR234">
        <f t="shared" si="198"/>
        <v>0.84125481962972559</v>
      </c>
      <c r="CS234">
        <f t="shared" si="199"/>
        <v>0.1620218018853703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1658327478</v>
      </c>
      <c r="CZ234">
        <v>1428.818571428571</v>
      </c>
      <c r="DA234">
        <v>1449.1428571428571</v>
      </c>
      <c r="DB234">
        <v>33.919114285714294</v>
      </c>
      <c r="DC234">
        <v>32.418100000000003</v>
      </c>
      <c r="DD234">
        <v>1432.008571428571</v>
      </c>
      <c r="DE234">
        <v>33.337528571428571</v>
      </c>
      <c r="DF234">
        <v>650.32142857142856</v>
      </c>
      <c r="DG234">
        <v>101.1144285714286</v>
      </c>
      <c r="DH234">
        <v>0.10021208571428571</v>
      </c>
      <c r="DI234">
        <v>33.740699999999997</v>
      </c>
      <c r="DJ234">
        <v>999.89999999999986</v>
      </c>
      <c r="DK234">
        <v>33.802414285714278</v>
      </c>
      <c r="DL234">
        <v>0</v>
      </c>
      <c r="DM234">
        <v>0</v>
      </c>
      <c r="DN234">
        <v>8987.3228571428572</v>
      </c>
      <c r="DO234">
        <v>0</v>
      </c>
      <c r="DP234">
        <v>1866.781428571428</v>
      </c>
      <c r="DQ234">
        <v>-20.320357142857141</v>
      </c>
      <c r="DR234">
        <v>1478.984285714286</v>
      </c>
      <c r="DS234">
        <v>1497.6928571428571</v>
      </c>
      <c r="DT234">
        <v>1.500984285714285</v>
      </c>
      <c r="DU234">
        <v>1449.1428571428571</v>
      </c>
      <c r="DV234">
        <v>32.418100000000003</v>
      </c>
      <c r="DW234">
        <v>3.4297085714285709</v>
      </c>
      <c r="DX234">
        <v>3.2779385714285718</v>
      </c>
      <c r="DY234">
        <v>26.275742857142859</v>
      </c>
      <c r="DZ234">
        <v>25.511471428571429</v>
      </c>
      <c r="EA234">
        <v>1200.035714285714</v>
      </c>
      <c r="EB234">
        <v>0.95799671428571431</v>
      </c>
      <c r="EC234">
        <v>4.2003614285714287E-2</v>
      </c>
      <c r="ED234">
        <v>0</v>
      </c>
      <c r="EE234">
        <v>619.74299999999982</v>
      </c>
      <c r="EF234">
        <v>5.0001600000000002</v>
      </c>
      <c r="EG234">
        <v>8937.1571428571424</v>
      </c>
      <c r="EH234">
        <v>9515.4385714285709</v>
      </c>
      <c r="EI234">
        <v>47.937285714285707</v>
      </c>
      <c r="EJ234">
        <v>50.482000000000014</v>
      </c>
      <c r="EK234">
        <v>49.160714285714278</v>
      </c>
      <c r="EL234">
        <v>48.910428571428568</v>
      </c>
      <c r="EM234">
        <v>49.616</v>
      </c>
      <c r="EN234">
        <v>1144.8414285714291</v>
      </c>
      <c r="EO234">
        <v>50.194285714285712</v>
      </c>
      <c r="EP234">
        <v>0</v>
      </c>
      <c r="EQ234">
        <v>769991.40000009537</v>
      </c>
      <c r="ER234">
        <v>0</v>
      </c>
      <c r="ES234">
        <v>619.79092307692304</v>
      </c>
      <c r="ET234">
        <v>-0.44006837772420421</v>
      </c>
      <c r="EU234">
        <v>-43.622222189169179</v>
      </c>
      <c r="EV234">
        <v>8938.1596153846149</v>
      </c>
      <c r="EW234">
        <v>15</v>
      </c>
      <c r="EX234">
        <v>1658316094</v>
      </c>
      <c r="EY234" t="s">
        <v>416</v>
      </c>
      <c r="EZ234">
        <v>1658316090.5</v>
      </c>
      <c r="FA234">
        <v>1658316094</v>
      </c>
      <c r="FB234">
        <v>11</v>
      </c>
      <c r="FC234">
        <v>-0.13300000000000001</v>
      </c>
      <c r="FD234">
        <v>0.107</v>
      </c>
      <c r="FE234">
        <v>-1.72</v>
      </c>
      <c r="FF234">
        <v>0.44</v>
      </c>
      <c r="FG234">
        <v>415</v>
      </c>
      <c r="FH234">
        <v>29</v>
      </c>
      <c r="FI234">
        <v>0.15</v>
      </c>
      <c r="FJ234">
        <v>0.28000000000000003</v>
      </c>
      <c r="FK234">
        <v>-20.446073170731712</v>
      </c>
      <c r="FL234">
        <v>8.9195121951181053E-2</v>
      </c>
      <c r="FM234">
        <v>9.9282978238947162E-2</v>
      </c>
      <c r="FN234">
        <v>1</v>
      </c>
      <c r="FO234">
        <v>619.94308823529423</v>
      </c>
      <c r="FP234">
        <v>-2.312620323395016</v>
      </c>
      <c r="FQ234">
        <v>0.33295516105529199</v>
      </c>
      <c r="FR234">
        <v>0</v>
      </c>
      <c r="FS234">
        <v>1.514452682926829</v>
      </c>
      <c r="FT234">
        <v>-7.3313101045294968E-2</v>
      </c>
      <c r="FU234">
        <v>8.9848935616454999E-3</v>
      </c>
      <c r="FV234">
        <v>1</v>
      </c>
      <c r="FW234">
        <v>2</v>
      </c>
      <c r="FX234">
        <v>3</v>
      </c>
      <c r="FY234" t="s">
        <v>417</v>
      </c>
      <c r="FZ234">
        <v>3.3691200000000001</v>
      </c>
      <c r="GA234">
        <v>2.8939300000000001</v>
      </c>
      <c r="GB234">
        <v>0.227274</v>
      </c>
      <c r="GC234">
        <v>0.231766</v>
      </c>
      <c r="GD234">
        <v>0.13974200000000001</v>
      </c>
      <c r="GE234">
        <v>0.13863900000000001</v>
      </c>
      <c r="GF234">
        <v>26654.2</v>
      </c>
      <c r="GG234">
        <v>23050.1</v>
      </c>
      <c r="GH234">
        <v>30847.7</v>
      </c>
      <c r="GI234">
        <v>27980.799999999999</v>
      </c>
      <c r="GJ234">
        <v>34966.199999999997</v>
      </c>
      <c r="GK234">
        <v>34008</v>
      </c>
      <c r="GL234">
        <v>40212.699999999997</v>
      </c>
      <c r="GM234">
        <v>39000.199999999997</v>
      </c>
      <c r="GN234">
        <v>2.3008199999999999</v>
      </c>
      <c r="GO234">
        <v>1.58578</v>
      </c>
      <c r="GP234">
        <v>0</v>
      </c>
      <c r="GQ234">
        <v>5.7131099999999997E-2</v>
      </c>
      <c r="GR234">
        <v>999.9</v>
      </c>
      <c r="GS234">
        <v>32.870600000000003</v>
      </c>
      <c r="GT234">
        <v>63.2</v>
      </c>
      <c r="GU234">
        <v>38.200000000000003</v>
      </c>
      <c r="GV234">
        <v>42.063099999999999</v>
      </c>
      <c r="GW234">
        <v>50.860199999999999</v>
      </c>
      <c r="GX234">
        <v>41.526400000000002</v>
      </c>
      <c r="GY234">
        <v>1</v>
      </c>
      <c r="GZ234">
        <v>0.660246</v>
      </c>
      <c r="HA234">
        <v>1.65117</v>
      </c>
      <c r="HB234">
        <v>20.2011</v>
      </c>
      <c r="HC234">
        <v>5.2150400000000001</v>
      </c>
      <c r="HD234">
        <v>11.974</v>
      </c>
      <c r="HE234">
        <v>4.9904999999999999</v>
      </c>
      <c r="HF234">
        <v>3.2925</v>
      </c>
      <c r="HG234">
        <v>8363.4</v>
      </c>
      <c r="HH234">
        <v>9999</v>
      </c>
      <c r="HI234">
        <v>9999</v>
      </c>
      <c r="HJ234">
        <v>970.9</v>
      </c>
      <c r="HK234">
        <v>4.97126</v>
      </c>
      <c r="HL234">
        <v>1.8741399999999999</v>
      </c>
      <c r="HM234">
        <v>1.87042</v>
      </c>
      <c r="HN234">
        <v>1.87009</v>
      </c>
      <c r="HO234">
        <v>1.87469</v>
      </c>
      <c r="HP234">
        <v>1.87134</v>
      </c>
      <c r="HQ234">
        <v>1.86687</v>
      </c>
      <c r="HR234">
        <v>1.8778999999999999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-3.19</v>
      </c>
      <c r="IG234">
        <v>0.58140000000000003</v>
      </c>
      <c r="IH234">
        <v>-1.4143203888967211</v>
      </c>
      <c r="II234">
        <v>1.7196870422270779E-5</v>
      </c>
      <c r="IJ234">
        <v>-2.1741833173098589E-6</v>
      </c>
      <c r="IK234">
        <v>9.0595066644434051E-10</v>
      </c>
      <c r="IL234">
        <v>-5.0132855213330413E-2</v>
      </c>
      <c r="IM234">
        <v>-1.2435942757381079E-3</v>
      </c>
      <c r="IN234">
        <v>8.3241555849602686E-4</v>
      </c>
      <c r="IO234">
        <v>-6.8006265696850886E-6</v>
      </c>
      <c r="IP234">
        <v>17</v>
      </c>
      <c r="IQ234">
        <v>2050</v>
      </c>
      <c r="IR234">
        <v>3</v>
      </c>
      <c r="IS234">
        <v>34</v>
      </c>
      <c r="IT234">
        <v>189.8</v>
      </c>
      <c r="IU234">
        <v>189.8</v>
      </c>
      <c r="IV234">
        <v>2.9284699999999999</v>
      </c>
      <c r="IW234">
        <v>2.5329600000000001</v>
      </c>
      <c r="IX234">
        <v>1.49902</v>
      </c>
      <c r="IY234">
        <v>2.2924799999999999</v>
      </c>
      <c r="IZ234">
        <v>1.69678</v>
      </c>
      <c r="JA234">
        <v>2.3107899999999999</v>
      </c>
      <c r="JB234">
        <v>42.697400000000002</v>
      </c>
      <c r="JC234">
        <v>13.667999999999999</v>
      </c>
      <c r="JD234">
        <v>18</v>
      </c>
      <c r="JE234">
        <v>690.15099999999995</v>
      </c>
      <c r="JF234">
        <v>295.20800000000003</v>
      </c>
      <c r="JG234">
        <v>29.999500000000001</v>
      </c>
      <c r="JH234">
        <v>35.850900000000003</v>
      </c>
      <c r="JI234">
        <v>29.9998</v>
      </c>
      <c r="JJ234">
        <v>35.644399999999997</v>
      </c>
      <c r="JK234">
        <v>35.633600000000001</v>
      </c>
      <c r="JL234">
        <v>58.6873</v>
      </c>
      <c r="JM234">
        <v>28.8569</v>
      </c>
      <c r="JN234">
        <v>75.045000000000002</v>
      </c>
      <c r="JO234">
        <v>30</v>
      </c>
      <c r="JP234">
        <v>1462.28</v>
      </c>
      <c r="JQ234">
        <v>32.353499999999997</v>
      </c>
      <c r="JR234">
        <v>98.308300000000003</v>
      </c>
      <c r="JS234">
        <v>98.221699999999998</v>
      </c>
    </row>
    <row r="235" spans="1:279" x14ac:dyDescent="0.2">
      <c r="A235">
        <v>220</v>
      </c>
      <c r="B235">
        <v>1658327484</v>
      </c>
      <c r="C235">
        <v>874.5</v>
      </c>
      <c r="D235" t="s">
        <v>860</v>
      </c>
      <c r="E235" t="s">
        <v>861</v>
      </c>
      <c r="F235">
        <v>4</v>
      </c>
      <c r="G235">
        <v>1658327481.6875</v>
      </c>
      <c r="H235">
        <f t="shared" si="150"/>
        <v>1.660278025928886E-3</v>
      </c>
      <c r="I235">
        <f t="shared" si="151"/>
        <v>1.6602780259288861</v>
      </c>
      <c r="J235">
        <f t="shared" si="152"/>
        <v>10.318195913955929</v>
      </c>
      <c r="K235">
        <f t="shared" si="153"/>
        <v>1434.9662499999999</v>
      </c>
      <c r="L235">
        <f t="shared" si="154"/>
        <v>1205.4075854677635</v>
      </c>
      <c r="M235">
        <f t="shared" si="155"/>
        <v>122.00543176519786</v>
      </c>
      <c r="N235">
        <f t="shared" si="156"/>
        <v>145.24023161161603</v>
      </c>
      <c r="O235">
        <f t="shared" si="157"/>
        <v>8.8518270691772996E-2</v>
      </c>
      <c r="P235">
        <f t="shared" si="158"/>
        <v>2.7689688014770626</v>
      </c>
      <c r="Q235">
        <f t="shared" si="159"/>
        <v>8.6975747521954375E-2</v>
      </c>
      <c r="R235">
        <f t="shared" si="160"/>
        <v>5.4496192810145533E-2</v>
      </c>
      <c r="S235">
        <f t="shared" si="161"/>
        <v>194.42726998752599</v>
      </c>
      <c r="T235">
        <f t="shared" si="162"/>
        <v>34.481165834879299</v>
      </c>
      <c r="U235">
        <f t="shared" si="163"/>
        <v>33.790900000000001</v>
      </c>
      <c r="V235">
        <f t="shared" si="164"/>
        <v>5.2810062703703844</v>
      </c>
      <c r="W235">
        <f t="shared" si="165"/>
        <v>65.204566490930816</v>
      </c>
      <c r="X235">
        <f t="shared" si="166"/>
        <v>3.4320757635641188</v>
      </c>
      <c r="Y235">
        <f t="shared" si="167"/>
        <v>5.2635512330896024</v>
      </c>
      <c r="Z235">
        <f t="shared" si="168"/>
        <v>1.8489305068062656</v>
      </c>
      <c r="AA235">
        <f t="shared" si="169"/>
        <v>-73.218260943463875</v>
      </c>
      <c r="AB235">
        <f t="shared" si="170"/>
        <v>-8.8448782769947663</v>
      </c>
      <c r="AC235">
        <f t="shared" si="171"/>
        <v>-0.73703245519324068</v>
      </c>
      <c r="AD235">
        <f t="shared" si="172"/>
        <v>111.62709831187412</v>
      </c>
      <c r="AE235">
        <f t="shared" si="173"/>
        <v>19.687667407347934</v>
      </c>
      <c r="AF235">
        <f t="shared" si="174"/>
        <v>1.6746130645032065</v>
      </c>
      <c r="AG235">
        <f t="shared" si="175"/>
        <v>10.318195913955929</v>
      </c>
      <c r="AH235">
        <v>1504.8636404790579</v>
      </c>
      <c r="AI235">
        <v>1488.406242424242</v>
      </c>
      <c r="AJ235">
        <v>1.694433475618196</v>
      </c>
      <c r="AK235">
        <v>64.097961057381042</v>
      </c>
      <c r="AL235">
        <f t="shared" si="176"/>
        <v>1.6602780259288861</v>
      </c>
      <c r="AM235">
        <v>32.419620272877083</v>
      </c>
      <c r="AN235">
        <v>33.902753939393932</v>
      </c>
      <c r="AO235">
        <v>-5.9277257520888897E-4</v>
      </c>
      <c r="AP235">
        <v>90.36402905694564</v>
      </c>
      <c r="AQ235">
        <v>18</v>
      </c>
      <c r="AR235">
        <v>3</v>
      </c>
      <c r="AS235">
        <f t="shared" si="177"/>
        <v>1</v>
      </c>
      <c r="AT235">
        <f t="shared" si="178"/>
        <v>0</v>
      </c>
      <c r="AU235">
        <f t="shared" si="179"/>
        <v>47260.354922567269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1009.5120372992362</v>
      </c>
      <c r="BI235">
        <f t="shared" si="183"/>
        <v>10.318195913955929</v>
      </c>
      <c r="BJ235" t="e">
        <f t="shared" si="184"/>
        <v>#DIV/0!</v>
      </c>
      <c r="BK235">
        <f t="shared" si="185"/>
        <v>1.0220973631538227E-2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253</v>
      </c>
      <c r="CG235">
        <v>1000</v>
      </c>
      <c r="CH235" t="s">
        <v>414</v>
      </c>
      <c r="CI235">
        <v>1110.1500000000001</v>
      </c>
      <c r="CJ235">
        <v>1175.8634999999999</v>
      </c>
      <c r="CK235">
        <v>1152.67</v>
      </c>
      <c r="CL235">
        <v>1.3005735999999999E-4</v>
      </c>
      <c r="CM235">
        <v>6.5004835999999994E-4</v>
      </c>
      <c r="CN235">
        <v>4.7597999359999997E-2</v>
      </c>
      <c r="CO235">
        <v>5.5000000000000003E-4</v>
      </c>
      <c r="CP235">
        <f t="shared" si="196"/>
        <v>1200.0074999999999</v>
      </c>
      <c r="CQ235">
        <f t="shared" si="197"/>
        <v>1009.5120372992362</v>
      </c>
      <c r="CR235">
        <f t="shared" si="198"/>
        <v>0.84125477324036413</v>
      </c>
      <c r="CS235">
        <f t="shared" si="199"/>
        <v>0.16202171235390278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1658327481.6875</v>
      </c>
      <c r="CZ235">
        <v>1434.9662499999999</v>
      </c>
      <c r="DA235">
        <v>1455.3475000000001</v>
      </c>
      <c r="DB235">
        <v>33.908737500000001</v>
      </c>
      <c r="DC235">
        <v>32.4161</v>
      </c>
      <c r="DD235">
        <v>1438.1587500000001</v>
      </c>
      <c r="DE235">
        <v>33.327450000000013</v>
      </c>
      <c r="DF235">
        <v>650.32362499999999</v>
      </c>
      <c r="DG235">
        <v>101.11499999999999</v>
      </c>
      <c r="DH235">
        <v>0.10008545000000001</v>
      </c>
      <c r="DI235">
        <v>33.731650000000002</v>
      </c>
      <c r="DJ235">
        <v>999.9</v>
      </c>
      <c r="DK235">
        <v>33.790900000000001</v>
      </c>
      <c r="DL235">
        <v>0</v>
      </c>
      <c r="DM235">
        <v>0</v>
      </c>
      <c r="DN235">
        <v>9011.0162500000006</v>
      </c>
      <c r="DO235">
        <v>0</v>
      </c>
      <c r="DP235">
        <v>1867.0875000000001</v>
      </c>
      <c r="DQ235">
        <v>-20.380875</v>
      </c>
      <c r="DR235">
        <v>1485.33375</v>
      </c>
      <c r="DS235">
        <v>1504.105</v>
      </c>
      <c r="DT235">
        <v>1.49262125</v>
      </c>
      <c r="DU235">
        <v>1455.3475000000001</v>
      </c>
      <c r="DV235">
        <v>32.4161</v>
      </c>
      <c r="DW235">
        <v>3.4286850000000002</v>
      </c>
      <c r="DX235">
        <v>3.2777574999999999</v>
      </c>
      <c r="DY235">
        <v>26.270675000000001</v>
      </c>
      <c r="DZ235">
        <v>25.510537500000002</v>
      </c>
      <c r="EA235">
        <v>1200.0074999999999</v>
      </c>
      <c r="EB235">
        <v>0.95799887500000003</v>
      </c>
      <c r="EC235">
        <v>4.2001512499999998E-2</v>
      </c>
      <c r="ED235">
        <v>0</v>
      </c>
      <c r="EE235">
        <v>619.58362499999998</v>
      </c>
      <c r="EF235">
        <v>5.0001600000000002</v>
      </c>
      <c r="EG235">
        <v>8932.61</v>
      </c>
      <c r="EH235">
        <v>9515.2337499999994</v>
      </c>
      <c r="EI235">
        <v>47.944875000000003</v>
      </c>
      <c r="EJ235">
        <v>50.436999999999998</v>
      </c>
      <c r="EK235">
        <v>49.156125000000003</v>
      </c>
      <c r="EL235">
        <v>48.898249999999997</v>
      </c>
      <c r="EM235">
        <v>49.593499999999999</v>
      </c>
      <c r="EN235">
        <v>1144.8162500000001</v>
      </c>
      <c r="EO235">
        <v>50.191249999999997</v>
      </c>
      <c r="EP235">
        <v>0</v>
      </c>
      <c r="EQ235">
        <v>769995.60000014305</v>
      </c>
      <c r="ER235">
        <v>0</v>
      </c>
      <c r="ES235">
        <v>619.70992000000001</v>
      </c>
      <c r="ET235">
        <v>-1.3001538627658491</v>
      </c>
      <c r="EU235">
        <v>-8.1630768678750005</v>
      </c>
      <c r="EV235">
        <v>8934.0624000000007</v>
      </c>
      <c r="EW235">
        <v>15</v>
      </c>
      <c r="EX235">
        <v>1658316094</v>
      </c>
      <c r="EY235" t="s">
        <v>416</v>
      </c>
      <c r="EZ235">
        <v>1658316090.5</v>
      </c>
      <c r="FA235">
        <v>1658316094</v>
      </c>
      <c r="FB235">
        <v>11</v>
      </c>
      <c r="FC235">
        <v>-0.13300000000000001</v>
      </c>
      <c r="FD235">
        <v>0.107</v>
      </c>
      <c r="FE235">
        <v>-1.72</v>
      </c>
      <c r="FF235">
        <v>0.44</v>
      </c>
      <c r="FG235">
        <v>415</v>
      </c>
      <c r="FH235">
        <v>29</v>
      </c>
      <c r="FI235">
        <v>0.15</v>
      </c>
      <c r="FJ235">
        <v>0.28000000000000003</v>
      </c>
      <c r="FK235">
        <v>-20.427227500000001</v>
      </c>
      <c r="FL235">
        <v>0.2515778611633015</v>
      </c>
      <c r="FM235">
        <v>0.1102189139564984</v>
      </c>
      <c r="FN235">
        <v>1</v>
      </c>
      <c r="FO235">
        <v>619.78355882352935</v>
      </c>
      <c r="FP235">
        <v>-1.091107720364247</v>
      </c>
      <c r="FQ235">
        <v>0.23809355442229241</v>
      </c>
      <c r="FR235">
        <v>0</v>
      </c>
      <c r="FS235">
        <v>1.5065375000000001</v>
      </c>
      <c r="FT235">
        <v>-7.4360600375237618E-2</v>
      </c>
      <c r="FU235">
        <v>8.9498351241796732E-3</v>
      </c>
      <c r="FV235">
        <v>1</v>
      </c>
      <c r="FW235">
        <v>2</v>
      </c>
      <c r="FX235">
        <v>3</v>
      </c>
      <c r="FY235" t="s">
        <v>417</v>
      </c>
      <c r="FZ235">
        <v>3.3692600000000001</v>
      </c>
      <c r="GA235">
        <v>2.8938000000000001</v>
      </c>
      <c r="GB235">
        <v>0.22792499999999999</v>
      </c>
      <c r="GC235">
        <v>0.232435</v>
      </c>
      <c r="GD235">
        <v>0.139711</v>
      </c>
      <c r="GE235">
        <v>0.138598</v>
      </c>
      <c r="GF235">
        <v>26631.7</v>
      </c>
      <c r="GG235">
        <v>23030.6</v>
      </c>
      <c r="GH235">
        <v>30847.8</v>
      </c>
      <c r="GI235">
        <v>27981.599999999999</v>
      </c>
      <c r="GJ235">
        <v>34967.800000000003</v>
      </c>
      <c r="GK235">
        <v>34010.400000000001</v>
      </c>
      <c r="GL235">
        <v>40213</v>
      </c>
      <c r="GM235">
        <v>39001.199999999997</v>
      </c>
      <c r="GN235">
        <v>2.3005499999999999</v>
      </c>
      <c r="GO235">
        <v>1.5857000000000001</v>
      </c>
      <c r="GP235">
        <v>0</v>
      </c>
      <c r="GQ235">
        <v>5.7108699999999998E-2</v>
      </c>
      <c r="GR235">
        <v>999.9</v>
      </c>
      <c r="GS235">
        <v>32.8626</v>
      </c>
      <c r="GT235">
        <v>63.2</v>
      </c>
      <c r="GU235">
        <v>38.200000000000003</v>
      </c>
      <c r="GV235">
        <v>42.064100000000003</v>
      </c>
      <c r="GW235">
        <v>50.8902</v>
      </c>
      <c r="GX235">
        <v>41.462299999999999</v>
      </c>
      <c r="GY235">
        <v>1</v>
      </c>
      <c r="GZ235">
        <v>0.66010899999999995</v>
      </c>
      <c r="HA235">
        <v>1.6474200000000001</v>
      </c>
      <c r="HB235">
        <v>20.201000000000001</v>
      </c>
      <c r="HC235">
        <v>5.21549</v>
      </c>
      <c r="HD235">
        <v>11.974</v>
      </c>
      <c r="HE235">
        <v>4.9904999999999999</v>
      </c>
      <c r="HF235">
        <v>3.2925</v>
      </c>
      <c r="HG235">
        <v>8363.4</v>
      </c>
      <c r="HH235">
        <v>9999</v>
      </c>
      <c r="HI235">
        <v>9999</v>
      </c>
      <c r="HJ235">
        <v>970.9</v>
      </c>
      <c r="HK235">
        <v>4.9713000000000003</v>
      </c>
      <c r="HL235">
        <v>1.87412</v>
      </c>
      <c r="HM235">
        <v>1.87042</v>
      </c>
      <c r="HN235">
        <v>1.87008</v>
      </c>
      <c r="HO235">
        <v>1.87469</v>
      </c>
      <c r="HP235">
        <v>1.8713599999999999</v>
      </c>
      <c r="HQ235">
        <v>1.8668899999999999</v>
      </c>
      <c r="HR235">
        <v>1.8778900000000001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-3.2</v>
      </c>
      <c r="IG235">
        <v>0.58099999999999996</v>
      </c>
      <c r="IH235">
        <v>-1.4143203888967211</v>
      </c>
      <c r="II235">
        <v>1.7196870422270779E-5</v>
      </c>
      <c r="IJ235">
        <v>-2.1741833173098589E-6</v>
      </c>
      <c r="IK235">
        <v>9.0595066644434051E-10</v>
      </c>
      <c r="IL235">
        <v>-5.0132855213330413E-2</v>
      </c>
      <c r="IM235">
        <v>-1.2435942757381079E-3</v>
      </c>
      <c r="IN235">
        <v>8.3241555849602686E-4</v>
      </c>
      <c r="IO235">
        <v>-6.8006265696850886E-6</v>
      </c>
      <c r="IP235">
        <v>17</v>
      </c>
      <c r="IQ235">
        <v>2050</v>
      </c>
      <c r="IR235">
        <v>3</v>
      </c>
      <c r="IS235">
        <v>34</v>
      </c>
      <c r="IT235">
        <v>189.9</v>
      </c>
      <c r="IU235">
        <v>189.8</v>
      </c>
      <c r="IV235">
        <v>2.9394499999999999</v>
      </c>
      <c r="IW235">
        <v>2.5354000000000001</v>
      </c>
      <c r="IX235">
        <v>1.49902</v>
      </c>
      <c r="IY235">
        <v>2.2912599999999999</v>
      </c>
      <c r="IZ235">
        <v>1.69678</v>
      </c>
      <c r="JA235">
        <v>2.2753899999999998</v>
      </c>
      <c r="JB235">
        <v>42.724200000000003</v>
      </c>
      <c r="JC235">
        <v>13.650499999999999</v>
      </c>
      <c r="JD235">
        <v>18</v>
      </c>
      <c r="JE235">
        <v>689.899</v>
      </c>
      <c r="JF235">
        <v>295.15499999999997</v>
      </c>
      <c r="JG235">
        <v>29.999199999999998</v>
      </c>
      <c r="JH235">
        <v>35.848399999999998</v>
      </c>
      <c r="JI235">
        <v>29.9998</v>
      </c>
      <c r="JJ235">
        <v>35.6419</v>
      </c>
      <c r="JK235">
        <v>35.630299999999998</v>
      </c>
      <c r="JL235">
        <v>58.905999999999999</v>
      </c>
      <c r="JM235">
        <v>28.8569</v>
      </c>
      <c r="JN235">
        <v>75.045000000000002</v>
      </c>
      <c r="JO235">
        <v>30</v>
      </c>
      <c r="JP235">
        <v>1468.96</v>
      </c>
      <c r="JQ235">
        <v>32.348799999999997</v>
      </c>
      <c r="JR235">
        <v>98.308899999999994</v>
      </c>
      <c r="JS235">
        <v>98.224299999999999</v>
      </c>
    </row>
    <row r="236" spans="1:279" x14ac:dyDescent="0.2">
      <c r="A236">
        <v>221</v>
      </c>
      <c r="B236">
        <v>1658327488</v>
      </c>
      <c r="C236">
        <v>878.5</v>
      </c>
      <c r="D236" t="s">
        <v>862</v>
      </c>
      <c r="E236" t="s">
        <v>863</v>
      </c>
      <c r="F236">
        <v>4</v>
      </c>
      <c r="G236">
        <v>1658327486</v>
      </c>
      <c r="H236">
        <f t="shared" si="150"/>
        <v>1.6747324078071472E-3</v>
      </c>
      <c r="I236">
        <f t="shared" si="151"/>
        <v>1.6747324078071473</v>
      </c>
      <c r="J236">
        <f t="shared" si="152"/>
        <v>9.9925362301689198</v>
      </c>
      <c r="K236">
        <f t="shared" si="153"/>
        <v>1442.21</v>
      </c>
      <c r="L236">
        <f t="shared" si="154"/>
        <v>1219.8602995649076</v>
      </c>
      <c r="M236">
        <f t="shared" si="155"/>
        <v>123.46991105109696</v>
      </c>
      <c r="N236">
        <f t="shared" si="156"/>
        <v>145.97535511280705</v>
      </c>
      <c r="O236">
        <f t="shared" si="157"/>
        <v>8.9294795382780012E-2</v>
      </c>
      <c r="P236">
        <f t="shared" si="158"/>
        <v>2.7653057087965185</v>
      </c>
      <c r="Q236">
        <f t="shared" si="159"/>
        <v>8.7723309087397922E-2</v>
      </c>
      <c r="R236">
        <f t="shared" si="160"/>
        <v>5.4965956362993819E-2</v>
      </c>
      <c r="S236">
        <f t="shared" si="161"/>
        <v>194.42486061253092</v>
      </c>
      <c r="T236">
        <f t="shared" si="162"/>
        <v>34.470146719637761</v>
      </c>
      <c r="U236">
        <f t="shared" si="163"/>
        <v>33.786985714285713</v>
      </c>
      <c r="V236">
        <f t="shared" si="164"/>
        <v>5.2798515715934871</v>
      </c>
      <c r="W236">
        <f t="shared" si="165"/>
        <v>65.206881734030915</v>
      </c>
      <c r="X236">
        <f t="shared" si="166"/>
        <v>3.4306674517657587</v>
      </c>
      <c r="Y236">
        <f t="shared" si="167"/>
        <v>5.2612045853671336</v>
      </c>
      <c r="Z236">
        <f t="shared" si="168"/>
        <v>1.8491841198277283</v>
      </c>
      <c r="AA236">
        <f t="shared" si="169"/>
        <v>-73.85569918429519</v>
      </c>
      <c r="AB236">
        <f t="shared" si="170"/>
        <v>-9.4390938743359545</v>
      </c>
      <c r="AC236">
        <f t="shared" si="171"/>
        <v>-0.78754379479847492</v>
      </c>
      <c r="AD236">
        <f t="shared" si="172"/>
        <v>110.34252375910131</v>
      </c>
      <c r="AE236">
        <f t="shared" si="173"/>
        <v>19.665730237452156</v>
      </c>
      <c r="AF236">
        <f t="shared" si="174"/>
        <v>1.6877275866091557</v>
      </c>
      <c r="AG236">
        <f t="shared" si="175"/>
        <v>9.9925362301689198</v>
      </c>
      <c r="AH236">
        <v>1511.7660050958821</v>
      </c>
      <c r="AI236">
        <v>1495.42</v>
      </c>
      <c r="AJ236">
        <v>1.74475134107223</v>
      </c>
      <c r="AK236">
        <v>64.097961057381042</v>
      </c>
      <c r="AL236">
        <f t="shared" si="176"/>
        <v>1.6747324078071473</v>
      </c>
      <c r="AM236">
        <v>32.39317664051498</v>
      </c>
      <c r="AN236">
        <v>33.888782424242407</v>
      </c>
      <c r="AO236">
        <v>-4.714050375637776E-4</v>
      </c>
      <c r="AP236">
        <v>90.36402905694564</v>
      </c>
      <c r="AQ236">
        <v>17</v>
      </c>
      <c r="AR236">
        <v>3</v>
      </c>
      <c r="AS236">
        <f t="shared" si="177"/>
        <v>1</v>
      </c>
      <c r="AT236">
        <f t="shared" si="178"/>
        <v>0</v>
      </c>
      <c r="AU236">
        <f t="shared" si="179"/>
        <v>47161.075780686799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1009.4996997992387</v>
      </c>
      <c r="BI236">
        <f t="shared" si="183"/>
        <v>9.9925362301689198</v>
      </c>
      <c r="BJ236" t="e">
        <f t="shared" si="184"/>
        <v>#DIV/0!</v>
      </c>
      <c r="BK236">
        <f t="shared" si="185"/>
        <v>9.8985034192245486E-3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253</v>
      </c>
      <c r="CG236">
        <v>1000</v>
      </c>
      <c r="CH236" t="s">
        <v>414</v>
      </c>
      <c r="CI236">
        <v>1110.1500000000001</v>
      </c>
      <c r="CJ236">
        <v>1175.8634999999999</v>
      </c>
      <c r="CK236">
        <v>1152.67</v>
      </c>
      <c r="CL236">
        <v>1.3005735999999999E-4</v>
      </c>
      <c r="CM236">
        <v>6.5004835999999994E-4</v>
      </c>
      <c r="CN236">
        <v>4.7597999359999997E-2</v>
      </c>
      <c r="CO236">
        <v>5.5000000000000003E-4</v>
      </c>
      <c r="CP236">
        <f t="shared" si="196"/>
        <v>1199.992857142857</v>
      </c>
      <c r="CQ236">
        <f t="shared" si="197"/>
        <v>1009.4996997992387</v>
      </c>
      <c r="CR236">
        <f t="shared" si="198"/>
        <v>0.84125475730149246</v>
      </c>
      <c r="CS236">
        <f t="shared" si="199"/>
        <v>0.16202168159188049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1658327486</v>
      </c>
      <c r="CZ236">
        <v>1442.21</v>
      </c>
      <c r="DA236">
        <v>1462.6028571428569</v>
      </c>
      <c r="DB236">
        <v>33.894371428571432</v>
      </c>
      <c r="DC236">
        <v>32.389785714285708</v>
      </c>
      <c r="DD236">
        <v>1445.4071428571431</v>
      </c>
      <c r="DE236">
        <v>33.31352857142857</v>
      </c>
      <c r="DF236">
        <v>650.22142857142865</v>
      </c>
      <c r="DG236">
        <v>101.1164285714286</v>
      </c>
      <c r="DH236">
        <v>0.1000067</v>
      </c>
      <c r="DI236">
        <v>33.723671428571429</v>
      </c>
      <c r="DJ236">
        <v>999.89999999999986</v>
      </c>
      <c r="DK236">
        <v>33.786985714285713</v>
      </c>
      <c r="DL236">
        <v>0</v>
      </c>
      <c r="DM236">
        <v>0</v>
      </c>
      <c r="DN236">
        <v>8991.4285714285706</v>
      </c>
      <c r="DO236">
        <v>0</v>
      </c>
      <c r="DP236">
        <v>1865.4057142857141</v>
      </c>
      <c r="DQ236">
        <v>-20.39271428571428</v>
      </c>
      <c r="DR236">
        <v>1492.808571428571</v>
      </c>
      <c r="DS236">
        <v>1511.5614285714289</v>
      </c>
      <c r="DT236">
        <v>1.5045714285714289</v>
      </c>
      <c r="DU236">
        <v>1462.6028571428569</v>
      </c>
      <c r="DV236">
        <v>32.389785714285708</v>
      </c>
      <c r="DW236">
        <v>3.4272742857142862</v>
      </c>
      <c r="DX236">
        <v>3.2751357142857138</v>
      </c>
      <c r="DY236">
        <v>26.2637</v>
      </c>
      <c r="DZ236">
        <v>25.497057142857141</v>
      </c>
      <c r="EA236">
        <v>1199.992857142857</v>
      </c>
      <c r="EB236">
        <v>0.95799985714285707</v>
      </c>
      <c r="EC236">
        <v>4.2000557142857151E-2</v>
      </c>
      <c r="ED236">
        <v>0</v>
      </c>
      <c r="EE236">
        <v>619.43342857142864</v>
      </c>
      <c r="EF236">
        <v>5.0001600000000002</v>
      </c>
      <c r="EG236">
        <v>8929.2571428571446</v>
      </c>
      <c r="EH236">
        <v>9515.1142857142859</v>
      </c>
      <c r="EI236">
        <v>47.954999999999998</v>
      </c>
      <c r="EJ236">
        <v>50.436999999999998</v>
      </c>
      <c r="EK236">
        <v>49.133857142857153</v>
      </c>
      <c r="EL236">
        <v>48.892714285714291</v>
      </c>
      <c r="EM236">
        <v>49.561999999999998</v>
      </c>
      <c r="EN236">
        <v>1144.802857142857</v>
      </c>
      <c r="EO236">
        <v>50.19</v>
      </c>
      <c r="EP236">
        <v>0</v>
      </c>
      <c r="EQ236">
        <v>769999.20000004768</v>
      </c>
      <c r="ER236">
        <v>0</v>
      </c>
      <c r="ES236">
        <v>619.63139999999999</v>
      </c>
      <c r="ET236">
        <v>-1.907153862542428</v>
      </c>
      <c r="EU236">
        <v>-39.731538210297948</v>
      </c>
      <c r="EV236">
        <v>8933.1972000000005</v>
      </c>
      <c r="EW236">
        <v>15</v>
      </c>
      <c r="EX236">
        <v>1658316094</v>
      </c>
      <c r="EY236" t="s">
        <v>416</v>
      </c>
      <c r="EZ236">
        <v>1658316090.5</v>
      </c>
      <c r="FA236">
        <v>1658316094</v>
      </c>
      <c r="FB236">
        <v>11</v>
      </c>
      <c r="FC236">
        <v>-0.13300000000000001</v>
      </c>
      <c r="FD236">
        <v>0.107</v>
      </c>
      <c r="FE236">
        <v>-1.72</v>
      </c>
      <c r="FF236">
        <v>0.44</v>
      </c>
      <c r="FG236">
        <v>415</v>
      </c>
      <c r="FH236">
        <v>29</v>
      </c>
      <c r="FI236">
        <v>0.15</v>
      </c>
      <c r="FJ236">
        <v>0.28000000000000003</v>
      </c>
      <c r="FK236">
        <v>-20.438437499999999</v>
      </c>
      <c r="FL236">
        <v>0.44145928705445681</v>
      </c>
      <c r="FM236">
        <v>0.1072231147829142</v>
      </c>
      <c r="FN236">
        <v>1</v>
      </c>
      <c r="FO236">
        <v>619.69682352941174</v>
      </c>
      <c r="FP236">
        <v>-1.080488929409914</v>
      </c>
      <c r="FQ236">
        <v>0.2479465633355247</v>
      </c>
      <c r="FR236">
        <v>0</v>
      </c>
      <c r="FS236">
        <v>1.5052527499999999</v>
      </c>
      <c r="FT236">
        <v>-6.3794859287053821E-2</v>
      </c>
      <c r="FU236">
        <v>8.7178010379625054E-3</v>
      </c>
      <c r="FV236">
        <v>1</v>
      </c>
      <c r="FW236">
        <v>2</v>
      </c>
      <c r="FX236">
        <v>3</v>
      </c>
      <c r="FY236" t="s">
        <v>417</v>
      </c>
      <c r="FZ236">
        <v>3.3693900000000001</v>
      </c>
      <c r="GA236">
        <v>2.8936999999999999</v>
      </c>
      <c r="GB236">
        <v>0.22858300000000001</v>
      </c>
      <c r="GC236">
        <v>0.233074</v>
      </c>
      <c r="GD236">
        <v>0.13967199999999999</v>
      </c>
      <c r="GE236">
        <v>0.138546</v>
      </c>
      <c r="GF236">
        <v>26608.6</v>
      </c>
      <c r="GG236">
        <v>23011</v>
      </c>
      <c r="GH236">
        <v>30847.5</v>
      </c>
      <c r="GI236">
        <v>27981.200000000001</v>
      </c>
      <c r="GJ236">
        <v>34969</v>
      </c>
      <c r="GK236">
        <v>34012.1</v>
      </c>
      <c r="GL236">
        <v>40212.6</v>
      </c>
      <c r="GM236">
        <v>39000.800000000003</v>
      </c>
      <c r="GN236">
        <v>2.3008799999999998</v>
      </c>
      <c r="GO236">
        <v>1.5857300000000001</v>
      </c>
      <c r="GP236">
        <v>0</v>
      </c>
      <c r="GQ236">
        <v>5.7369499999999997E-2</v>
      </c>
      <c r="GR236">
        <v>999.9</v>
      </c>
      <c r="GS236">
        <v>32.856000000000002</v>
      </c>
      <c r="GT236">
        <v>63.1</v>
      </c>
      <c r="GU236">
        <v>38.200000000000003</v>
      </c>
      <c r="GV236">
        <v>41.994100000000003</v>
      </c>
      <c r="GW236">
        <v>50.470199999999998</v>
      </c>
      <c r="GX236">
        <v>40.717100000000002</v>
      </c>
      <c r="GY236">
        <v>1</v>
      </c>
      <c r="GZ236">
        <v>0.65960399999999997</v>
      </c>
      <c r="HA236">
        <v>1.6451899999999999</v>
      </c>
      <c r="HB236">
        <v>20.2011</v>
      </c>
      <c r="HC236">
        <v>5.2151899999999998</v>
      </c>
      <c r="HD236">
        <v>11.974</v>
      </c>
      <c r="HE236">
        <v>4.9904000000000002</v>
      </c>
      <c r="HF236">
        <v>3.2924500000000001</v>
      </c>
      <c r="HG236">
        <v>8363.6</v>
      </c>
      <c r="HH236">
        <v>9999</v>
      </c>
      <c r="HI236">
        <v>9999</v>
      </c>
      <c r="HJ236">
        <v>970.9</v>
      </c>
      <c r="HK236">
        <v>4.9712699999999996</v>
      </c>
      <c r="HL236">
        <v>1.87412</v>
      </c>
      <c r="HM236">
        <v>1.87042</v>
      </c>
      <c r="HN236">
        <v>1.87009</v>
      </c>
      <c r="HO236">
        <v>1.87469</v>
      </c>
      <c r="HP236">
        <v>1.8713500000000001</v>
      </c>
      <c r="HQ236">
        <v>1.8668899999999999</v>
      </c>
      <c r="HR236">
        <v>1.8778999999999999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-3.2</v>
      </c>
      <c r="IG236">
        <v>0.5806</v>
      </c>
      <c r="IH236">
        <v>-1.4143203888967211</v>
      </c>
      <c r="II236">
        <v>1.7196870422270779E-5</v>
      </c>
      <c r="IJ236">
        <v>-2.1741833173098589E-6</v>
      </c>
      <c r="IK236">
        <v>9.0595066644434051E-10</v>
      </c>
      <c r="IL236">
        <v>-5.0132855213330413E-2</v>
      </c>
      <c r="IM236">
        <v>-1.2435942757381079E-3</v>
      </c>
      <c r="IN236">
        <v>8.3241555849602686E-4</v>
      </c>
      <c r="IO236">
        <v>-6.8006265696850886E-6</v>
      </c>
      <c r="IP236">
        <v>17</v>
      </c>
      <c r="IQ236">
        <v>2050</v>
      </c>
      <c r="IR236">
        <v>3</v>
      </c>
      <c r="IS236">
        <v>34</v>
      </c>
      <c r="IT236">
        <v>190</v>
      </c>
      <c r="IU236">
        <v>189.9</v>
      </c>
      <c r="IV236">
        <v>2.95044</v>
      </c>
      <c r="IW236">
        <v>2.5280800000000001</v>
      </c>
      <c r="IX236">
        <v>1.49902</v>
      </c>
      <c r="IY236">
        <v>2.2912599999999999</v>
      </c>
      <c r="IZ236">
        <v>1.69678</v>
      </c>
      <c r="JA236">
        <v>2.3913600000000002</v>
      </c>
      <c r="JB236">
        <v>42.724200000000003</v>
      </c>
      <c r="JC236">
        <v>13.667999999999999</v>
      </c>
      <c r="JD236">
        <v>18</v>
      </c>
      <c r="JE236">
        <v>690.12800000000004</v>
      </c>
      <c r="JF236">
        <v>295.15600000000001</v>
      </c>
      <c r="JG236">
        <v>29.999400000000001</v>
      </c>
      <c r="JH236">
        <v>35.845100000000002</v>
      </c>
      <c r="JI236">
        <v>29.999700000000001</v>
      </c>
      <c r="JJ236">
        <v>35.638599999999997</v>
      </c>
      <c r="JK236">
        <v>35.627800000000001</v>
      </c>
      <c r="JL236">
        <v>59.131300000000003</v>
      </c>
      <c r="JM236">
        <v>28.8569</v>
      </c>
      <c r="JN236">
        <v>75.045000000000002</v>
      </c>
      <c r="JO236">
        <v>30</v>
      </c>
      <c r="JP236">
        <v>1475.64</v>
      </c>
      <c r="JQ236">
        <v>32.3536</v>
      </c>
      <c r="JR236">
        <v>98.307900000000004</v>
      </c>
      <c r="JS236">
        <v>98.223100000000002</v>
      </c>
    </row>
    <row r="237" spans="1:279" x14ac:dyDescent="0.2">
      <c r="A237">
        <v>222</v>
      </c>
      <c r="B237">
        <v>1658327492</v>
      </c>
      <c r="C237">
        <v>882.5</v>
      </c>
      <c r="D237" t="s">
        <v>864</v>
      </c>
      <c r="E237" t="s">
        <v>865</v>
      </c>
      <c r="F237">
        <v>4</v>
      </c>
      <c r="G237">
        <v>1658327489.6875</v>
      </c>
      <c r="H237">
        <f t="shared" si="150"/>
        <v>1.6679209904124574E-3</v>
      </c>
      <c r="I237">
        <f t="shared" si="151"/>
        <v>1.6679209904124574</v>
      </c>
      <c r="J237">
        <f t="shared" si="152"/>
        <v>10.018272095887841</v>
      </c>
      <c r="K237">
        <f t="shared" si="153"/>
        <v>1448.3325</v>
      </c>
      <c r="L237">
        <f t="shared" si="154"/>
        <v>1224.5013415737697</v>
      </c>
      <c r="M237">
        <f t="shared" si="155"/>
        <v>123.9411123686675</v>
      </c>
      <c r="N237">
        <f t="shared" si="156"/>
        <v>146.59676966869105</v>
      </c>
      <c r="O237">
        <f t="shared" si="157"/>
        <v>8.8881679917160186E-2</v>
      </c>
      <c r="P237">
        <f t="shared" si="158"/>
        <v>2.7695267821294278</v>
      </c>
      <c r="Q237">
        <f t="shared" si="159"/>
        <v>8.7326892509487983E-2</v>
      </c>
      <c r="R237">
        <f t="shared" si="160"/>
        <v>5.4716733881565928E-2</v>
      </c>
      <c r="S237">
        <f t="shared" si="161"/>
        <v>194.43791586253772</v>
      </c>
      <c r="T237">
        <f t="shared" si="162"/>
        <v>34.469039017070735</v>
      </c>
      <c r="U237">
        <f t="shared" si="163"/>
        <v>33.785150000000002</v>
      </c>
      <c r="V237">
        <f t="shared" si="164"/>
        <v>5.2793101187931342</v>
      </c>
      <c r="W237">
        <f t="shared" si="165"/>
        <v>65.18712627165128</v>
      </c>
      <c r="X237">
        <f t="shared" si="166"/>
        <v>3.429245398841446</v>
      </c>
      <c r="Y237">
        <f t="shared" si="167"/>
        <v>5.2606175405722153</v>
      </c>
      <c r="Z237">
        <f t="shared" si="168"/>
        <v>1.8500647199516882</v>
      </c>
      <c r="AA237">
        <f t="shared" si="169"/>
        <v>-73.55531567718937</v>
      </c>
      <c r="AB237">
        <f t="shared" si="170"/>
        <v>-9.4774984520669037</v>
      </c>
      <c r="AC237">
        <f t="shared" si="171"/>
        <v>-0.78952806750000526</v>
      </c>
      <c r="AD237">
        <f t="shared" si="172"/>
        <v>110.61557366578143</v>
      </c>
      <c r="AE237">
        <f t="shared" si="173"/>
        <v>19.655473924282404</v>
      </c>
      <c r="AF237">
        <f t="shared" si="174"/>
        <v>1.6785834319661537</v>
      </c>
      <c r="AG237">
        <f t="shared" si="175"/>
        <v>10.018272095887841</v>
      </c>
      <c r="AH237">
        <v>1518.5905595428669</v>
      </c>
      <c r="AI237">
        <v>1502.2626666666661</v>
      </c>
      <c r="AJ237">
        <v>1.7342186460291911</v>
      </c>
      <c r="AK237">
        <v>64.097961057381042</v>
      </c>
      <c r="AL237">
        <f t="shared" si="176"/>
        <v>1.6679209904124574</v>
      </c>
      <c r="AM237">
        <v>32.384363664390428</v>
      </c>
      <c r="AN237">
        <v>33.874264848484863</v>
      </c>
      <c r="AO237">
        <v>-5.6007891720500703E-4</v>
      </c>
      <c r="AP237">
        <v>90.36402905694564</v>
      </c>
      <c r="AQ237">
        <v>17</v>
      </c>
      <c r="AR237">
        <v>3</v>
      </c>
      <c r="AS237">
        <f t="shared" si="177"/>
        <v>1</v>
      </c>
      <c r="AT237">
        <f t="shared" si="178"/>
        <v>0</v>
      </c>
      <c r="AU237">
        <f t="shared" si="179"/>
        <v>47277.228609090169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1009.5677247992422</v>
      </c>
      <c r="BI237">
        <f t="shared" si="183"/>
        <v>10.018272095887841</v>
      </c>
      <c r="BJ237" t="e">
        <f t="shared" si="184"/>
        <v>#DIV/0!</v>
      </c>
      <c r="BK237">
        <f t="shared" si="185"/>
        <v>9.9233284204683012E-3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253</v>
      </c>
      <c r="CG237">
        <v>1000</v>
      </c>
      <c r="CH237" t="s">
        <v>414</v>
      </c>
      <c r="CI237">
        <v>1110.1500000000001</v>
      </c>
      <c r="CJ237">
        <v>1175.8634999999999</v>
      </c>
      <c r="CK237">
        <v>1152.67</v>
      </c>
      <c r="CL237">
        <v>1.3005735999999999E-4</v>
      </c>
      <c r="CM237">
        <v>6.5004835999999994E-4</v>
      </c>
      <c r="CN237">
        <v>4.7597999359999997E-2</v>
      </c>
      <c r="CO237">
        <v>5.5000000000000003E-4</v>
      </c>
      <c r="CP237">
        <f t="shared" si="196"/>
        <v>1200.07375</v>
      </c>
      <c r="CQ237">
        <f t="shared" si="197"/>
        <v>1009.5677247992422</v>
      </c>
      <c r="CR237">
        <f t="shared" si="198"/>
        <v>0.84125473521876648</v>
      </c>
      <c r="CS237">
        <f t="shared" si="199"/>
        <v>0.16202163897221961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1658327489.6875</v>
      </c>
      <c r="CZ237">
        <v>1448.3325</v>
      </c>
      <c r="DA237">
        <v>1468.7112500000001</v>
      </c>
      <c r="DB237">
        <v>33.879925</v>
      </c>
      <c r="DC237">
        <v>32.383612499999998</v>
      </c>
      <c r="DD237">
        <v>1451.5325</v>
      </c>
      <c r="DE237">
        <v>33.299562499999993</v>
      </c>
      <c r="DF237">
        <v>650.28387499999997</v>
      </c>
      <c r="DG237">
        <v>101.117625</v>
      </c>
      <c r="DH237">
        <v>9.9995725000000008E-2</v>
      </c>
      <c r="DI237">
        <v>33.721674999999998</v>
      </c>
      <c r="DJ237">
        <v>999.9</v>
      </c>
      <c r="DK237">
        <v>33.785150000000002</v>
      </c>
      <c r="DL237">
        <v>0</v>
      </c>
      <c r="DM237">
        <v>0</v>
      </c>
      <c r="DN237">
        <v>9013.7487500000007</v>
      </c>
      <c r="DO237">
        <v>0</v>
      </c>
      <c r="DP237">
        <v>1862.84</v>
      </c>
      <c r="DQ237">
        <v>-20.3799375</v>
      </c>
      <c r="DR237">
        <v>1499.12375</v>
      </c>
      <c r="DS237">
        <v>1517.86625</v>
      </c>
      <c r="DT237">
        <v>1.4963275</v>
      </c>
      <c r="DU237">
        <v>1468.7112500000001</v>
      </c>
      <c r="DV237">
        <v>32.383612499999998</v>
      </c>
      <c r="DW237">
        <v>3.4258575000000002</v>
      </c>
      <c r="DX237">
        <v>3.2745537499999999</v>
      </c>
      <c r="DY237">
        <v>26.256712499999999</v>
      </c>
      <c r="DZ237">
        <v>25.4941</v>
      </c>
      <c r="EA237">
        <v>1200.07375</v>
      </c>
      <c r="EB237">
        <v>0.95800025</v>
      </c>
      <c r="EC237">
        <v>4.2000175000000001E-2</v>
      </c>
      <c r="ED237">
        <v>0</v>
      </c>
      <c r="EE237">
        <v>619.43150000000003</v>
      </c>
      <c r="EF237">
        <v>5.0001600000000002</v>
      </c>
      <c r="EG237">
        <v>8927.4787500000002</v>
      </c>
      <c r="EH237">
        <v>9515.744999999999</v>
      </c>
      <c r="EI237">
        <v>47.937124999999988</v>
      </c>
      <c r="EJ237">
        <v>50.436999999999998</v>
      </c>
      <c r="EK237">
        <v>49.148249999999997</v>
      </c>
      <c r="EL237">
        <v>48.859250000000003</v>
      </c>
      <c r="EM237">
        <v>49.593499999999999</v>
      </c>
      <c r="EN237">
        <v>1144.8812499999999</v>
      </c>
      <c r="EO237">
        <v>50.192500000000003</v>
      </c>
      <c r="EP237">
        <v>0</v>
      </c>
      <c r="EQ237">
        <v>770003.40000009537</v>
      </c>
      <c r="ER237">
        <v>0</v>
      </c>
      <c r="ES237">
        <v>619.5499615384615</v>
      </c>
      <c r="ET237">
        <v>-1.648923095601726</v>
      </c>
      <c r="EU237">
        <v>-50.105982852139149</v>
      </c>
      <c r="EV237">
        <v>8930.8515384615384</v>
      </c>
      <c r="EW237">
        <v>15</v>
      </c>
      <c r="EX237">
        <v>1658316094</v>
      </c>
      <c r="EY237" t="s">
        <v>416</v>
      </c>
      <c r="EZ237">
        <v>1658316090.5</v>
      </c>
      <c r="FA237">
        <v>1658316094</v>
      </c>
      <c r="FB237">
        <v>11</v>
      </c>
      <c r="FC237">
        <v>-0.13300000000000001</v>
      </c>
      <c r="FD237">
        <v>0.107</v>
      </c>
      <c r="FE237">
        <v>-1.72</v>
      </c>
      <c r="FF237">
        <v>0.44</v>
      </c>
      <c r="FG237">
        <v>415</v>
      </c>
      <c r="FH237">
        <v>29</v>
      </c>
      <c r="FI237">
        <v>0.15</v>
      </c>
      <c r="FJ237">
        <v>0.28000000000000003</v>
      </c>
      <c r="FK237">
        <v>-20.398707317073171</v>
      </c>
      <c r="FL237">
        <v>0.2475574912891822</v>
      </c>
      <c r="FM237">
        <v>9.6813004040461753E-2</v>
      </c>
      <c r="FN237">
        <v>1</v>
      </c>
      <c r="FO237">
        <v>619.6335294117647</v>
      </c>
      <c r="FP237">
        <v>-1.563880838178995</v>
      </c>
      <c r="FQ237">
        <v>0.26202786507568859</v>
      </c>
      <c r="FR237">
        <v>0</v>
      </c>
      <c r="FS237">
        <v>1.5024073170731711</v>
      </c>
      <c r="FT237">
        <v>-5.558968641115028E-2</v>
      </c>
      <c r="FU237">
        <v>8.2555911650729463E-3</v>
      </c>
      <c r="FV237">
        <v>1</v>
      </c>
      <c r="FW237">
        <v>2</v>
      </c>
      <c r="FX237">
        <v>3</v>
      </c>
      <c r="FY237" t="s">
        <v>417</v>
      </c>
      <c r="FZ237">
        <v>3.3690099999999998</v>
      </c>
      <c r="GA237">
        <v>2.8937900000000001</v>
      </c>
      <c r="GB237">
        <v>0.22922999999999999</v>
      </c>
      <c r="GC237">
        <v>0.23374600000000001</v>
      </c>
      <c r="GD237">
        <v>0.13963600000000001</v>
      </c>
      <c r="GE237">
        <v>0.13853699999999999</v>
      </c>
      <c r="GF237">
        <v>26586.2</v>
      </c>
      <c r="GG237">
        <v>22991</v>
      </c>
      <c r="GH237">
        <v>30847.5</v>
      </c>
      <c r="GI237">
        <v>27981.5</v>
      </c>
      <c r="GJ237">
        <v>34970.400000000001</v>
      </c>
      <c r="GK237">
        <v>34012.699999999997</v>
      </c>
      <c r="GL237">
        <v>40212.6</v>
      </c>
      <c r="GM237">
        <v>39000.9</v>
      </c>
      <c r="GN237">
        <v>2.3008000000000002</v>
      </c>
      <c r="GO237">
        <v>1.5857300000000001</v>
      </c>
      <c r="GP237">
        <v>0</v>
      </c>
      <c r="GQ237">
        <v>5.8069799999999998E-2</v>
      </c>
      <c r="GR237">
        <v>999.9</v>
      </c>
      <c r="GS237">
        <v>32.847900000000003</v>
      </c>
      <c r="GT237">
        <v>63.1</v>
      </c>
      <c r="GU237">
        <v>38.200000000000003</v>
      </c>
      <c r="GV237">
        <v>41.994100000000003</v>
      </c>
      <c r="GW237">
        <v>51.130200000000002</v>
      </c>
      <c r="GX237">
        <v>41.346200000000003</v>
      </c>
      <c r="GY237">
        <v>1</v>
      </c>
      <c r="GZ237">
        <v>0.65943799999999997</v>
      </c>
      <c r="HA237">
        <v>1.6438600000000001</v>
      </c>
      <c r="HB237">
        <v>20.200900000000001</v>
      </c>
      <c r="HC237">
        <v>5.2153400000000003</v>
      </c>
      <c r="HD237">
        <v>11.974</v>
      </c>
      <c r="HE237">
        <v>4.9904000000000002</v>
      </c>
      <c r="HF237">
        <v>3.2925800000000001</v>
      </c>
      <c r="HG237">
        <v>8363.6</v>
      </c>
      <c r="HH237">
        <v>9999</v>
      </c>
      <c r="HI237">
        <v>9999</v>
      </c>
      <c r="HJ237">
        <v>970.9</v>
      </c>
      <c r="HK237">
        <v>4.9712899999999998</v>
      </c>
      <c r="HL237">
        <v>1.8741000000000001</v>
      </c>
      <c r="HM237">
        <v>1.87042</v>
      </c>
      <c r="HN237">
        <v>1.87008</v>
      </c>
      <c r="HO237">
        <v>1.87469</v>
      </c>
      <c r="HP237">
        <v>1.8713599999999999</v>
      </c>
      <c r="HQ237">
        <v>1.86686</v>
      </c>
      <c r="HR237">
        <v>1.8778900000000001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-3.21</v>
      </c>
      <c r="IG237">
        <v>0.58020000000000005</v>
      </c>
      <c r="IH237">
        <v>-1.4143203888967211</v>
      </c>
      <c r="II237">
        <v>1.7196870422270779E-5</v>
      </c>
      <c r="IJ237">
        <v>-2.1741833173098589E-6</v>
      </c>
      <c r="IK237">
        <v>9.0595066644434051E-10</v>
      </c>
      <c r="IL237">
        <v>-5.0132855213330413E-2</v>
      </c>
      <c r="IM237">
        <v>-1.2435942757381079E-3</v>
      </c>
      <c r="IN237">
        <v>8.3241555849602686E-4</v>
      </c>
      <c r="IO237">
        <v>-6.8006265696850886E-6</v>
      </c>
      <c r="IP237">
        <v>17</v>
      </c>
      <c r="IQ237">
        <v>2050</v>
      </c>
      <c r="IR237">
        <v>3</v>
      </c>
      <c r="IS237">
        <v>34</v>
      </c>
      <c r="IT237">
        <v>190</v>
      </c>
      <c r="IU237">
        <v>190</v>
      </c>
      <c r="IV237">
        <v>2.96143</v>
      </c>
      <c r="IW237">
        <v>2.5293000000000001</v>
      </c>
      <c r="IX237">
        <v>1.49902</v>
      </c>
      <c r="IY237">
        <v>2.2924799999999999</v>
      </c>
      <c r="IZ237">
        <v>1.69678</v>
      </c>
      <c r="JA237">
        <v>2.32056</v>
      </c>
      <c r="JB237">
        <v>42.697400000000002</v>
      </c>
      <c r="JC237">
        <v>13.667999999999999</v>
      </c>
      <c r="JD237">
        <v>18</v>
      </c>
      <c r="JE237">
        <v>690.04100000000005</v>
      </c>
      <c r="JF237">
        <v>295.14100000000002</v>
      </c>
      <c r="JG237">
        <v>29.999600000000001</v>
      </c>
      <c r="JH237">
        <v>35.841799999999999</v>
      </c>
      <c r="JI237">
        <v>29.999700000000001</v>
      </c>
      <c r="JJ237">
        <v>35.636200000000002</v>
      </c>
      <c r="JK237">
        <v>35.624499999999998</v>
      </c>
      <c r="JL237">
        <v>59.3431</v>
      </c>
      <c r="JM237">
        <v>28.8569</v>
      </c>
      <c r="JN237">
        <v>75.045000000000002</v>
      </c>
      <c r="JO237">
        <v>30</v>
      </c>
      <c r="JP237">
        <v>1482.36</v>
      </c>
      <c r="JQ237">
        <v>32.3566</v>
      </c>
      <c r="JR237">
        <v>98.3078</v>
      </c>
      <c r="JS237">
        <v>98.223699999999994</v>
      </c>
    </row>
    <row r="238" spans="1:279" x14ac:dyDescent="0.2">
      <c r="A238">
        <v>223</v>
      </c>
      <c r="B238">
        <v>1658327496</v>
      </c>
      <c r="C238">
        <v>886.5</v>
      </c>
      <c r="D238" t="s">
        <v>866</v>
      </c>
      <c r="E238" t="s">
        <v>867</v>
      </c>
      <c r="F238">
        <v>4</v>
      </c>
      <c r="G238">
        <v>1658327494</v>
      </c>
      <c r="H238">
        <f t="shared" si="150"/>
        <v>1.6686085421812903E-3</v>
      </c>
      <c r="I238">
        <f t="shared" si="151"/>
        <v>1.6686085421812904</v>
      </c>
      <c r="J238">
        <f t="shared" si="152"/>
        <v>10.251993545321492</v>
      </c>
      <c r="K238">
        <f t="shared" si="153"/>
        <v>1455.6242857142861</v>
      </c>
      <c r="L238">
        <f t="shared" si="154"/>
        <v>1227.3482384601036</v>
      </c>
      <c r="M238">
        <f t="shared" si="155"/>
        <v>124.22704032174229</v>
      </c>
      <c r="N238">
        <f t="shared" si="156"/>
        <v>147.33218427201416</v>
      </c>
      <c r="O238">
        <f t="shared" si="157"/>
        <v>8.8881610072719566E-2</v>
      </c>
      <c r="P238">
        <f t="shared" si="158"/>
        <v>2.7680335080522216</v>
      </c>
      <c r="Q238">
        <f t="shared" si="159"/>
        <v>8.7326002148825771E-2</v>
      </c>
      <c r="R238">
        <f t="shared" si="160"/>
        <v>5.4716248733495565E-2</v>
      </c>
      <c r="S238">
        <f t="shared" si="161"/>
        <v>194.42326461252767</v>
      </c>
      <c r="T238">
        <f t="shared" si="162"/>
        <v>34.468172831015906</v>
      </c>
      <c r="U238">
        <f t="shared" si="163"/>
        <v>33.784342857142853</v>
      </c>
      <c r="V238">
        <f t="shared" si="164"/>
        <v>5.2790720633916752</v>
      </c>
      <c r="W238">
        <f t="shared" si="165"/>
        <v>65.171679895292272</v>
      </c>
      <c r="X238">
        <f t="shared" si="166"/>
        <v>3.4282487301507683</v>
      </c>
      <c r="Y238">
        <f t="shared" si="167"/>
        <v>5.2603350652595511</v>
      </c>
      <c r="Z238">
        <f t="shared" si="168"/>
        <v>1.850823333240907</v>
      </c>
      <c r="AA238">
        <f t="shared" si="169"/>
        <v>-73.585636710194905</v>
      </c>
      <c r="AB238">
        <f t="shared" si="170"/>
        <v>-9.495305870758374</v>
      </c>
      <c r="AC238">
        <f t="shared" si="171"/>
        <v>-0.79143141020416441</v>
      </c>
      <c r="AD238">
        <f t="shared" si="172"/>
        <v>110.55089062137024</v>
      </c>
      <c r="AE238">
        <f t="shared" si="173"/>
        <v>19.757709674880768</v>
      </c>
      <c r="AF238">
        <f t="shared" si="174"/>
        <v>1.6723599337090176</v>
      </c>
      <c r="AG238">
        <f t="shared" si="175"/>
        <v>10.251993545321492</v>
      </c>
      <c r="AH238">
        <v>1525.716186269121</v>
      </c>
      <c r="AI238">
        <v>1509.2275757575751</v>
      </c>
      <c r="AJ238">
        <v>1.7184088270090909</v>
      </c>
      <c r="AK238">
        <v>64.097961057381042</v>
      </c>
      <c r="AL238">
        <f t="shared" si="176"/>
        <v>1.6686085421812904</v>
      </c>
      <c r="AM238">
        <v>32.380520055688748</v>
      </c>
      <c r="AN238">
        <v>33.868678787878778</v>
      </c>
      <c r="AO238">
        <v>-1.3482533494579149E-4</v>
      </c>
      <c r="AP238">
        <v>90.36402905694564</v>
      </c>
      <c r="AQ238">
        <v>17</v>
      </c>
      <c r="AR238">
        <v>3</v>
      </c>
      <c r="AS238">
        <f t="shared" si="177"/>
        <v>1</v>
      </c>
      <c r="AT238">
        <f t="shared" si="178"/>
        <v>0</v>
      </c>
      <c r="AU238">
        <f t="shared" si="179"/>
        <v>47236.372972140598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1009.491299799237</v>
      </c>
      <c r="BI238">
        <f t="shared" si="183"/>
        <v>10.251993545321492</v>
      </c>
      <c r="BJ238" t="e">
        <f t="shared" si="184"/>
        <v>#DIV/0!</v>
      </c>
      <c r="BK238">
        <f t="shared" si="185"/>
        <v>1.0155603666282573E-2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253</v>
      </c>
      <c r="CG238">
        <v>1000</v>
      </c>
      <c r="CH238" t="s">
        <v>414</v>
      </c>
      <c r="CI238">
        <v>1110.1500000000001</v>
      </c>
      <c r="CJ238">
        <v>1175.8634999999999</v>
      </c>
      <c r="CK238">
        <v>1152.67</v>
      </c>
      <c r="CL238">
        <v>1.3005735999999999E-4</v>
      </c>
      <c r="CM238">
        <v>6.5004835999999994E-4</v>
      </c>
      <c r="CN238">
        <v>4.7597999359999997E-2</v>
      </c>
      <c r="CO238">
        <v>5.5000000000000003E-4</v>
      </c>
      <c r="CP238">
        <f t="shared" si="196"/>
        <v>1199.982857142857</v>
      </c>
      <c r="CQ238">
        <f t="shared" si="197"/>
        <v>1009.491299799237</v>
      </c>
      <c r="CR238">
        <f t="shared" si="198"/>
        <v>0.84125476775795127</v>
      </c>
      <c r="CS238">
        <f t="shared" si="199"/>
        <v>0.16202170177284603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1658327494</v>
      </c>
      <c r="CZ238">
        <v>1455.6242857142861</v>
      </c>
      <c r="DA238">
        <v>1476.1</v>
      </c>
      <c r="DB238">
        <v>33.870685714285713</v>
      </c>
      <c r="DC238">
        <v>32.379928571428572</v>
      </c>
      <c r="DD238">
        <v>1458.828571428571</v>
      </c>
      <c r="DE238">
        <v>33.290585714285712</v>
      </c>
      <c r="DF238">
        <v>650.29342857142854</v>
      </c>
      <c r="DG238">
        <v>101.1157142857143</v>
      </c>
      <c r="DH238">
        <v>0.100091</v>
      </c>
      <c r="DI238">
        <v>33.720714285714287</v>
      </c>
      <c r="DJ238">
        <v>999.89999999999986</v>
      </c>
      <c r="DK238">
        <v>33.784342857142853</v>
      </c>
      <c r="DL238">
        <v>0</v>
      </c>
      <c r="DM238">
        <v>0</v>
      </c>
      <c r="DN238">
        <v>9005.9814285714292</v>
      </c>
      <c r="DO238">
        <v>0</v>
      </c>
      <c r="DP238">
        <v>1861.502857142857</v>
      </c>
      <c r="DQ238">
        <v>-20.477742857142861</v>
      </c>
      <c r="DR238">
        <v>1506.6571428571431</v>
      </c>
      <c r="DS238">
        <v>1525.497142857143</v>
      </c>
      <c r="DT238">
        <v>1.490777142857143</v>
      </c>
      <c r="DU238">
        <v>1476.1</v>
      </c>
      <c r="DV238">
        <v>32.379928571428572</v>
      </c>
      <c r="DW238">
        <v>3.424858571428572</v>
      </c>
      <c r="DX238">
        <v>3.2741185714285712</v>
      </c>
      <c r="DY238">
        <v>26.251771428571431</v>
      </c>
      <c r="DZ238">
        <v>25.49182857142857</v>
      </c>
      <c r="EA238">
        <v>1199.982857142857</v>
      </c>
      <c r="EB238">
        <v>0.95799985714285707</v>
      </c>
      <c r="EC238">
        <v>4.2000557142857151E-2</v>
      </c>
      <c r="ED238">
        <v>0</v>
      </c>
      <c r="EE238">
        <v>619.16957142857143</v>
      </c>
      <c r="EF238">
        <v>5.0001600000000002</v>
      </c>
      <c r="EG238">
        <v>8924.25</v>
      </c>
      <c r="EH238">
        <v>9515.0414285714305</v>
      </c>
      <c r="EI238">
        <v>47.910428571428582</v>
      </c>
      <c r="EJ238">
        <v>50.436999999999998</v>
      </c>
      <c r="EK238">
        <v>49.116</v>
      </c>
      <c r="EL238">
        <v>48.866</v>
      </c>
      <c r="EM238">
        <v>49.580000000000013</v>
      </c>
      <c r="EN238">
        <v>1144.792857142857</v>
      </c>
      <c r="EO238">
        <v>50.19</v>
      </c>
      <c r="EP238">
        <v>0</v>
      </c>
      <c r="EQ238">
        <v>770007.60000014305</v>
      </c>
      <c r="ER238">
        <v>0</v>
      </c>
      <c r="ES238">
        <v>619.41908000000001</v>
      </c>
      <c r="ET238">
        <v>-1.7520769376447121</v>
      </c>
      <c r="EU238">
        <v>-35.129999859908118</v>
      </c>
      <c r="EV238">
        <v>8927.2207999999991</v>
      </c>
      <c r="EW238">
        <v>15</v>
      </c>
      <c r="EX238">
        <v>1658316094</v>
      </c>
      <c r="EY238" t="s">
        <v>416</v>
      </c>
      <c r="EZ238">
        <v>1658316090.5</v>
      </c>
      <c r="FA238">
        <v>1658316094</v>
      </c>
      <c r="FB238">
        <v>11</v>
      </c>
      <c r="FC238">
        <v>-0.13300000000000001</v>
      </c>
      <c r="FD238">
        <v>0.107</v>
      </c>
      <c r="FE238">
        <v>-1.72</v>
      </c>
      <c r="FF238">
        <v>0.44</v>
      </c>
      <c r="FG238">
        <v>415</v>
      </c>
      <c r="FH238">
        <v>29</v>
      </c>
      <c r="FI238">
        <v>0.15</v>
      </c>
      <c r="FJ238">
        <v>0.28000000000000003</v>
      </c>
      <c r="FK238">
        <v>-20.41060487804878</v>
      </c>
      <c r="FL238">
        <v>-0.17933310104535069</v>
      </c>
      <c r="FM238">
        <v>0.10005262018294631</v>
      </c>
      <c r="FN238">
        <v>1</v>
      </c>
      <c r="FO238">
        <v>619.5180294117647</v>
      </c>
      <c r="FP238">
        <v>-1.771229957024862</v>
      </c>
      <c r="FQ238">
        <v>0.26351062991106361</v>
      </c>
      <c r="FR238">
        <v>0</v>
      </c>
      <c r="FS238">
        <v>1.497682926829268</v>
      </c>
      <c r="FT238">
        <v>-3.2469198606272023E-2</v>
      </c>
      <c r="FU238">
        <v>5.9847420809199074E-3</v>
      </c>
      <c r="FV238">
        <v>1</v>
      </c>
      <c r="FW238">
        <v>2</v>
      </c>
      <c r="FX238">
        <v>3</v>
      </c>
      <c r="FY238" t="s">
        <v>417</v>
      </c>
      <c r="FZ238">
        <v>3.36931</v>
      </c>
      <c r="GA238">
        <v>2.8938299999999999</v>
      </c>
      <c r="GB238">
        <v>0.229879</v>
      </c>
      <c r="GC238">
        <v>0.234371</v>
      </c>
      <c r="GD238">
        <v>0.139623</v>
      </c>
      <c r="GE238">
        <v>0.13852999999999999</v>
      </c>
      <c r="GF238">
        <v>26564.3</v>
      </c>
      <c r="GG238">
        <v>22973.200000000001</v>
      </c>
      <c r="GH238">
        <v>30848.1</v>
      </c>
      <c r="GI238">
        <v>27982.799999999999</v>
      </c>
      <c r="GJ238">
        <v>34971.699999999997</v>
      </c>
      <c r="GK238">
        <v>34014.5</v>
      </c>
      <c r="GL238">
        <v>40213.4</v>
      </c>
      <c r="GM238">
        <v>39002.699999999997</v>
      </c>
      <c r="GN238">
        <v>2.3008500000000001</v>
      </c>
      <c r="GO238">
        <v>1.5861499999999999</v>
      </c>
      <c r="GP238">
        <v>0</v>
      </c>
      <c r="GQ238">
        <v>5.80549E-2</v>
      </c>
      <c r="GR238">
        <v>999.9</v>
      </c>
      <c r="GS238">
        <v>32.841299999999997</v>
      </c>
      <c r="GT238">
        <v>63.1</v>
      </c>
      <c r="GU238">
        <v>38.200000000000003</v>
      </c>
      <c r="GV238">
        <v>41.997300000000003</v>
      </c>
      <c r="GW238">
        <v>50.860199999999999</v>
      </c>
      <c r="GX238">
        <v>41.382199999999997</v>
      </c>
      <c r="GY238">
        <v>1</v>
      </c>
      <c r="GZ238">
        <v>0.65905199999999997</v>
      </c>
      <c r="HA238">
        <v>1.6427</v>
      </c>
      <c r="HB238">
        <v>20.201000000000001</v>
      </c>
      <c r="HC238">
        <v>5.2156399999999996</v>
      </c>
      <c r="HD238">
        <v>11.974</v>
      </c>
      <c r="HE238">
        <v>4.9906499999999996</v>
      </c>
      <c r="HF238">
        <v>3.2926500000000001</v>
      </c>
      <c r="HG238">
        <v>8363.7999999999993</v>
      </c>
      <c r="HH238">
        <v>9999</v>
      </c>
      <c r="HI238">
        <v>9999</v>
      </c>
      <c r="HJ238">
        <v>970.9</v>
      </c>
      <c r="HK238">
        <v>4.9712699999999996</v>
      </c>
      <c r="HL238">
        <v>1.87412</v>
      </c>
      <c r="HM238">
        <v>1.87042</v>
      </c>
      <c r="HN238">
        <v>1.87009</v>
      </c>
      <c r="HO238">
        <v>1.87469</v>
      </c>
      <c r="HP238">
        <v>1.8713599999999999</v>
      </c>
      <c r="HQ238">
        <v>1.8668899999999999</v>
      </c>
      <c r="HR238">
        <v>1.8778999999999999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-3.2</v>
      </c>
      <c r="IG238">
        <v>0.58009999999999995</v>
      </c>
      <c r="IH238">
        <v>-1.4143203888967211</v>
      </c>
      <c r="II238">
        <v>1.7196870422270779E-5</v>
      </c>
      <c r="IJ238">
        <v>-2.1741833173098589E-6</v>
      </c>
      <c r="IK238">
        <v>9.0595066644434051E-10</v>
      </c>
      <c r="IL238">
        <v>-5.0132855213330413E-2</v>
      </c>
      <c r="IM238">
        <v>-1.2435942757381079E-3</v>
      </c>
      <c r="IN238">
        <v>8.3241555849602686E-4</v>
      </c>
      <c r="IO238">
        <v>-6.8006265696850886E-6</v>
      </c>
      <c r="IP238">
        <v>17</v>
      </c>
      <c r="IQ238">
        <v>2050</v>
      </c>
      <c r="IR238">
        <v>3</v>
      </c>
      <c r="IS238">
        <v>34</v>
      </c>
      <c r="IT238">
        <v>190.1</v>
      </c>
      <c r="IU238">
        <v>190</v>
      </c>
      <c r="IV238">
        <v>2.97241</v>
      </c>
      <c r="IW238">
        <v>2.5305200000000001</v>
      </c>
      <c r="IX238">
        <v>1.49902</v>
      </c>
      <c r="IY238">
        <v>2.2912599999999999</v>
      </c>
      <c r="IZ238">
        <v>1.69678</v>
      </c>
      <c r="JA238">
        <v>2.323</v>
      </c>
      <c r="JB238">
        <v>42.697400000000002</v>
      </c>
      <c r="JC238">
        <v>13.650499999999999</v>
      </c>
      <c r="JD238">
        <v>18</v>
      </c>
      <c r="JE238">
        <v>690.05399999999997</v>
      </c>
      <c r="JF238">
        <v>295.34199999999998</v>
      </c>
      <c r="JG238">
        <v>29.999700000000001</v>
      </c>
      <c r="JH238">
        <v>35.838500000000003</v>
      </c>
      <c r="JI238">
        <v>29.9998</v>
      </c>
      <c r="JJ238">
        <v>35.633699999999997</v>
      </c>
      <c r="JK238">
        <v>35.622100000000003</v>
      </c>
      <c r="JL238">
        <v>59.565100000000001</v>
      </c>
      <c r="JM238">
        <v>28.8569</v>
      </c>
      <c r="JN238">
        <v>74.662899999999993</v>
      </c>
      <c r="JO238">
        <v>30</v>
      </c>
      <c r="JP238">
        <v>1489.03</v>
      </c>
      <c r="JQ238">
        <v>32.353000000000002</v>
      </c>
      <c r="JR238">
        <v>98.309899999999999</v>
      </c>
      <c r="JS238">
        <v>98.228200000000001</v>
      </c>
    </row>
    <row r="239" spans="1:279" x14ac:dyDescent="0.2">
      <c r="A239">
        <v>224</v>
      </c>
      <c r="B239">
        <v>1658327500</v>
      </c>
      <c r="C239">
        <v>890.5</v>
      </c>
      <c r="D239" t="s">
        <v>868</v>
      </c>
      <c r="E239" t="s">
        <v>869</v>
      </c>
      <c r="F239">
        <v>4</v>
      </c>
      <c r="G239">
        <v>1658327497.6875</v>
      </c>
      <c r="H239">
        <f t="shared" si="150"/>
        <v>1.6599609038419926E-3</v>
      </c>
      <c r="I239">
        <f t="shared" si="151"/>
        <v>1.6599609038419927</v>
      </c>
      <c r="J239">
        <f t="shared" si="152"/>
        <v>9.8835985791137606</v>
      </c>
      <c r="K239">
        <f t="shared" si="153"/>
        <v>1461.73875</v>
      </c>
      <c r="L239">
        <f t="shared" si="154"/>
        <v>1238.7932654465985</v>
      </c>
      <c r="M239">
        <f t="shared" si="155"/>
        <v>125.38694093729713</v>
      </c>
      <c r="N239">
        <f t="shared" si="156"/>
        <v>147.95281458519474</v>
      </c>
      <c r="O239">
        <f t="shared" si="157"/>
        <v>8.8334054237944451E-2</v>
      </c>
      <c r="P239">
        <f t="shared" si="158"/>
        <v>2.7722654170933136</v>
      </c>
      <c r="Q239">
        <f t="shared" si="159"/>
        <v>8.6799677177370527E-2</v>
      </c>
      <c r="R239">
        <f t="shared" si="160"/>
        <v>5.4385435910530772E-2</v>
      </c>
      <c r="S239">
        <f t="shared" si="161"/>
        <v>194.42926498753005</v>
      </c>
      <c r="T239">
        <f t="shared" si="162"/>
        <v>34.47033491320299</v>
      </c>
      <c r="U239">
        <f t="shared" si="163"/>
        <v>33.787824999999998</v>
      </c>
      <c r="V239">
        <f t="shared" si="164"/>
        <v>5.2800991390589198</v>
      </c>
      <c r="W239">
        <f t="shared" si="165"/>
        <v>65.15795918193524</v>
      </c>
      <c r="X239">
        <f t="shared" si="166"/>
        <v>3.4276846868111197</v>
      </c>
      <c r="Y239">
        <f t="shared" si="167"/>
        <v>5.2605771111404458</v>
      </c>
      <c r="Z239">
        <f t="shared" si="168"/>
        <v>1.8524144522478001</v>
      </c>
      <c r="AA239">
        <f t="shared" si="169"/>
        <v>-73.204275859431874</v>
      </c>
      <c r="AB239">
        <f t="shared" si="170"/>
        <v>-9.9072219112636208</v>
      </c>
      <c r="AC239">
        <f t="shared" si="171"/>
        <v>-0.82452132682327117</v>
      </c>
      <c r="AD239">
        <f t="shared" si="172"/>
        <v>110.49324589001129</v>
      </c>
      <c r="AE239">
        <f t="shared" si="173"/>
        <v>19.564986480813054</v>
      </c>
      <c r="AF239">
        <f t="shared" si="174"/>
        <v>1.6657310503354821</v>
      </c>
      <c r="AG239">
        <f t="shared" si="175"/>
        <v>9.8835985791137606</v>
      </c>
      <c r="AH239">
        <v>1532.3264732676309</v>
      </c>
      <c r="AI239">
        <v>1516.118545454545</v>
      </c>
      <c r="AJ239">
        <v>1.7361320009044761</v>
      </c>
      <c r="AK239">
        <v>64.097961057381042</v>
      </c>
      <c r="AL239">
        <f t="shared" si="176"/>
        <v>1.6599609038419927</v>
      </c>
      <c r="AM239">
        <v>32.380715832317676</v>
      </c>
      <c r="AN239">
        <v>33.861658181818179</v>
      </c>
      <c r="AO239">
        <v>-2.0092802819222561E-4</v>
      </c>
      <c r="AP239">
        <v>90.36402905694564</v>
      </c>
      <c r="AQ239">
        <v>17</v>
      </c>
      <c r="AR239">
        <v>3</v>
      </c>
      <c r="AS239">
        <f t="shared" si="177"/>
        <v>1</v>
      </c>
      <c r="AT239">
        <f t="shared" si="178"/>
        <v>0</v>
      </c>
      <c r="AU239">
        <f t="shared" si="179"/>
        <v>47352.450676120476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1009.5225372992381</v>
      </c>
      <c r="BI239">
        <f t="shared" si="183"/>
        <v>9.8835985791137606</v>
      </c>
      <c r="BJ239" t="e">
        <f t="shared" si="184"/>
        <v>#DIV/0!</v>
      </c>
      <c r="BK239">
        <f t="shared" si="185"/>
        <v>9.7903694211277509E-3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253</v>
      </c>
      <c r="CG239">
        <v>1000</v>
      </c>
      <c r="CH239" t="s">
        <v>414</v>
      </c>
      <c r="CI239">
        <v>1110.1500000000001</v>
      </c>
      <c r="CJ239">
        <v>1175.8634999999999</v>
      </c>
      <c r="CK239">
        <v>1152.67</v>
      </c>
      <c r="CL239">
        <v>1.3005735999999999E-4</v>
      </c>
      <c r="CM239">
        <v>6.5004835999999994E-4</v>
      </c>
      <c r="CN239">
        <v>4.7597999359999997E-2</v>
      </c>
      <c r="CO239">
        <v>5.5000000000000003E-4</v>
      </c>
      <c r="CP239">
        <f t="shared" si="196"/>
        <v>1200.02</v>
      </c>
      <c r="CQ239">
        <f t="shared" si="197"/>
        <v>1009.5225372992381</v>
      </c>
      <c r="CR239">
        <f t="shared" si="198"/>
        <v>0.84125476017002898</v>
      </c>
      <c r="CS239">
        <f t="shared" si="199"/>
        <v>0.16202168712815623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1658327497.6875</v>
      </c>
      <c r="CZ239">
        <v>1461.73875</v>
      </c>
      <c r="DA239">
        <v>1482.0387499999999</v>
      </c>
      <c r="DB239">
        <v>33.864712500000003</v>
      </c>
      <c r="DC239">
        <v>32.379737499999997</v>
      </c>
      <c r="DD239">
        <v>1464.9449999999999</v>
      </c>
      <c r="DE239">
        <v>33.284799999999997</v>
      </c>
      <c r="DF239">
        <v>650.24187500000005</v>
      </c>
      <c r="DG239">
        <v>101.117125</v>
      </c>
      <c r="DH239">
        <v>9.9877412499999998E-2</v>
      </c>
      <c r="DI239">
        <v>33.721537499999997</v>
      </c>
      <c r="DJ239">
        <v>999.9</v>
      </c>
      <c r="DK239">
        <v>33.787824999999998</v>
      </c>
      <c r="DL239">
        <v>0</v>
      </c>
      <c r="DM239">
        <v>0</v>
      </c>
      <c r="DN239">
        <v>9028.3612499999999</v>
      </c>
      <c r="DO239">
        <v>0</v>
      </c>
      <c r="DP239">
        <v>1860.65</v>
      </c>
      <c r="DQ239">
        <v>-20.302600000000002</v>
      </c>
      <c r="DR239">
        <v>1512.9749999999999</v>
      </c>
      <c r="DS239">
        <v>1531.63375</v>
      </c>
      <c r="DT239">
        <v>1.484985</v>
      </c>
      <c r="DU239">
        <v>1482.0387499999999</v>
      </c>
      <c r="DV239">
        <v>32.379737499999997</v>
      </c>
      <c r="DW239">
        <v>3.42430375</v>
      </c>
      <c r="DX239">
        <v>3.2741487500000002</v>
      </c>
      <c r="DY239">
        <v>26.24905</v>
      </c>
      <c r="DZ239">
        <v>25.4919625</v>
      </c>
      <c r="EA239">
        <v>1200.02</v>
      </c>
      <c r="EB239">
        <v>0.95800025</v>
      </c>
      <c r="EC239">
        <v>4.2000175000000001E-2</v>
      </c>
      <c r="ED239">
        <v>0</v>
      </c>
      <c r="EE239">
        <v>619.06937499999992</v>
      </c>
      <c r="EF239">
        <v>5.0001600000000002</v>
      </c>
      <c r="EG239">
        <v>8921.8624999999993</v>
      </c>
      <c r="EH239">
        <v>9515.3350000000009</v>
      </c>
      <c r="EI239">
        <v>47.936999999999998</v>
      </c>
      <c r="EJ239">
        <v>50.436999999999998</v>
      </c>
      <c r="EK239">
        <v>49.116999999999997</v>
      </c>
      <c r="EL239">
        <v>48.867125000000001</v>
      </c>
      <c r="EM239">
        <v>49.561999999999998</v>
      </c>
      <c r="EN239">
        <v>1144.8287499999999</v>
      </c>
      <c r="EO239">
        <v>50.191249999999997</v>
      </c>
      <c r="EP239">
        <v>0</v>
      </c>
      <c r="EQ239">
        <v>770011.20000004768</v>
      </c>
      <c r="ER239">
        <v>0</v>
      </c>
      <c r="ES239">
        <v>619.31368000000009</v>
      </c>
      <c r="ET239">
        <v>-1.85700001676113</v>
      </c>
      <c r="EU239">
        <v>-37.594615284124821</v>
      </c>
      <c r="EV239">
        <v>8925.0584000000017</v>
      </c>
      <c r="EW239">
        <v>15</v>
      </c>
      <c r="EX239">
        <v>1658316094</v>
      </c>
      <c r="EY239" t="s">
        <v>416</v>
      </c>
      <c r="EZ239">
        <v>1658316090.5</v>
      </c>
      <c r="FA239">
        <v>1658316094</v>
      </c>
      <c r="FB239">
        <v>11</v>
      </c>
      <c r="FC239">
        <v>-0.13300000000000001</v>
      </c>
      <c r="FD239">
        <v>0.107</v>
      </c>
      <c r="FE239">
        <v>-1.72</v>
      </c>
      <c r="FF239">
        <v>0.44</v>
      </c>
      <c r="FG239">
        <v>415</v>
      </c>
      <c r="FH239">
        <v>29</v>
      </c>
      <c r="FI239">
        <v>0.15</v>
      </c>
      <c r="FJ239">
        <v>0.28000000000000003</v>
      </c>
      <c r="FK239">
        <v>-20.385926829268289</v>
      </c>
      <c r="FL239">
        <v>-4.0457142857172473E-2</v>
      </c>
      <c r="FM239">
        <v>8.9813047084105965E-2</v>
      </c>
      <c r="FN239">
        <v>1</v>
      </c>
      <c r="FO239">
        <v>619.39794117647045</v>
      </c>
      <c r="FP239">
        <v>-1.922994662238996</v>
      </c>
      <c r="FQ239">
        <v>0.28743888774286569</v>
      </c>
      <c r="FR239">
        <v>0</v>
      </c>
      <c r="FS239">
        <v>1.4939751219512201</v>
      </c>
      <c r="FT239">
        <v>-3.7540557491287187E-2</v>
      </c>
      <c r="FU239">
        <v>6.3996681018937329E-3</v>
      </c>
      <c r="FV239">
        <v>1</v>
      </c>
      <c r="FW239">
        <v>2</v>
      </c>
      <c r="FX239">
        <v>3</v>
      </c>
      <c r="FY239" t="s">
        <v>417</v>
      </c>
      <c r="FZ239">
        <v>3.3693599999999999</v>
      </c>
      <c r="GA239">
        <v>2.8939400000000002</v>
      </c>
      <c r="GB239">
        <v>0.23052400000000001</v>
      </c>
      <c r="GC239">
        <v>0.235011</v>
      </c>
      <c r="GD239">
        <v>0.139602</v>
      </c>
      <c r="GE239">
        <v>0.138514</v>
      </c>
      <c r="GF239">
        <v>26542.400000000001</v>
      </c>
      <c r="GG239">
        <v>22954.1</v>
      </c>
      <c r="GH239">
        <v>30848.7</v>
      </c>
      <c r="GI239">
        <v>27983</v>
      </c>
      <c r="GJ239">
        <v>34972.800000000003</v>
      </c>
      <c r="GK239">
        <v>34015.1</v>
      </c>
      <c r="GL239">
        <v>40213.800000000003</v>
      </c>
      <c r="GM239">
        <v>39002.699999999997</v>
      </c>
      <c r="GN239">
        <v>2.3011499999999998</v>
      </c>
      <c r="GO239">
        <v>1.58582</v>
      </c>
      <c r="GP239">
        <v>0</v>
      </c>
      <c r="GQ239">
        <v>5.9395999999999997E-2</v>
      </c>
      <c r="GR239">
        <v>999.9</v>
      </c>
      <c r="GS239">
        <v>32.837000000000003</v>
      </c>
      <c r="GT239">
        <v>63</v>
      </c>
      <c r="GU239">
        <v>38.200000000000003</v>
      </c>
      <c r="GV239">
        <v>41.931600000000003</v>
      </c>
      <c r="GW239">
        <v>50.7102</v>
      </c>
      <c r="GX239">
        <v>40.693100000000001</v>
      </c>
      <c r="GY239">
        <v>1</v>
      </c>
      <c r="GZ239">
        <v>0.65885899999999997</v>
      </c>
      <c r="HA239">
        <v>1.6417600000000001</v>
      </c>
      <c r="HB239">
        <v>20.201000000000001</v>
      </c>
      <c r="HC239">
        <v>5.2160900000000003</v>
      </c>
      <c r="HD239">
        <v>11.974</v>
      </c>
      <c r="HE239">
        <v>4.9905999999999997</v>
      </c>
      <c r="HF239">
        <v>3.2926799999999998</v>
      </c>
      <c r="HG239">
        <v>8363.7999999999993</v>
      </c>
      <c r="HH239">
        <v>9999</v>
      </c>
      <c r="HI239">
        <v>9999</v>
      </c>
      <c r="HJ239">
        <v>970.9</v>
      </c>
      <c r="HK239">
        <v>4.9713000000000003</v>
      </c>
      <c r="HL239">
        <v>1.87412</v>
      </c>
      <c r="HM239">
        <v>1.87043</v>
      </c>
      <c r="HN239">
        <v>1.8701000000000001</v>
      </c>
      <c r="HO239">
        <v>1.87469</v>
      </c>
      <c r="HP239">
        <v>1.8713599999999999</v>
      </c>
      <c r="HQ239">
        <v>1.8668899999999999</v>
      </c>
      <c r="HR239">
        <v>1.8778900000000001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-3.21</v>
      </c>
      <c r="IG239">
        <v>0.57979999999999998</v>
      </c>
      <c r="IH239">
        <v>-1.4143203888967211</v>
      </c>
      <c r="II239">
        <v>1.7196870422270779E-5</v>
      </c>
      <c r="IJ239">
        <v>-2.1741833173098589E-6</v>
      </c>
      <c r="IK239">
        <v>9.0595066644434051E-10</v>
      </c>
      <c r="IL239">
        <v>-5.0132855213330413E-2</v>
      </c>
      <c r="IM239">
        <v>-1.2435942757381079E-3</v>
      </c>
      <c r="IN239">
        <v>8.3241555849602686E-4</v>
      </c>
      <c r="IO239">
        <v>-6.8006265696850886E-6</v>
      </c>
      <c r="IP239">
        <v>17</v>
      </c>
      <c r="IQ239">
        <v>2050</v>
      </c>
      <c r="IR239">
        <v>3</v>
      </c>
      <c r="IS239">
        <v>34</v>
      </c>
      <c r="IT239">
        <v>190.2</v>
      </c>
      <c r="IU239">
        <v>190.1</v>
      </c>
      <c r="IV239">
        <v>2.9834000000000001</v>
      </c>
      <c r="IW239">
        <v>2.5305200000000001</v>
      </c>
      <c r="IX239">
        <v>1.49902</v>
      </c>
      <c r="IY239">
        <v>2.2924799999999999</v>
      </c>
      <c r="IZ239">
        <v>1.69678</v>
      </c>
      <c r="JA239">
        <v>2.3974600000000001</v>
      </c>
      <c r="JB239">
        <v>42.697400000000002</v>
      </c>
      <c r="JC239">
        <v>13.667999999999999</v>
      </c>
      <c r="JD239">
        <v>18</v>
      </c>
      <c r="JE239">
        <v>690.26300000000003</v>
      </c>
      <c r="JF239">
        <v>295.16800000000001</v>
      </c>
      <c r="JG239">
        <v>29.999700000000001</v>
      </c>
      <c r="JH239">
        <v>35.8352</v>
      </c>
      <c r="JI239">
        <v>29.999700000000001</v>
      </c>
      <c r="JJ239">
        <v>35.630600000000001</v>
      </c>
      <c r="JK239">
        <v>35.619599999999998</v>
      </c>
      <c r="JL239">
        <v>59.7896</v>
      </c>
      <c r="JM239">
        <v>28.8569</v>
      </c>
      <c r="JN239">
        <v>74.662899999999993</v>
      </c>
      <c r="JO239">
        <v>30</v>
      </c>
      <c r="JP239">
        <v>1495.71</v>
      </c>
      <c r="JQ239">
        <v>32.354599999999998</v>
      </c>
      <c r="JR239">
        <v>98.311199999999999</v>
      </c>
      <c r="JS239">
        <v>98.228499999999997</v>
      </c>
    </row>
    <row r="240" spans="1:279" x14ac:dyDescent="0.2">
      <c r="A240">
        <v>225</v>
      </c>
      <c r="B240">
        <v>1658327504</v>
      </c>
      <c r="C240">
        <v>894.5</v>
      </c>
      <c r="D240" t="s">
        <v>870</v>
      </c>
      <c r="E240" t="s">
        <v>871</v>
      </c>
      <c r="F240">
        <v>4</v>
      </c>
      <c r="G240">
        <v>1658327502</v>
      </c>
      <c r="H240">
        <f t="shared" si="150"/>
        <v>1.6704074872790505E-3</v>
      </c>
      <c r="I240">
        <f t="shared" si="151"/>
        <v>1.6704074872790504</v>
      </c>
      <c r="J240">
        <f t="shared" si="152"/>
        <v>10.13258421523326</v>
      </c>
      <c r="K240">
        <f t="shared" si="153"/>
        <v>1468.947142857143</v>
      </c>
      <c r="L240">
        <f t="shared" si="154"/>
        <v>1241.5795878469255</v>
      </c>
      <c r="M240">
        <f t="shared" si="155"/>
        <v>125.66736347848858</v>
      </c>
      <c r="N240">
        <f t="shared" si="156"/>
        <v>148.68053271738799</v>
      </c>
      <c r="O240">
        <f t="shared" si="157"/>
        <v>8.855968542326717E-2</v>
      </c>
      <c r="P240">
        <f t="shared" si="158"/>
        <v>2.7697110194630938</v>
      </c>
      <c r="Q240">
        <f t="shared" si="159"/>
        <v>8.7016138065484139E-2</v>
      </c>
      <c r="R240">
        <f t="shared" si="160"/>
        <v>5.4521526993573197E-2</v>
      </c>
      <c r="S240">
        <f t="shared" si="161"/>
        <v>194.43483004110018</v>
      </c>
      <c r="T240">
        <f t="shared" si="162"/>
        <v>34.468920793057286</v>
      </c>
      <c r="U240">
        <f t="shared" si="163"/>
        <v>33.808814285714277</v>
      </c>
      <c r="V240">
        <f t="shared" si="164"/>
        <v>5.2862937168301176</v>
      </c>
      <c r="W240">
        <f t="shared" si="165"/>
        <v>65.140943099834587</v>
      </c>
      <c r="X240">
        <f t="shared" si="166"/>
        <v>3.4269355906279193</v>
      </c>
      <c r="Y240">
        <f t="shared" si="167"/>
        <v>5.2608013141225474</v>
      </c>
      <c r="Z240">
        <f t="shared" si="168"/>
        <v>1.8593581262021983</v>
      </c>
      <c r="AA240">
        <f t="shared" si="169"/>
        <v>-73.664970189006127</v>
      </c>
      <c r="AB240">
        <f t="shared" si="170"/>
        <v>-12.918370283923696</v>
      </c>
      <c r="AC240">
        <f t="shared" si="171"/>
        <v>-1.0762279729401591</v>
      </c>
      <c r="AD240">
        <f t="shared" si="172"/>
        <v>106.77526159523021</v>
      </c>
      <c r="AE240">
        <f t="shared" si="173"/>
        <v>19.609529718602758</v>
      </c>
      <c r="AF240">
        <f t="shared" si="174"/>
        <v>1.6796461284495401</v>
      </c>
      <c r="AG240">
        <f t="shared" si="175"/>
        <v>10.13258421523326</v>
      </c>
      <c r="AH240">
        <v>1539.3208027322471</v>
      </c>
      <c r="AI240">
        <v>1522.987212121212</v>
      </c>
      <c r="AJ240">
        <v>1.707816356165013</v>
      </c>
      <c r="AK240">
        <v>64.097961057381042</v>
      </c>
      <c r="AL240">
        <f t="shared" si="176"/>
        <v>1.6704074872790504</v>
      </c>
      <c r="AM240">
        <v>32.364858101401943</v>
      </c>
      <c r="AN240">
        <v>33.854283636363633</v>
      </c>
      <c r="AO240">
        <v>-6.2038032035718795E-5</v>
      </c>
      <c r="AP240">
        <v>90.36402905694564</v>
      </c>
      <c r="AQ240">
        <v>17</v>
      </c>
      <c r="AR240">
        <v>3</v>
      </c>
      <c r="AS240">
        <f t="shared" si="177"/>
        <v>1</v>
      </c>
      <c r="AT240">
        <f t="shared" si="178"/>
        <v>0</v>
      </c>
      <c r="AU240">
        <f t="shared" si="179"/>
        <v>47282.175361281676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1009.5513855135235</v>
      </c>
      <c r="BI240">
        <f t="shared" si="183"/>
        <v>10.13258421523326</v>
      </c>
      <c r="BJ240" t="e">
        <f t="shared" si="184"/>
        <v>#DIV/0!</v>
      </c>
      <c r="BK240">
        <f t="shared" si="185"/>
        <v>1.0036719636692063E-2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253</v>
      </c>
      <c r="CG240">
        <v>1000</v>
      </c>
      <c r="CH240" t="s">
        <v>414</v>
      </c>
      <c r="CI240">
        <v>1110.1500000000001</v>
      </c>
      <c r="CJ240">
        <v>1175.8634999999999</v>
      </c>
      <c r="CK240">
        <v>1152.67</v>
      </c>
      <c r="CL240">
        <v>1.3005735999999999E-4</v>
      </c>
      <c r="CM240">
        <v>6.5004835999999994E-4</v>
      </c>
      <c r="CN240">
        <v>4.7597999359999997E-2</v>
      </c>
      <c r="CO240">
        <v>5.5000000000000003E-4</v>
      </c>
      <c r="CP240">
        <f t="shared" si="196"/>
        <v>1200.0542857142859</v>
      </c>
      <c r="CQ240">
        <f t="shared" si="197"/>
        <v>1009.5513855135235</v>
      </c>
      <c r="CR240">
        <f t="shared" si="198"/>
        <v>0.84125476449811365</v>
      </c>
      <c r="CS240">
        <f t="shared" si="199"/>
        <v>0.16202169548135931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1658327502</v>
      </c>
      <c r="CZ240">
        <v>1468.947142857143</v>
      </c>
      <c r="DA240">
        <v>1489.3171428571429</v>
      </c>
      <c r="DB240">
        <v>33.85774285714286</v>
      </c>
      <c r="DC240">
        <v>32.360428571428571</v>
      </c>
      <c r="DD240">
        <v>1472.1571428571431</v>
      </c>
      <c r="DE240">
        <v>33.278057142857143</v>
      </c>
      <c r="DF240">
        <v>650.2751428571429</v>
      </c>
      <c r="DG240">
        <v>101.1155714285714</v>
      </c>
      <c r="DH240">
        <v>0.10014177142857141</v>
      </c>
      <c r="DI240">
        <v>33.722299999999997</v>
      </c>
      <c r="DJ240">
        <v>999.89999999999986</v>
      </c>
      <c r="DK240">
        <v>33.808814285714277</v>
      </c>
      <c r="DL240">
        <v>0</v>
      </c>
      <c r="DM240">
        <v>0</v>
      </c>
      <c r="DN240">
        <v>9014.9114285714277</v>
      </c>
      <c r="DO240">
        <v>0</v>
      </c>
      <c r="DP240">
        <v>1859.43</v>
      </c>
      <c r="DQ240">
        <v>-20.369328571428571</v>
      </c>
      <c r="DR240">
        <v>1520.4285714285711</v>
      </c>
      <c r="DS240">
        <v>1539.1242857142861</v>
      </c>
      <c r="DT240">
        <v>1.497314285714286</v>
      </c>
      <c r="DU240">
        <v>1489.3171428571429</v>
      </c>
      <c r="DV240">
        <v>32.360428571428571</v>
      </c>
      <c r="DW240">
        <v>3.423552857142858</v>
      </c>
      <c r="DX240">
        <v>3.2721485714285721</v>
      </c>
      <c r="DY240">
        <v>26.24531428571429</v>
      </c>
      <c r="DZ240">
        <v>25.48171428571429</v>
      </c>
      <c r="EA240">
        <v>1200.0542857142859</v>
      </c>
      <c r="EB240">
        <v>0.95799985714285718</v>
      </c>
      <c r="EC240">
        <v>4.2000557142857137E-2</v>
      </c>
      <c r="ED240">
        <v>0</v>
      </c>
      <c r="EE240">
        <v>619.00771428571431</v>
      </c>
      <c r="EF240">
        <v>5.0001600000000002</v>
      </c>
      <c r="EG240">
        <v>8920.3957142857143</v>
      </c>
      <c r="EH240">
        <v>9515.619999999999</v>
      </c>
      <c r="EI240">
        <v>47.910428571428568</v>
      </c>
      <c r="EJ240">
        <v>50.436999999999998</v>
      </c>
      <c r="EK240">
        <v>49.142714285714291</v>
      </c>
      <c r="EL240">
        <v>48.866</v>
      </c>
      <c r="EM240">
        <v>49.561999999999998</v>
      </c>
      <c r="EN240">
        <v>1144.861428571428</v>
      </c>
      <c r="EO240">
        <v>50.192857142857143</v>
      </c>
      <c r="EP240">
        <v>0</v>
      </c>
      <c r="EQ240">
        <v>770015.40000009537</v>
      </c>
      <c r="ER240">
        <v>0</v>
      </c>
      <c r="ES240">
        <v>619.15107692307697</v>
      </c>
      <c r="ET240">
        <v>-2.3796923163982342</v>
      </c>
      <c r="EU240">
        <v>-33.923076934556917</v>
      </c>
      <c r="EV240">
        <v>8922.872692307692</v>
      </c>
      <c r="EW240">
        <v>15</v>
      </c>
      <c r="EX240">
        <v>1658316094</v>
      </c>
      <c r="EY240" t="s">
        <v>416</v>
      </c>
      <c r="EZ240">
        <v>1658316090.5</v>
      </c>
      <c r="FA240">
        <v>1658316094</v>
      </c>
      <c r="FB240">
        <v>11</v>
      </c>
      <c r="FC240">
        <v>-0.13300000000000001</v>
      </c>
      <c r="FD240">
        <v>0.107</v>
      </c>
      <c r="FE240">
        <v>-1.72</v>
      </c>
      <c r="FF240">
        <v>0.44</v>
      </c>
      <c r="FG240">
        <v>415</v>
      </c>
      <c r="FH240">
        <v>29</v>
      </c>
      <c r="FI240">
        <v>0.15</v>
      </c>
      <c r="FJ240">
        <v>0.28000000000000003</v>
      </c>
      <c r="FK240">
        <v>-20.387302439024399</v>
      </c>
      <c r="FL240">
        <v>0.33752195121948181</v>
      </c>
      <c r="FM240">
        <v>8.7483045013207486E-2</v>
      </c>
      <c r="FN240">
        <v>1</v>
      </c>
      <c r="FO240">
        <v>619.26214705882353</v>
      </c>
      <c r="FP240">
        <v>-1.997937365429189</v>
      </c>
      <c r="FQ240">
        <v>0.29913956337086028</v>
      </c>
      <c r="FR240">
        <v>0</v>
      </c>
      <c r="FS240">
        <v>1.4941651219512191</v>
      </c>
      <c r="FT240">
        <v>-3.7197700348435322E-2</v>
      </c>
      <c r="FU240">
        <v>6.777208980878021E-3</v>
      </c>
      <c r="FV240">
        <v>1</v>
      </c>
      <c r="FW240">
        <v>2</v>
      </c>
      <c r="FX240">
        <v>3</v>
      </c>
      <c r="FY240" t="s">
        <v>417</v>
      </c>
      <c r="FZ240">
        <v>3.36917</v>
      </c>
      <c r="GA240">
        <v>2.8939599999999999</v>
      </c>
      <c r="GB240">
        <v>0.23116400000000001</v>
      </c>
      <c r="GC240">
        <v>0.23567099999999999</v>
      </c>
      <c r="GD240">
        <v>0.13958000000000001</v>
      </c>
      <c r="GE240">
        <v>0.138457</v>
      </c>
      <c r="GF240">
        <v>26520.7</v>
      </c>
      <c r="GG240">
        <v>22934.2</v>
      </c>
      <c r="GH240">
        <v>30849.200000000001</v>
      </c>
      <c r="GI240">
        <v>27982.9</v>
      </c>
      <c r="GJ240">
        <v>34974.400000000001</v>
      </c>
      <c r="GK240">
        <v>34017.4</v>
      </c>
      <c r="GL240">
        <v>40214.6</v>
      </c>
      <c r="GM240">
        <v>39002.800000000003</v>
      </c>
      <c r="GN240">
        <v>2.30105</v>
      </c>
      <c r="GO240">
        <v>1.5859000000000001</v>
      </c>
      <c r="GP240">
        <v>0</v>
      </c>
      <c r="GQ240">
        <v>6.0990500000000003E-2</v>
      </c>
      <c r="GR240">
        <v>999.9</v>
      </c>
      <c r="GS240">
        <v>32.832599999999999</v>
      </c>
      <c r="GT240">
        <v>63</v>
      </c>
      <c r="GU240">
        <v>38.200000000000003</v>
      </c>
      <c r="GV240">
        <v>41.9313</v>
      </c>
      <c r="GW240">
        <v>50.5002</v>
      </c>
      <c r="GX240">
        <v>41.189900000000002</v>
      </c>
      <c r="GY240">
        <v>1</v>
      </c>
      <c r="GZ240">
        <v>0.65844999999999998</v>
      </c>
      <c r="HA240">
        <v>1.6405400000000001</v>
      </c>
      <c r="HB240">
        <v>20.2012</v>
      </c>
      <c r="HC240">
        <v>5.21549</v>
      </c>
      <c r="HD240">
        <v>11.974</v>
      </c>
      <c r="HE240">
        <v>4.9904500000000001</v>
      </c>
      <c r="HF240">
        <v>3.2926500000000001</v>
      </c>
      <c r="HG240">
        <v>8363.7999999999993</v>
      </c>
      <c r="HH240">
        <v>9999</v>
      </c>
      <c r="HI240">
        <v>9999</v>
      </c>
      <c r="HJ240">
        <v>970.9</v>
      </c>
      <c r="HK240">
        <v>4.97126</v>
      </c>
      <c r="HL240">
        <v>1.87412</v>
      </c>
      <c r="HM240">
        <v>1.87042</v>
      </c>
      <c r="HN240">
        <v>1.8700699999999999</v>
      </c>
      <c r="HO240">
        <v>1.87469</v>
      </c>
      <c r="HP240">
        <v>1.8713500000000001</v>
      </c>
      <c r="HQ240">
        <v>1.86687</v>
      </c>
      <c r="HR240">
        <v>1.8778999999999999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-3.21</v>
      </c>
      <c r="IG240">
        <v>0.5796</v>
      </c>
      <c r="IH240">
        <v>-1.4143203888967211</v>
      </c>
      <c r="II240">
        <v>1.7196870422270779E-5</v>
      </c>
      <c r="IJ240">
        <v>-2.1741833173098589E-6</v>
      </c>
      <c r="IK240">
        <v>9.0595066644434051E-10</v>
      </c>
      <c r="IL240">
        <v>-5.0132855213330413E-2</v>
      </c>
      <c r="IM240">
        <v>-1.2435942757381079E-3</v>
      </c>
      <c r="IN240">
        <v>8.3241555849602686E-4</v>
      </c>
      <c r="IO240">
        <v>-6.8006265696850886E-6</v>
      </c>
      <c r="IP240">
        <v>17</v>
      </c>
      <c r="IQ240">
        <v>2050</v>
      </c>
      <c r="IR240">
        <v>3</v>
      </c>
      <c r="IS240">
        <v>34</v>
      </c>
      <c r="IT240">
        <v>190.2</v>
      </c>
      <c r="IU240">
        <v>190.2</v>
      </c>
      <c r="IV240">
        <v>2.99438</v>
      </c>
      <c r="IW240">
        <v>2.5293000000000001</v>
      </c>
      <c r="IX240">
        <v>1.49902</v>
      </c>
      <c r="IY240">
        <v>2.2912599999999999</v>
      </c>
      <c r="IZ240">
        <v>1.69678</v>
      </c>
      <c r="JA240">
        <v>2.3156699999999999</v>
      </c>
      <c r="JB240">
        <v>42.697400000000002</v>
      </c>
      <c r="JC240">
        <v>13.667999999999999</v>
      </c>
      <c r="JD240">
        <v>18</v>
      </c>
      <c r="JE240">
        <v>690.154</v>
      </c>
      <c r="JF240">
        <v>295.19400000000002</v>
      </c>
      <c r="JG240">
        <v>29.9998</v>
      </c>
      <c r="JH240">
        <v>35.831899999999997</v>
      </c>
      <c r="JI240">
        <v>29.9998</v>
      </c>
      <c r="JJ240">
        <v>35.628</v>
      </c>
      <c r="JK240">
        <v>35.617199999999997</v>
      </c>
      <c r="JL240">
        <v>60.002800000000001</v>
      </c>
      <c r="JM240">
        <v>28.8569</v>
      </c>
      <c r="JN240">
        <v>74.662899999999993</v>
      </c>
      <c r="JO240">
        <v>30</v>
      </c>
      <c r="JP240">
        <v>1502.39</v>
      </c>
      <c r="JQ240">
        <v>32.356699999999996</v>
      </c>
      <c r="JR240">
        <v>98.313000000000002</v>
      </c>
      <c r="JS240">
        <v>98.228399999999993</v>
      </c>
    </row>
    <row r="241" spans="1:279" x14ac:dyDescent="0.2">
      <c r="A241">
        <v>226</v>
      </c>
      <c r="B241">
        <v>1658327508</v>
      </c>
      <c r="C241">
        <v>898.5</v>
      </c>
      <c r="D241" t="s">
        <v>872</v>
      </c>
      <c r="E241" t="s">
        <v>873</v>
      </c>
      <c r="F241">
        <v>4</v>
      </c>
      <c r="G241">
        <v>1658327505.6875</v>
      </c>
      <c r="H241">
        <f t="shared" si="150"/>
        <v>1.6767707463214501E-3</v>
      </c>
      <c r="I241">
        <f t="shared" si="151"/>
        <v>1.6767707463214501</v>
      </c>
      <c r="J241">
        <f t="shared" si="152"/>
        <v>9.9194871039108552</v>
      </c>
      <c r="K241">
        <f t="shared" si="153"/>
        <v>1475.135</v>
      </c>
      <c r="L241">
        <f t="shared" si="154"/>
        <v>1251.8667333908531</v>
      </c>
      <c r="M241">
        <f t="shared" si="155"/>
        <v>126.70813176427866</v>
      </c>
      <c r="N241">
        <f t="shared" si="156"/>
        <v>149.30630790373624</v>
      </c>
      <c r="O241">
        <f t="shared" si="157"/>
        <v>8.8799003477957938E-2</v>
      </c>
      <c r="P241">
        <f t="shared" si="158"/>
        <v>2.7763328776432519</v>
      </c>
      <c r="Q241">
        <f t="shared" si="159"/>
        <v>8.7250812974222491E-2</v>
      </c>
      <c r="R241">
        <f t="shared" si="160"/>
        <v>5.4668608553928931E-2</v>
      </c>
      <c r="S241">
        <f t="shared" si="161"/>
        <v>194.42786848752721</v>
      </c>
      <c r="T241">
        <f t="shared" si="162"/>
        <v>34.476533994744223</v>
      </c>
      <c r="U241">
        <f t="shared" si="163"/>
        <v>33.813112500000003</v>
      </c>
      <c r="V241">
        <f t="shared" si="164"/>
        <v>5.2875630302198449</v>
      </c>
      <c r="W241">
        <f t="shared" si="165"/>
        <v>65.085914590447828</v>
      </c>
      <c r="X241">
        <f t="shared" si="166"/>
        <v>3.4261535738483659</v>
      </c>
      <c r="Y241">
        <f t="shared" si="167"/>
        <v>5.2640476751496657</v>
      </c>
      <c r="Z241">
        <f t="shared" si="168"/>
        <v>1.8614094563714789</v>
      </c>
      <c r="AA241">
        <f t="shared" si="169"/>
        <v>-73.945589912775944</v>
      </c>
      <c r="AB241">
        <f t="shared" si="170"/>
        <v>-11.940535174888607</v>
      </c>
      <c r="AC241">
        <f t="shared" si="171"/>
        <v>-0.99246643335170504</v>
      </c>
      <c r="AD241">
        <f t="shared" si="172"/>
        <v>107.54927696651096</v>
      </c>
      <c r="AE241">
        <f t="shared" si="173"/>
        <v>19.637346701605953</v>
      </c>
      <c r="AF241">
        <f t="shared" si="174"/>
        <v>1.6806476613852794</v>
      </c>
      <c r="AG241">
        <f t="shared" si="175"/>
        <v>9.9194871039108552</v>
      </c>
      <c r="AH241">
        <v>1546.2836086134489</v>
      </c>
      <c r="AI241">
        <v>1529.9892727272729</v>
      </c>
      <c r="AJ241">
        <v>1.7501960931369009</v>
      </c>
      <c r="AK241">
        <v>64.097961057381042</v>
      </c>
      <c r="AL241">
        <f t="shared" si="176"/>
        <v>1.6767707463214501</v>
      </c>
      <c r="AM241">
        <v>32.351993515227292</v>
      </c>
      <c r="AN241">
        <v>33.847201818181802</v>
      </c>
      <c r="AO241">
        <v>-1.016155245887967E-4</v>
      </c>
      <c r="AP241">
        <v>90.36402905694564</v>
      </c>
      <c r="AQ241">
        <v>17</v>
      </c>
      <c r="AR241">
        <v>3</v>
      </c>
      <c r="AS241">
        <f t="shared" si="177"/>
        <v>1</v>
      </c>
      <c r="AT241">
        <f t="shared" si="178"/>
        <v>0</v>
      </c>
      <c r="AU241">
        <f t="shared" si="179"/>
        <v>47462.37957449766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1009.5151872992368</v>
      </c>
      <c r="BI241">
        <f t="shared" si="183"/>
        <v>9.9194871039108552</v>
      </c>
      <c r="BJ241" t="e">
        <f t="shared" si="184"/>
        <v>#DIV/0!</v>
      </c>
      <c r="BK241">
        <f t="shared" si="185"/>
        <v>9.825990959530316E-3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253</v>
      </c>
      <c r="CG241">
        <v>1000</v>
      </c>
      <c r="CH241" t="s">
        <v>414</v>
      </c>
      <c r="CI241">
        <v>1110.1500000000001</v>
      </c>
      <c r="CJ241">
        <v>1175.8634999999999</v>
      </c>
      <c r="CK241">
        <v>1152.67</v>
      </c>
      <c r="CL241">
        <v>1.3005735999999999E-4</v>
      </c>
      <c r="CM241">
        <v>6.5004835999999994E-4</v>
      </c>
      <c r="CN241">
        <v>4.7597999359999997E-2</v>
      </c>
      <c r="CO241">
        <v>5.5000000000000003E-4</v>
      </c>
      <c r="CP241">
        <f t="shared" si="196"/>
        <v>1200.01125</v>
      </c>
      <c r="CQ241">
        <f t="shared" si="197"/>
        <v>1009.5151872992368</v>
      </c>
      <c r="CR241">
        <f t="shared" si="198"/>
        <v>0.84125476931923493</v>
      </c>
      <c r="CS241">
        <f t="shared" si="199"/>
        <v>0.16202170478612363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1658327505.6875</v>
      </c>
      <c r="CZ241">
        <v>1475.135</v>
      </c>
      <c r="DA241">
        <v>1495.54</v>
      </c>
      <c r="DB241">
        <v>33.850137500000002</v>
      </c>
      <c r="DC241">
        <v>32.352037500000002</v>
      </c>
      <c r="DD241">
        <v>1478.3462500000001</v>
      </c>
      <c r="DE241">
        <v>33.270687500000001</v>
      </c>
      <c r="DF241">
        <v>650.32674999999995</v>
      </c>
      <c r="DG241">
        <v>101.11562499999999</v>
      </c>
      <c r="DH241">
        <v>9.9726750000000003E-2</v>
      </c>
      <c r="DI241">
        <v>33.733337499999998</v>
      </c>
      <c r="DJ241">
        <v>999.9</v>
      </c>
      <c r="DK241">
        <v>33.813112500000003</v>
      </c>
      <c r="DL241">
        <v>0</v>
      </c>
      <c r="DM241">
        <v>0</v>
      </c>
      <c r="DN241">
        <v>9050.1574999999993</v>
      </c>
      <c r="DO241">
        <v>0</v>
      </c>
      <c r="DP241">
        <v>1859.0662500000001</v>
      </c>
      <c r="DQ241">
        <v>-20.405887499999999</v>
      </c>
      <c r="DR241">
        <v>1526.8162500000001</v>
      </c>
      <c r="DS241">
        <v>1545.54</v>
      </c>
      <c r="DT241">
        <v>1.49811625</v>
      </c>
      <c r="DU241">
        <v>1495.54</v>
      </c>
      <c r="DV241">
        <v>32.352037500000002</v>
      </c>
      <c r="DW241">
        <v>3.4227812499999999</v>
      </c>
      <c r="DX241">
        <v>3.2712975000000002</v>
      </c>
      <c r="DY241">
        <v>26.241499999999998</v>
      </c>
      <c r="DZ241">
        <v>25.4773125</v>
      </c>
      <c r="EA241">
        <v>1200.01125</v>
      </c>
      <c r="EB241">
        <v>0.95800025</v>
      </c>
      <c r="EC241">
        <v>4.2000175000000001E-2</v>
      </c>
      <c r="ED241">
        <v>0</v>
      </c>
      <c r="EE241">
        <v>618.81212499999992</v>
      </c>
      <c r="EF241">
        <v>5.0001600000000002</v>
      </c>
      <c r="EG241">
        <v>8918.9025000000001</v>
      </c>
      <c r="EH241">
        <v>9515.2712500000016</v>
      </c>
      <c r="EI241">
        <v>47.944999999999993</v>
      </c>
      <c r="EJ241">
        <v>50.436999999999998</v>
      </c>
      <c r="EK241">
        <v>49.125</v>
      </c>
      <c r="EL241">
        <v>48.851374999999997</v>
      </c>
      <c r="EM241">
        <v>49.561999999999998</v>
      </c>
      <c r="EN241">
        <v>1144.82</v>
      </c>
      <c r="EO241">
        <v>50.191249999999997</v>
      </c>
      <c r="EP241">
        <v>0</v>
      </c>
      <c r="EQ241">
        <v>770019.60000014305</v>
      </c>
      <c r="ER241">
        <v>0</v>
      </c>
      <c r="ES241">
        <v>619.00771999999995</v>
      </c>
      <c r="ET241">
        <v>-2.564846147324809</v>
      </c>
      <c r="EU241">
        <v>-22.645384616876601</v>
      </c>
      <c r="EV241">
        <v>8920.6939999999995</v>
      </c>
      <c r="EW241">
        <v>15</v>
      </c>
      <c r="EX241">
        <v>1658316094</v>
      </c>
      <c r="EY241" t="s">
        <v>416</v>
      </c>
      <c r="EZ241">
        <v>1658316090.5</v>
      </c>
      <c r="FA241">
        <v>1658316094</v>
      </c>
      <c r="FB241">
        <v>11</v>
      </c>
      <c r="FC241">
        <v>-0.13300000000000001</v>
      </c>
      <c r="FD241">
        <v>0.107</v>
      </c>
      <c r="FE241">
        <v>-1.72</v>
      </c>
      <c r="FF241">
        <v>0.44</v>
      </c>
      <c r="FG241">
        <v>415</v>
      </c>
      <c r="FH241">
        <v>29</v>
      </c>
      <c r="FI241">
        <v>0.15</v>
      </c>
      <c r="FJ241">
        <v>0.28000000000000003</v>
      </c>
      <c r="FK241">
        <v>-20.383909756097569</v>
      </c>
      <c r="FL241">
        <v>3.8132404180392758E-3</v>
      </c>
      <c r="FM241">
        <v>8.8558845820794707E-2</v>
      </c>
      <c r="FN241">
        <v>1</v>
      </c>
      <c r="FO241">
        <v>619.13391176470577</v>
      </c>
      <c r="FP241">
        <v>-2.542658525735455</v>
      </c>
      <c r="FQ241">
        <v>0.32268071704971119</v>
      </c>
      <c r="FR241">
        <v>0</v>
      </c>
      <c r="FS241">
        <v>1.493667804878049</v>
      </c>
      <c r="FT241">
        <v>8.9310104529768367E-4</v>
      </c>
      <c r="FU241">
        <v>5.9958345346419863E-3</v>
      </c>
      <c r="FV241">
        <v>1</v>
      </c>
      <c r="FW241">
        <v>2</v>
      </c>
      <c r="FX241">
        <v>3</v>
      </c>
      <c r="FY241" t="s">
        <v>417</v>
      </c>
      <c r="FZ241">
        <v>3.3691399999999998</v>
      </c>
      <c r="GA241">
        <v>2.89378</v>
      </c>
      <c r="GB241">
        <v>0.23181199999999999</v>
      </c>
      <c r="GC241">
        <v>0.23629900000000001</v>
      </c>
      <c r="GD241">
        <v>0.139566</v>
      </c>
      <c r="GE241">
        <v>0.13845099999999999</v>
      </c>
      <c r="GF241">
        <v>26499</v>
      </c>
      <c r="GG241">
        <v>22915.4</v>
      </c>
      <c r="GH241">
        <v>30850.2</v>
      </c>
      <c r="GI241">
        <v>27983.1</v>
      </c>
      <c r="GJ241">
        <v>34976.1</v>
      </c>
      <c r="GK241">
        <v>34017.9</v>
      </c>
      <c r="GL241">
        <v>40215.800000000003</v>
      </c>
      <c r="GM241">
        <v>39003</v>
      </c>
      <c r="GN241">
        <v>2.30105</v>
      </c>
      <c r="GO241">
        <v>1.5859700000000001</v>
      </c>
      <c r="GP241">
        <v>0</v>
      </c>
      <c r="GQ241">
        <v>6.0237899999999997E-2</v>
      </c>
      <c r="GR241">
        <v>999.9</v>
      </c>
      <c r="GS241">
        <v>32.832599999999999</v>
      </c>
      <c r="GT241">
        <v>63</v>
      </c>
      <c r="GU241">
        <v>38.200000000000003</v>
      </c>
      <c r="GV241">
        <v>41.931800000000003</v>
      </c>
      <c r="GW241">
        <v>49.7502</v>
      </c>
      <c r="GX241">
        <v>41.718800000000002</v>
      </c>
      <c r="GY241">
        <v>1</v>
      </c>
      <c r="GZ241">
        <v>0.65840699999999996</v>
      </c>
      <c r="HA241">
        <v>1.64167</v>
      </c>
      <c r="HB241">
        <v>20.2013</v>
      </c>
      <c r="HC241">
        <v>5.2150400000000001</v>
      </c>
      <c r="HD241">
        <v>11.974</v>
      </c>
      <c r="HE241">
        <v>4.9902499999999996</v>
      </c>
      <c r="HF241">
        <v>3.2925</v>
      </c>
      <c r="HG241">
        <v>8364.1</v>
      </c>
      <c r="HH241">
        <v>9999</v>
      </c>
      <c r="HI241">
        <v>9999</v>
      </c>
      <c r="HJ241">
        <v>970.9</v>
      </c>
      <c r="HK241">
        <v>4.97126</v>
      </c>
      <c r="HL241">
        <v>1.8741000000000001</v>
      </c>
      <c r="HM241">
        <v>1.87042</v>
      </c>
      <c r="HN241">
        <v>1.8700699999999999</v>
      </c>
      <c r="HO241">
        <v>1.87469</v>
      </c>
      <c r="HP241">
        <v>1.87134</v>
      </c>
      <c r="HQ241">
        <v>1.86686</v>
      </c>
      <c r="HR241">
        <v>1.8778900000000001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-3.22</v>
      </c>
      <c r="IG241">
        <v>0.57940000000000003</v>
      </c>
      <c r="IH241">
        <v>-1.4143203888967211</v>
      </c>
      <c r="II241">
        <v>1.7196870422270779E-5</v>
      </c>
      <c r="IJ241">
        <v>-2.1741833173098589E-6</v>
      </c>
      <c r="IK241">
        <v>9.0595066644434051E-10</v>
      </c>
      <c r="IL241">
        <v>-5.0132855213330413E-2</v>
      </c>
      <c r="IM241">
        <v>-1.2435942757381079E-3</v>
      </c>
      <c r="IN241">
        <v>8.3241555849602686E-4</v>
      </c>
      <c r="IO241">
        <v>-6.8006265696850886E-6</v>
      </c>
      <c r="IP241">
        <v>17</v>
      </c>
      <c r="IQ241">
        <v>2050</v>
      </c>
      <c r="IR241">
        <v>3</v>
      </c>
      <c r="IS241">
        <v>34</v>
      </c>
      <c r="IT241">
        <v>190.3</v>
      </c>
      <c r="IU241">
        <v>190.2</v>
      </c>
      <c r="IV241">
        <v>3.0053700000000001</v>
      </c>
      <c r="IW241">
        <v>2.5378400000000001</v>
      </c>
      <c r="IX241">
        <v>1.49902</v>
      </c>
      <c r="IY241">
        <v>2.2912599999999999</v>
      </c>
      <c r="IZ241">
        <v>1.69678</v>
      </c>
      <c r="JA241">
        <v>2.2558600000000002</v>
      </c>
      <c r="JB241">
        <v>42.697400000000002</v>
      </c>
      <c r="JC241">
        <v>13.6417</v>
      </c>
      <c r="JD241">
        <v>18</v>
      </c>
      <c r="JE241">
        <v>690.12699999999995</v>
      </c>
      <c r="JF241">
        <v>295.21899999999999</v>
      </c>
      <c r="JG241">
        <v>30.0002</v>
      </c>
      <c r="JH241">
        <v>35.828600000000002</v>
      </c>
      <c r="JI241">
        <v>29.9998</v>
      </c>
      <c r="JJ241">
        <v>35.625500000000002</v>
      </c>
      <c r="JK241">
        <v>35.614699999999999</v>
      </c>
      <c r="JL241">
        <v>60.228499999999997</v>
      </c>
      <c r="JM241">
        <v>28.8569</v>
      </c>
      <c r="JN241">
        <v>74.662899999999993</v>
      </c>
      <c r="JO241">
        <v>30</v>
      </c>
      <c r="JP241">
        <v>1509.07</v>
      </c>
      <c r="JQ241">
        <v>32.356699999999996</v>
      </c>
      <c r="JR241">
        <v>98.316000000000003</v>
      </c>
      <c r="JS241">
        <v>98.229100000000003</v>
      </c>
    </row>
    <row r="242" spans="1:279" x14ac:dyDescent="0.2">
      <c r="A242">
        <v>227</v>
      </c>
      <c r="B242">
        <v>1658327512</v>
      </c>
      <c r="C242">
        <v>902.5</v>
      </c>
      <c r="D242" t="s">
        <v>874</v>
      </c>
      <c r="E242" t="s">
        <v>875</v>
      </c>
      <c r="F242">
        <v>4</v>
      </c>
      <c r="G242">
        <v>1658327510</v>
      </c>
      <c r="H242">
        <f t="shared" si="150"/>
        <v>1.6694843826108097E-3</v>
      </c>
      <c r="I242">
        <f t="shared" si="151"/>
        <v>1.6694843826108097</v>
      </c>
      <c r="J242">
        <f t="shared" si="152"/>
        <v>10.123619298373963</v>
      </c>
      <c r="K242">
        <f t="shared" si="153"/>
        <v>1482.31</v>
      </c>
      <c r="L242">
        <f t="shared" si="154"/>
        <v>1254.1191117228079</v>
      </c>
      <c r="M242">
        <f t="shared" si="155"/>
        <v>126.93597417341768</v>
      </c>
      <c r="N242">
        <f t="shared" si="156"/>
        <v>150.03237102297388</v>
      </c>
      <c r="O242">
        <f t="shared" si="157"/>
        <v>8.8316580486896265E-2</v>
      </c>
      <c r="P242">
        <f t="shared" si="158"/>
        <v>2.7721089459403858</v>
      </c>
      <c r="Q242">
        <f t="shared" si="159"/>
        <v>8.6782719776109893E-2</v>
      </c>
      <c r="R242">
        <f t="shared" si="160"/>
        <v>5.4374792197544271E-2</v>
      </c>
      <c r="S242">
        <f t="shared" si="161"/>
        <v>194.43284061254701</v>
      </c>
      <c r="T242">
        <f t="shared" si="162"/>
        <v>34.487752974663152</v>
      </c>
      <c r="U242">
        <f t="shared" si="163"/>
        <v>33.81747142857143</v>
      </c>
      <c r="V242">
        <f t="shared" si="164"/>
        <v>5.2888505439537639</v>
      </c>
      <c r="W242">
        <f t="shared" si="165"/>
        <v>65.04461410931242</v>
      </c>
      <c r="X242">
        <f t="shared" si="166"/>
        <v>3.4255417927274339</v>
      </c>
      <c r="Y242">
        <f t="shared" si="167"/>
        <v>5.266449558714501</v>
      </c>
      <c r="Z242">
        <f t="shared" si="168"/>
        <v>1.86330875122633</v>
      </c>
      <c r="AA242">
        <f t="shared" si="169"/>
        <v>-73.62426127313671</v>
      </c>
      <c r="AB242">
        <f t="shared" si="170"/>
        <v>-11.353925251296854</v>
      </c>
      <c r="AC242">
        <f t="shared" si="171"/>
        <v>-0.94520475116427927</v>
      </c>
      <c r="AD242">
        <f t="shared" si="172"/>
        <v>108.50944933694916</v>
      </c>
      <c r="AE242">
        <f t="shared" si="173"/>
        <v>19.630144745788417</v>
      </c>
      <c r="AF242">
        <f t="shared" si="174"/>
        <v>1.6720530580630859</v>
      </c>
      <c r="AG242">
        <f t="shared" si="175"/>
        <v>10.123619298373963</v>
      </c>
      <c r="AH242">
        <v>1553.1544985146711</v>
      </c>
      <c r="AI242">
        <v>1536.805151515151</v>
      </c>
      <c r="AJ242">
        <v>1.714030935758851</v>
      </c>
      <c r="AK242">
        <v>64.097961057381042</v>
      </c>
      <c r="AL242">
        <f t="shared" si="176"/>
        <v>1.6694843826108097</v>
      </c>
      <c r="AM242">
        <v>32.353159826984367</v>
      </c>
      <c r="AN242">
        <v>33.841866666666668</v>
      </c>
      <c r="AO242">
        <v>-6.882044065814384E-5</v>
      </c>
      <c r="AP242">
        <v>90.36402905694564</v>
      </c>
      <c r="AQ242">
        <v>18</v>
      </c>
      <c r="AR242">
        <v>3</v>
      </c>
      <c r="AS242">
        <f t="shared" si="177"/>
        <v>1</v>
      </c>
      <c r="AT242">
        <f t="shared" si="178"/>
        <v>0</v>
      </c>
      <c r="AU242">
        <f t="shared" si="179"/>
        <v>47345.058812365271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1009.5416997992469</v>
      </c>
      <c r="BI242">
        <f t="shared" si="183"/>
        <v>10.123619298373963</v>
      </c>
      <c r="BJ242" t="e">
        <f t="shared" si="184"/>
        <v>#DIV/0!</v>
      </c>
      <c r="BK242">
        <f t="shared" si="185"/>
        <v>1.0027935745880633E-2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253</v>
      </c>
      <c r="CG242">
        <v>1000</v>
      </c>
      <c r="CH242" t="s">
        <v>414</v>
      </c>
      <c r="CI242">
        <v>1110.1500000000001</v>
      </c>
      <c r="CJ242">
        <v>1175.8634999999999</v>
      </c>
      <c r="CK242">
        <v>1152.67</v>
      </c>
      <c r="CL242">
        <v>1.3005735999999999E-4</v>
      </c>
      <c r="CM242">
        <v>6.5004835999999994E-4</v>
      </c>
      <c r="CN242">
        <v>4.7597999359999997E-2</v>
      </c>
      <c r="CO242">
        <v>5.5000000000000003E-4</v>
      </c>
      <c r="CP242">
        <f t="shared" si="196"/>
        <v>1200.042857142857</v>
      </c>
      <c r="CQ242">
        <f t="shared" si="197"/>
        <v>1009.5416997992469</v>
      </c>
      <c r="CR242">
        <f t="shared" si="198"/>
        <v>0.84125470502181221</v>
      </c>
      <c r="CS242">
        <f t="shared" si="199"/>
        <v>0.16202158069209782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1658327510</v>
      </c>
      <c r="CZ242">
        <v>1482.31</v>
      </c>
      <c r="DA242">
        <v>1502.71</v>
      </c>
      <c r="DB242">
        <v>33.84412857142857</v>
      </c>
      <c r="DC242">
        <v>32.35351428571429</v>
      </c>
      <c r="DD242">
        <v>1485.528571428571</v>
      </c>
      <c r="DE242">
        <v>33.26484285714286</v>
      </c>
      <c r="DF242">
        <v>650.25428571428563</v>
      </c>
      <c r="DG242">
        <v>101.11542857142859</v>
      </c>
      <c r="DH242">
        <v>9.9817242857142857E-2</v>
      </c>
      <c r="DI242">
        <v>33.741499999999988</v>
      </c>
      <c r="DJ242">
        <v>999.89999999999986</v>
      </c>
      <c r="DK242">
        <v>33.81747142857143</v>
      </c>
      <c r="DL242">
        <v>0</v>
      </c>
      <c r="DM242">
        <v>0</v>
      </c>
      <c r="DN242">
        <v>9027.6799999999985</v>
      </c>
      <c r="DO242">
        <v>0</v>
      </c>
      <c r="DP242">
        <v>1859.487142857143</v>
      </c>
      <c r="DQ242">
        <v>-20.399442857142851</v>
      </c>
      <c r="DR242">
        <v>1534.234285714286</v>
      </c>
      <c r="DS242">
        <v>1552.9557142857141</v>
      </c>
      <c r="DT242">
        <v>1.490595714285714</v>
      </c>
      <c r="DU242">
        <v>1502.71</v>
      </c>
      <c r="DV242">
        <v>32.35351428571429</v>
      </c>
      <c r="DW242">
        <v>3.4221599999999999</v>
      </c>
      <c r="DX242">
        <v>3.271440000000001</v>
      </c>
      <c r="DY242">
        <v>26.238428571428571</v>
      </c>
      <c r="DZ242">
        <v>25.478057142857139</v>
      </c>
      <c r="EA242">
        <v>1200.042857142857</v>
      </c>
      <c r="EB242">
        <v>0.95800299999999994</v>
      </c>
      <c r="EC242">
        <v>4.1997500000000007E-2</v>
      </c>
      <c r="ED242">
        <v>0</v>
      </c>
      <c r="EE242">
        <v>618.54257142857136</v>
      </c>
      <c r="EF242">
        <v>5.0001600000000002</v>
      </c>
      <c r="EG242">
        <v>8950.4428571428562</v>
      </c>
      <c r="EH242">
        <v>9515.5300000000007</v>
      </c>
      <c r="EI242">
        <v>47.910428571428568</v>
      </c>
      <c r="EJ242">
        <v>50.419285714285706</v>
      </c>
      <c r="EK242">
        <v>49.053285714285721</v>
      </c>
      <c r="EL242">
        <v>48.848000000000013</v>
      </c>
      <c r="EM242">
        <v>49.58</v>
      </c>
      <c r="EN242">
        <v>1144.8528571428569</v>
      </c>
      <c r="EO242">
        <v>50.19</v>
      </c>
      <c r="EP242">
        <v>0</v>
      </c>
      <c r="EQ242">
        <v>770023.20000004768</v>
      </c>
      <c r="ER242">
        <v>0</v>
      </c>
      <c r="ES242">
        <v>618.82884000000001</v>
      </c>
      <c r="ET242">
        <v>-2.2802307717089039</v>
      </c>
      <c r="EU242">
        <v>144.51846129488169</v>
      </c>
      <c r="EV242">
        <v>8927.5439999999999</v>
      </c>
      <c r="EW242">
        <v>15</v>
      </c>
      <c r="EX242">
        <v>1658316094</v>
      </c>
      <c r="EY242" t="s">
        <v>416</v>
      </c>
      <c r="EZ242">
        <v>1658316090.5</v>
      </c>
      <c r="FA242">
        <v>1658316094</v>
      </c>
      <c r="FB242">
        <v>11</v>
      </c>
      <c r="FC242">
        <v>-0.13300000000000001</v>
      </c>
      <c r="FD242">
        <v>0.107</v>
      </c>
      <c r="FE242">
        <v>-1.72</v>
      </c>
      <c r="FF242">
        <v>0.44</v>
      </c>
      <c r="FG242">
        <v>415</v>
      </c>
      <c r="FH242">
        <v>29</v>
      </c>
      <c r="FI242">
        <v>0.15</v>
      </c>
      <c r="FJ242">
        <v>0.28000000000000003</v>
      </c>
      <c r="FK242">
        <v>-20.390854999999998</v>
      </c>
      <c r="FL242">
        <v>0.25061763602258302</v>
      </c>
      <c r="FM242">
        <v>8.7259391901388234E-2</v>
      </c>
      <c r="FN242">
        <v>1</v>
      </c>
      <c r="FO242">
        <v>619.00323529411753</v>
      </c>
      <c r="FP242">
        <v>-2.2649656232485138</v>
      </c>
      <c r="FQ242">
        <v>0.30368511738153853</v>
      </c>
      <c r="FR242">
        <v>0</v>
      </c>
      <c r="FS242">
        <v>1.4924107499999999</v>
      </c>
      <c r="FT242">
        <v>2.2341275797372009E-2</v>
      </c>
      <c r="FU242">
        <v>5.2636139616712074E-3</v>
      </c>
      <c r="FV242">
        <v>1</v>
      </c>
      <c r="FW242">
        <v>2</v>
      </c>
      <c r="FX242">
        <v>3</v>
      </c>
      <c r="FY242" t="s">
        <v>417</v>
      </c>
      <c r="FZ242">
        <v>3.3694299999999999</v>
      </c>
      <c r="GA242">
        <v>2.8937499999999998</v>
      </c>
      <c r="GB242">
        <v>0.23244699999999999</v>
      </c>
      <c r="GC242">
        <v>0.23694599999999999</v>
      </c>
      <c r="GD242">
        <v>0.13954800000000001</v>
      </c>
      <c r="GE242">
        <v>0.138461</v>
      </c>
      <c r="GF242">
        <v>26476.9</v>
      </c>
      <c r="GG242">
        <v>22896</v>
      </c>
      <c r="GH242">
        <v>30850.1</v>
      </c>
      <c r="GI242">
        <v>27983.200000000001</v>
      </c>
      <c r="GJ242">
        <v>34976.699999999997</v>
      </c>
      <c r="GK242">
        <v>34018</v>
      </c>
      <c r="GL242">
        <v>40215.699999999997</v>
      </c>
      <c r="GM242">
        <v>39003.5</v>
      </c>
      <c r="GN242">
        <v>2.3009300000000001</v>
      </c>
      <c r="GO242">
        <v>1.5859000000000001</v>
      </c>
      <c r="GP242">
        <v>0</v>
      </c>
      <c r="GQ242">
        <v>6.1310799999999999E-2</v>
      </c>
      <c r="GR242">
        <v>999.9</v>
      </c>
      <c r="GS242">
        <v>32.834000000000003</v>
      </c>
      <c r="GT242">
        <v>63</v>
      </c>
      <c r="GU242">
        <v>38.200000000000003</v>
      </c>
      <c r="GV242">
        <v>41.928699999999999</v>
      </c>
      <c r="GW242">
        <v>49.930199999999999</v>
      </c>
      <c r="GX242">
        <v>40.873399999999997</v>
      </c>
      <c r="GY242">
        <v>1</v>
      </c>
      <c r="GZ242">
        <v>0.658026</v>
      </c>
      <c r="HA242">
        <v>1.6458600000000001</v>
      </c>
      <c r="HB242">
        <v>20.201000000000001</v>
      </c>
      <c r="HC242">
        <v>5.21549</v>
      </c>
      <c r="HD242">
        <v>11.974</v>
      </c>
      <c r="HE242">
        <v>4.9905499999999998</v>
      </c>
      <c r="HF242">
        <v>3.2925</v>
      </c>
      <c r="HG242">
        <v>8364.1</v>
      </c>
      <c r="HH242">
        <v>9999</v>
      </c>
      <c r="HI242">
        <v>9999</v>
      </c>
      <c r="HJ242">
        <v>970.9</v>
      </c>
      <c r="HK242">
        <v>4.9712500000000004</v>
      </c>
      <c r="HL242">
        <v>1.8741099999999999</v>
      </c>
      <c r="HM242">
        <v>1.87042</v>
      </c>
      <c r="HN242">
        <v>1.8700600000000001</v>
      </c>
      <c r="HO242">
        <v>1.87469</v>
      </c>
      <c r="HP242">
        <v>1.87134</v>
      </c>
      <c r="HQ242">
        <v>1.8668899999999999</v>
      </c>
      <c r="HR242">
        <v>1.87788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-3.22</v>
      </c>
      <c r="IG242">
        <v>0.57920000000000005</v>
      </c>
      <c r="IH242">
        <v>-1.4143203888967211</v>
      </c>
      <c r="II242">
        <v>1.7196870422270779E-5</v>
      </c>
      <c r="IJ242">
        <v>-2.1741833173098589E-6</v>
      </c>
      <c r="IK242">
        <v>9.0595066644434051E-10</v>
      </c>
      <c r="IL242">
        <v>-5.0132855213330413E-2</v>
      </c>
      <c r="IM242">
        <v>-1.2435942757381079E-3</v>
      </c>
      <c r="IN242">
        <v>8.3241555849602686E-4</v>
      </c>
      <c r="IO242">
        <v>-6.8006265696850886E-6</v>
      </c>
      <c r="IP242">
        <v>17</v>
      </c>
      <c r="IQ242">
        <v>2050</v>
      </c>
      <c r="IR242">
        <v>3</v>
      </c>
      <c r="IS242">
        <v>34</v>
      </c>
      <c r="IT242">
        <v>190.4</v>
      </c>
      <c r="IU242">
        <v>190.3</v>
      </c>
      <c r="IV242">
        <v>3.0163600000000002</v>
      </c>
      <c r="IW242">
        <v>2.5329600000000001</v>
      </c>
      <c r="IX242">
        <v>1.49902</v>
      </c>
      <c r="IY242">
        <v>2.2912599999999999</v>
      </c>
      <c r="IZ242">
        <v>1.69678</v>
      </c>
      <c r="JA242">
        <v>2.3706100000000001</v>
      </c>
      <c r="JB242">
        <v>42.724200000000003</v>
      </c>
      <c r="JC242">
        <v>13.6592</v>
      </c>
      <c r="JD242">
        <v>18</v>
      </c>
      <c r="JE242">
        <v>690.00800000000004</v>
      </c>
      <c r="JF242">
        <v>295.17099999999999</v>
      </c>
      <c r="JG242">
        <v>30.000699999999998</v>
      </c>
      <c r="JH242">
        <v>35.825200000000002</v>
      </c>
      <c r="JI242">
        <v>29.9998</v>
      </c>
      <c r="JJ242">
        <v>35.623899999999999</v>
      </c>
      <c r="JK242">
        <v>35.612299999999998</v>
      </c>
      <c r="JL242">
        <v>60.444499999999998</v>
      </c>
      <c r="JM242">
        <v>28.8569</v>
      </c>
      <c r="JN242">
        <v>74.662899999999993</v>
      </c>
      <c r="JO242">
        <v>30</v>
      </c>
      <c r="JP242">
        <v>1515.75</v>
      </c>
      <c r="JQ242">
        <v>32.356699999999996</v>
      </c>
      <c r="JR242">
        <v>98.315700000000007</v>
      </c>
      <c r="JS242">
        <v>98.23</v>
      </c>
    </row>
    <row r="243" spans="1:279" x14ac:dyDescent="0.2">
      <c r="A243">
        <v>228</v>
      </c>
      <c r="B243">
        <v>1658327516</v>
      </c>
      <c r="C243">
        <v>906.5</v>
      </c>
      <c r="D243" t="s">
        <v>876</v>
      </c>
      <c r="E243" t="s">
        <v>877</v>
      </c>
      <c r="F243">
        <v>4</v>
      </c>
      <c r="G243">
        <v>1658327513.6875</v>
      </c>
      <c r="H243">
        <f t="shared" si="150"/>
        <v>1.6667746153548213E-3</v>
      </c>
      <c r="I243">
        <f t="shared" si="151"/>
        <v>1.6667746153548213</v>
      </c>
      <c r="J243">
        <f t="shared" si="152"/>
        <v>10.042276656997977</v>
      </c>
      <c r="K243">
        <f t="shared" si="153"/>
        <v>1488.51125</v>
      </c>
      <c r="L243">
        <f t="shared" si="154"/>
        <v>1260.6862707352113</v>
      </c>
      <c r="M243">
        <f t="shared" si="155"/>
        <v>127.60135848926903</v>
      </c>
      <c r="N243">
        <f t="shared" si="156"/>
        <v>150.66084404630851</v>
      </c>
      <c r="O243">
        <f t="shared" si="157"/>
        <v>8.7923146337399588E-2</v>
      </c>
      <c r="P243">
        <f t="shared" si="158"/>
        <v>2.7699088360521111</v>
      </c>
      <c r="Q243">
        <f t="shared" si="159"/>
        <v>8.6401609445135905E-2</v>
      </c>
      <c r="R243">
        <f t="shared" si="160"/>
        <v>5.4135516732528352E-2</v>
      </c>
      <c r="S243">
        <f t="shared" si="161"/>
        <v>194.42886598752924</v>
      </c>
      <c r="T243">
        <f t="shared" si="162"/>
        <v>34.497072258794098</v>
      </c>
      <c r="U243">
        <f t="shared" si="163"/>
        <v>33.833537500000013</v>
      </c>
      <c r="V243">
        <f t="shared" si="164"/>
        <v>5.2935983969170151</v>
      </c>
      <c r="W243">
        <f t="shared" si="165"/>
        <v>65.007685374017001</v>
      </c>
      <c r="X243">
        <f t="shared" si="166"/>
        <v>3.4251398476202177</v>
      </c>
      <c r="Y243">
        <f t="shared" si="167"/>
        <v>5.2688229521077767</v>
      </c>
      <c r="Z243">
        <f t="shared" si="168"/>
        <v>1.8684585492967973</v>
      </c>
      <c r="AA243">
        <f t="shared" si="169"/>
        <v>-73.504760537147618</v>
      </c>
      <c r="AB243">
        <f t="shared" si="170"/>
        <v>-12.540098031088462</v>
      </c>
      <c r="AC243">
        <f t="shared" si="171"/>
        <v>-1.0449051090418993</v>
      </c>
      <c r="AD243">
        <f t="shared" si="172"/>
        <v>107.33910231025125</v>
      </c>
      <c r="AE243">
        <f t="shared" si="173"/>
        <v>19.753549361048016</v>
      </c>
      <c r="AF243">
        <f t="shared" si="174"/>
        <v>1.6674757559032967</v>
      </c>
      <c r="AG243">
        <f t="shared" si="175"/>
        <v>10.042276656997977</v>
      </c>
      <c r="AH243">
        <v>1560.2323755421701</v>
      </c>
      <c r="AI243">
        <v>1543.817878787879</v>
      </c>
      <c r="AJ243">
        <v>1.750786343266719</v>
      </c>
      <c r="AK243">
        <v>64.097961057381042</v>
      </c>
      <c r="AL243">
        <f t="shared" si="176"/>
        <v>1.6667746153548213</v>
      </c>
      <c r="AM243">
        <v>32.354152602526767</v>
      </c>
      <c r="AN243">
        <v>33.840521212121203</v>
      </c>
      <c r="AO243">
        <v>-9.4333265386111449E-5</v>
      </c>
      <c r="AP243">
        <v>90.36402905694564</v>
      </c>
      <c r="AQ243">
        <v>17</v>
      </c>
      <c r="AR243">
        <v>3</v>
      </c>
      <c r="AS243">
        <f t="shared" si="177"/>
        <v>1</v>
      </c>
      <c r="AT243">
        <f t="shared" si="178"/>
        <v>0</v>
      </c>
      <c r="AU243">
        <f t="shared" si="179"/>
        <v>47283.405883353706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1009.5204372992379</v>
      </c>
      <c r="BI243">
        <f t="shared" si="183"/>
        <v>10.042276656997977</v>
      </c>
      <c r="BJ243" t="e">
        <f t="shared" si="184"/>
        <v>#DIV/0!</v>
      </c>
      <c r="BK243">
        <f t="shared" si="185"/>
        <v>9.9475714269480278E-3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253</v>
      </c>
      <c r="CG243">
        <v>1000</v>
      </c>
      <c r="CH243" t="s">
        <v>414</v>
      </c>
      <c r="CI243">
        <v>1110.1500000000001</v>
      </c>
      <c r="CJ243">
        <v>1175.8634999999999</v>
      </c>
      <c r="CK243">
        <v>1152.67</v>
      </c>
      <c r="CL243">
        <v>1.3005735999999999E-4</v>
      </c>
      <c r="CM243">
        <v>6.5004835999999994E-4</v>
      </c>
      <c r="CN243">
        <v>4.7597999359999997E-2</v>
      </c>
      <c r="CO243">
        <v>5.5000000000000003E-4</v>
      </c>
      <c r="CP243">
        <f t="shared" si="196"/>
        <v>1200.0174999999999</v>
      </c>
      <c r="CQ243">
        <f t="shared" si="197"/>
        <v>1009.5204372992379</v>
      </c>
      <c r="CR243">
        <f t="shared" si="198"/>
        <v>0.84125476278407429</v>
      </c>
      <c r="CS243">
        <f t="shared" si="199"/>
        <v>0.16202169217326351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1658327513.6875</v>
      </c>
      <c r="CZ243">
        <v>1488.51125</v>
      </c>
      <c r="DA243">
        <v>1509.0274999999999</v>
      </c>
      <c r="DB243">
        <v>33.839975000000003</v>
      </c>
      <c r="DC243">
        <v>32.353499999999997</v>
      </c>
      <c r="DD243">
        <v>1491.73125</v>
      </c>
      <c r="DE243">
        <v>33.2608125</v>
      </c>
      <c r="DF243">
        <v>650.28274999999996</v>
      </c>
      <c r="DG243">
        <v>101.115875</v>
      </c>
      <c r="DH243">
        <v>9.9916312499999993E-2</v>
      </c>
      <c r="DI243">
        <v>33.749562500000003</v>
      </c>
      <c r="DJ243">
        <v>999.9</v>
      </c>
      <c r="DK243">
        <v>33.833537500000013</v>
      </c>
      <c r="DL243">
        <v>0</v>
      </c>
      <c r="DM243">
        <v>0</v>
      </c>
      <c r="DN243">
        <v>9015.9362500000007</v>
      </c>
      <c r="DO243">
        <v>0</v>
      </c>
      <c r="DP243">
        <v>1861.2750000000001</v>
      </c>
      <c r="DQ243">
        <v>-20.514912500000001</v>
      </c>
      <c r="DR243">
        <v>1540.645</v>
      </c>
      <c r="DS243">
        <v>1559.48</v>
      </c>
      <c r="DT243">
        <v>1.48646375</v>
      </c>
      <c r="DU243">
        <v>1509.0274999999999</v>
      </c>
      <c r="DV243">
        <v>32.353499999999997</v>
      </c>
      <c r="DW243">
        <v>3.4217550000000001</v>
      </c>
      <c r="DX243">
        <v>3.2714500000000002</v>
      </c>
      <c r="DY243">
        <v>26.236437500000001</v>
      </c>
      <c r="DZ243">
        <v>25.478124999999999</v>
      </c>
      <c r="EA243">
        <v>1200.0174999999999</v>
      </c>
      <c r="EB243">
        <v>0.95800025</v>
      </c>
      <c r="EC243">
        <v>4.2000175000000001E-2</v>
      </c>
      <c r="ED243">
        <v>0</v>
      </c>
      <c r="EE243">
        <v>618.40412500000002</v>
      </c>
      <c r="EF243">
        <v>5.0001600000000002</v>
      </c>
      <c r="EG243">
        <v>8965.82</v>
      </c>
      <c r="EH243">
        <v>9515.3162499999999</v>
      </c>
      <c r="EI243">
        <v>47.921499999999988</v>
      </c>
      <c r="EJ243">
        <v>50.436999999999998</v>
      </c>
      <c r="EK243">
        <v>49.062249999999999</v>
      </c>
      <c r="EL243">
        <v>48.851374999999997</v>
      </c>
      <c r="EM243">
        <v>49.570124999999997</v>
      </c>
      <c r="EN243">
        <v>1144.8262500000001</v>
      </c>
      <c r="EO243">
        <v>50.191249999999997</v>
      </c>
      <c r="EP243">
        <v>0</v>
      </c>
      <c r="EQ243">
        <v>770027.40000009537</v>
      </c>
      <c r="ER243">
        <v>0</v>
      </c>
      <c r="ES243">
        <v>618.66849999999999</v>
      </c>
      <c r="ET243">
        <v>-2.7318632546486259</v>
      </c>
      <c r="EU243">
        <v>245.83589760037569</v>
      </c>
      <c r="EV243">
        <v>8938.5984615384623</v>
      </c>
      <c r="EW243">
        <v>15</v>
      </c>
      <c r="EX243">
        <v>1658316094</v>
      </c>
      <c r="EY243" t="s">
        <v>416</v>
      </c>
      <c r="EZ243">
        <v>1658316090.5</v>
      </c>
      <c r="FA243">
        <v>1658316094</v>
      </c>
      <c r="FB243">
        <v>11</v>
      </c>
      <c r="FC243">
        <v>-0.13300000000000001</v>
      </c>
      <c r="FD243">
        <v>0.107</v>
      </c>
      <c r="FE243">
        <v>-1.72</v>
      </c>
      <c r="FF243">
        <v>0.44</v>
      </c>
      <c r="FG243">
        <v>415</v>
      </c>
      <c r="FH243">
        <v>29</v>
      </c>
      <c r="FI243">
        <v>0.15</v>
      </c>
      <c r="FJ243">
        <v>0.28000000000000003</v>
      </c>
      <c r="FK243">
        <v>-20.382942499999999</v>
      </c>
      <c r="FL243">
        <v>-0.49594559099436542</v>
      </c>
      <c r="FM243">
        <v>7.787180133880324E-2</v>
      </c>
      <c r="FN243">
        <v>1</v>
      </c>
      <c r="FO243">
        <v>618.85064705882348</v>
      </c>
      <c r="FP243">
        <v>-2.667746369522304</v>
      </c>
      <c r="FQ243">
        <v>0.33182152204363558</v>
      </c>
      <c r="FR243">
        <v>0</v>
      </c>
      <c r="FS243">
        <v>1.4914015</v>
      </c>
      <c r="FT243">
        <v>1.30221388367803E-3</v>
      </c>
      <c r="FU243">
        <v>5.8184214139232002E-3</v>
      </c>
      <c r="FV243">
        <v>1</v>
      </c>
      <c r="FW243">
        <v>2</v>
      </c>
      <c r="FX243">
        <v>3</v>
      </c>
      <c r="FY243" t="s">
        <v>417</v>
      </c>
      <c r="FZ243">
        <v>3.3691599999999999</v>
      </c>
      <c r="GA243">
        <v>2.8936799999999998</v>
      </c>
      <c r="GB243">
        <v>0.23309099999999999</v>
      </c>
      <c r="GC243">
        <v>0.23760000000000001</v>
      </c>
      <c r="GD243">
        <v>0.139543</v>
      </c>
      <c r="GE243">
        <v>0.13844200000000001</v>
      </c>
      <c r="GF243">
        <v>26455.3</v>
      </c>
      <c r="GG243">
        <v>22876.6</v>
      </c>
      <c r="GH243">
        <v>30850.9</v>
      </c>
      <c r="GI243">
        <v>27983.599999999999</v>
      </c>
      <c r="GJ243">
        <v>34977.9</v>
      </c>
      <c r="GK243">
        <v>34018.800000000003</v>
      </c>
      <c r="GL243">
        <v>40216.800000000003</v>
      </c>
      <c r="GM243">
        <v>39003.599999999999</v>
      </c>
      <c r="GN243">
        <v>2.30098</v>
      </c>
      <c r="GO243">
        <v>1.5862000000000001</v>
      </c>
      <c r="GP243">
        <v>0</v>
      </c>
      <c r="GQ243">
        <v>6.1884500000000002E-2</v>
      </c>
      <c r="GR243">
        <v>999.9</v>
      </c>
      <c r="GS243">
        <v>32.8384</v>
      </c>
      <c r="GT243">
        <v>63</v>
      </c>
      <c r="GU243">
        <v>38.200000000000003</v>
      </c>
      <c r="GV243">
        <v>41.9283</v>
      </c>
      <c r="GW243">
        <v>49.600200000000001</v>
      </c>
      <c r="GX243">
        <v>40.933500000000002</v>
      </c>
      <c r="GY243">
        <v>1</v>
      </c>
      <c r="GZ243">
        <v>0.65789399999999998</v>
      </c>
      <c r="HA243">
        <v>1.65059</v>
      </c>
      <c r="HB243">
        <v>20.200900000000001</v>
      </c>
      <c r="HC243">
        <v>5.2145900000000003</v>
      </c>
      <c r="HD243">
        <v>11.974</v>
      </c>
      <c r="HE243">
        <v>4.9898999999999996</v>
      </c>
      <c r="HF243">
        <v>3.2925</v>
      </c>
      <c r="HG243">
        <v>8364.1</v>
      </c>
      <c r="HH243">
        <v>9999</v>
      </c>
      <c r="HI243">
        <v>9999</v>
      </c>
      <c r="HJ243">
        <v>970.9</v>
      </c>
      <c r="HK243">
        <v>4.9713099999999999</v>
      </c>
      <c r="HL243">
        <v>1.8741099999999999</v>
      </c>
      <c r="HM243">
        <v>1.87042</v>
      </c>
      <c r="HN243">
        <v>1.87008</v>
      </c>
      <c r="HO243">
        <v>1.87469</v>
      </c>
      <c r="HP243">
        <v>1.8713500000000001</v>
      </c>
      <c r="HQ243">
        <v>1.8668899999999999</v>
      </c>
      <c r="HR243">
        <v>1.8778900000000001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-3.22</v>
      </c>
      <c r="IG243">
        <v>0.57920000000000005</v>
      </c>
      <c r="IH243">
        <v>-1.4143203888967211</v>
      </c>
      <c r="II243">
        <v>1.7196870422270779E-5</v>
      </c>
      <c r="IJ243">
        <v>-2.1741833173098589E-6</v>
      </c>
      <c r="IK243">
        <v>9.0595066644434051E-10</v>
      </c>
      <c r="IL243">
        <v>-5.0132855213330413E-2</v>
      </c>
      <c r="IM243">
        <v>-1.2435942757381079E-3</v>
      </c>
      <c r="IN243">
        <v>8.3241555849602686E-4</v>
      </c>
      <c r="IO243">
        <v>-6.8006265696850886E-6</v>
      </c>
      <c r="IP243">
        <v>17</v>
      </c>
      <c r="IQ243">
        <v>2050</v>
      </c>
      <c r="IR243">
        <v>3</v>
      </c>
      <c r="IS243">
        <v>34</v>
      </c>
      <c r="IT243">
        <v>190.4</v>
      </c>
      <c r="IU243">
        <v>190.4</v>
      </c>
      <c r="IV243">
        <v>3.0261200000000001</v>
      </c>
      <c r="IW243">
        <v>2.52319</v>
      </c>
      <c r="IX243">
        <v>1.49902</v>
      </c>
      <c r="IY243">
        <v>2.2912599999999999</v>
      </c>
      <c r="IZ243">
        <v>1.69678</v>
      </c>
      <c r="JA243">
        <v>2.3803700000000001</v>
      </c>
      <c r="JB243">
        <v>42.697400000000002</v>
      </c>
      <c r="JC243">
        <v>13.667999999999999</v>
      </c>
      <c r="JD243">
        <v>18</v>
      </c>
      <c r="JE243">
        <v>690.01400000000001</v>
      </c>
      <c r="JF243">
        <v>295.31299999999999</v>
      </c>
      <c r="JG243">
        <v>30.001100000000001</v>
      </c>
      <c r="JH243">
        <v>35.822800000000001</v>
      </c>
      <c r="JI243">
        <v>29.9999</v>
      </c>
      <c r="JJ243">
        <v>35.620800000000003</v>
      </c>
      <c r="JK243">
        <v>35.610599999999998</v>
      </c>
      <c r="JL243">
        <v>60.658299999999997</v>
      </c>
      <c r="JM243">
        <v>28.8569</v>
      </c>
      <c r="JN243">
        <v>74.292299999999997</v>
      </c>
      <c r="JO243">
        <v>30</v>
      </c>
      <c r="JP243">
        <v>1522.43</v>
      </c>
      <c r="JQ243">
        <v>32.356699999999996</v>
      </c>
      <c r="JR243">
        <v>98.3185</v>
      </c>
      <c r="JS243">
        <v>98.230699999999999</v>
      </c>
    </row>
    <row r="244" spans="1:279" x14ac:dyDescent="0.2">
      <c r="A244">
        <v>229</v>
      </c>
      <c r="B244">
        <v>1658327520</v>
      </c>
      <c r="C244">
        <v>910.5</v>
      </c>
      <c r="D244" t="s">
        <v>878</v>
      </c>
      <c r="E244" t="s">
        <v>879</v>
      </c>
      <c r="F244">
        <v>4</v>
      </c>
      <c r="G244">
        <v>1658327518</v>
      </c>
      <c r="H244">
        <f t="shared" si="150"/>
        <v>1.6710447170007474E-3</v>
      </c>
      <c r="I244">
        <f t="shared" si="151"/>
        <v>1.6710447170007474</v>
      </c>
      <c r="J244">
        <f t="shared" si="152"/>
        <v>10.180414776544294</v>
      </c>
      <c r="K244">
        <f t="shared" si="153"/>
        <v>1495.777142857143</v>
      </c>
      <c r="L244">
        <f t="shared" si="154"/>
        <v>1265.4410721570014</v>
      </c>
      <c r="M244">
        <f t="shared" si="155"/>
        <v>128.08125260475609</v>
      </c>
      <c r="N244">
        <f t="shared" si="156"/>
        <v>151.39465146974214</v>
      </c>
      <c r="O244">
        <f t="shared" si="157"/>
        <v>8.8054782184207703E-2</v>
      </c>
      <c r="P244">
        <f t="shared" si="158"/>
        <v>2.7657483741079512</v>
      </c>
      <c r="Q244">
        <f t="shared" si="159"/>
        <v>8.6526475845171452E-2</v>
      </c>
      <c r="R244">
        <f t="shared" si="160"/>
        <v>5.4214150193365403E-2</v>
      </c>
      <c r="S244">
        <f t="shared" si="161"/>
        <v>194.42759661253646</v>
      </c>
      <c r="T244">
        <f t="shared" si="162"/>
        <v>34.507982164066611</v>
      </c>
      <c r="U244">
        <f t="shared" si="163"/>
        <v>33.838928571428568</v>
      </c>
      <c r="V244">
        <f t="shared" si="164"/>
        <v>5.2951923992559164</v>
      </c>
      <c r="W244">
        <f t="shared" si="165"/>
        <v>64.958869778361688</v>
      </c>
      <c r="X244">
        <f t="shared" si="166"/>
        <v>3.4246821696953007</v>
      </c>
      <c r="Y244">
        <f t="shared" si="167"/>
        <v>5.2720778261386707</v>
      </c>
      <c r="Z244">
        <f t="shared" si="168"/>
        <v>1.8705102295606157</v>
      </c>
      <c r="AA244">
        <f t="shared" si="169"/>
        <v>-73.693072019732966</v>
      </c>
      <c r="AB244">
        <f t="shared" si="170"/>
        <v>-11.67721026318252</v>
      </c>
      <c r="AC244">
        <f t="shared" si="171"/>
        <v>-0.97454690055969551</v>
      </c>
      <c r="AD244">
        <f t="shared" si="172"/>
        <v>108.08276742906129</v>
      </c>
      <c r="AE244">
        <f t="shared" si="173"/>
        <v>19.538799274822424</v>
      </c>
      <c r="AF244">
        <f t="shared" si="174"/>
        <v>1.6820881034562691</v>
      </c>
      <c r="AG244">
        <f t="shared" si="175"/>
        <v>10.180414776544294</v>
      </c>
      <c r="AH244">
        <v>1566.974313825847</v>
      </c>
      <c r="AI244">
        <v>1550.6789696969699</v>
      </c>
      <c r="AJ244">
        <v>1.6868670762341369</v>
      </c>
      <c r="AK244">
        <v>64.097961057381042</v>
      </c>
      <c r="AL244">
        <f t="shared" si="176"/>
        <v>1.6710447170007474</v>
      </c>
      <c r="AM244">
        <v>32.341331696233937</v>
      </c>
      <c r="AN244">
        <v>33.831021212121207</v>
      </c>
      <c r="AO244">
        <v>-1.5171000495587799E-5</v>
      </c>
      <c r="AP244">
        <v>90.36402905694564</v>
      </c>
      <c r="AQ244">
        <v>17</v>
      </c>
      <c r="AR244">
        <v>3</v>
      </c>
      <c r="AS244">
        <f t="shared" si="177"/>
        <v>1</v>
      </c>
      <c r="AT244">
        <f t="shared" si="178"/>
        <v>0</v>
      </c>
      <c r="AU244">
        <f t="shared" si="179"/>
        <v>47167.526269188114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1009.5140997992415</v>
      </c>
      <c r="BI244">
        <f t="shared" si="183"/>
        <v>10.180414776544294</v>
      </c>
      <c r="BJ244" t="e">
        <f t="shared" si="184"/>
        <v>#DIV/0!</v>
      </c>
      <c r="BK244">
        <f t="shared" si="185"/>
        <v>1.0084470121386949E-2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253</v>
      </c>
      <c r="CG244">
        <v>1000</v>
      </c>
      <c r="CH244" t="s">
        <v>414</v>
      </c>
      <c r="CI244">
        <v>1110.1500000000001</v>
      </c>
      <c r="CJ244">
        <v>1175.8634999999999</v>
      </c>
      <c r="CK244">
        <v>1152.67</v>
      </c>
      <c r="CL244">
        <v>1.3005735999999999E-4</v>
      </c>
      <c r="CM244">
        <v>6.5004835999999994E-4</v>
      </c>
      <c r="CN244">
        <v>4.7597999359999997E-2</v>
      </c>
      <c r="CO244">
        <v>5.5000000000000003E-4</v>
      </c>
      <c r="CP244">
        <f t="shared" si="196"/>
        <v>1200.01</v>
      </c>
      <c r="CQ244">
        <f t="shared" si="197"/>
        <v>1009.5140997992415</v>
      </c>
      <c r="CR244">
        <f t="shared" si="198"/>
        <v>0.84125473937653983</v>
      </c>
      <c r="CS244">
        <f t="shared" si="199"/>
        <v>0.16202164699672209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1658327518</v>
      </c>
      <c r="CZ244">
        <v>1495.777142857143</v>
      </c>
      <c r="DA244">
        <v>1516.1257142857139</v>
      </c>
      <c r="DB244">
        <v>33.835814285714292</v>
      </c>
      <c r="DC244">
        <v>32.336371428571432</v>
      </c>
      <c r="DD244">
        <v>1498.9985714285719</v>
      </c>
      <c r="DE244">
        <v>33.256785714285719</v>
      </c>
      <c r="DF244">
        <v>650.31085714285712</v>
      </c>
      <c r="DG244">
        <v>101.1147142857143</v>
      </c>
      <c r="DH244">
        <v>9.9996871428571416E-2</v>
      </c>
      <c r="DI244">
        <v>33.760614285714283</v>
      </c>
      <c r="DJ244">
        <v>999.89999999999986</v>
      </c>
      <c r="DK244">
        <v>33.838928571428568</v>
      </c>
      <c r="DL244">
        <v>0</v>
      </c>
      <c r="DM244">
        <v>0</v>
      </c>
      <c r="DN244">
        <v>8993.9314285714281</v>
      </c>
      <c r="DO244">
        <v>0</v>
      </c>
      <c r="DP244">
        <v>1859.805714285714</v>
      </c>
      <c r="DQ244">
        <v>-20.34788571428572</v>
      </c>
      <c r="DR244">
        <v>1548.16</v>
      </c>
      <c r="DS244">
        <v>1566.79</v>
      </c>
      <c r="DT244">
        <v>1.4994400000000001</v>
      </c>
      <c r="DU244">
        <v>1516.1257142857139</v>
      </c>
      <c r="DV244">
        <v>32.336371428571432</v>
      </c>
      <c r="DW244">
        <v>3.4212942857142852</v>
      </c>
      <c r="DX244">
        <v>3.269678571428571</v>
      </c>
      <c r="DY244">
        <v>26.234157142857139</v>
      </c>
      <c r="DZ244">
        <v>25.469000000000001</v>
      </c>
      <c r="EA244">
        <v>1200.01</v>
      </c>
      <c r="EB244">
        <v>0.95800142857142856</v>
      </c>
      <c r="EC244">
        <v>4.1999028571428572E-2</v>
      </c>
      <c r="ED244">
        <v>0</v>
      </c>
      <c r="EE244">
        <v>618.36757142857152</v>
      </c>
      <c r="EF244">
        <v>5.0001600000000002</v>
      </c>
      <c r="EG244">
        <v>8963.76</v>
      </c>
      <c r="EH244">
        <v>9515.2628571428559</v>
      </c>
      <c r="EI244">
        <v>47.910428571428568</v>
      </c>
      <c r="EJ244">
        <v>50.436999999999998</v>
      </c>
      <c r="EK244">
        <v>49.133857142857153</v>
      </c>
      <c r="EL244">
        <v>48.848000000000013</v>
      </c>
      <c r="EM244">
        <v>49.544285714285706</v>
      </c>
      <c r="EN244">
        <v>1144.82</v>
      </c>
      <c r="EO244">
        <v>50.19</v>
      </c>
      <c r="EP244">
        <v>0</v>
      </c>
      <c r="EQ244">
        <v>770031.60000014305</v>
      </c>
      <c r="ER244">
        <v>0</v>
      </c>
      <c r="ES244">
        <v>618.51375999999993</v>
      </c>
      <c r="ET244">
        <v>-2.3733846114790311</v>
      </c>
      <c r="EU244">
        <v>210.69923038705349</v>
      </c>
      <c r="EV244">
        <v>8951.8804</v>
      </c>
      <c r="EW244">
        <v>15</v>
      </c>
      <c r="EX244">
        <v>1658316094</v>
      </c>
      <c r="EY244" t="s">
        <v>416</v>
      </c>
      <c r="EZ244">
        <v>1658316090.5</v>
      </c>
      <c r="FA244">
        <v>1658316094</v>
      </c>
      <c r="FB244">
        <v>11</v>
      </c>
      <c r="FC244">
        <v>-0.13300000000000001</v>
      </c>
      <c r="FD244">
        <v>0.107</v>
      </c>
      <c r="FE244">
        <v>-1.72</v>
      </c>
      <c r="FF244">
        <v>0.44</v>
      </c>
      <c r="FG244">
        <v>415</v>
      </c>
      <c r="FH244">
        <v>29</v>
      </c>
      <c r="FI244">
        <v>0.15</v>
      </c>
      <c r="FJ244">
        <v>0.28000000000000003</v>
      </c>
      <c r="FK244">
        <v>-20.412332500000002</v>
      </c>
      <c r="FL244">
        <v>-0.45136772983113571</v>
      </c>
      <c r="FM244">
        <v>9.3914909326208842E-2</v>
      </c>
      <c r="FN244">
        <v>1</v>
      </c>
      <c r="FO244">
        <v>618.66938235294106</v>
      </c>
      <c r="FP244">
        <v>-2.3474560764163761</v>
      </c>
      <c r="FQ244">
        <v>0.30778640556933279</v>
      </c>
      <c r="FR244">
        <v>0</v>
      </c>
      <c r="FS244">
        <v>1.4929939999999999</v>
      </c>
      <c r="FT244">
        <v>-7.9603001876213837E-3</v>
      </c>
      <c r="FU244">
        <v>5.6093398898622634E-3</v>
      </c>
      <c r="FV244">
        <v>1</v>
      </c>
      <c r="FW244">
        <v>2</v>
      </c>
      <c r="FX244">
        <v>3</v>
      </c>
      <c r="FY244" t="s">
        <v>417</v>
      </c>
      <c r="FZ244">
        <v>3.3690799999999999</v>
      </c>
      <c r="GA244">
        <v>2.8936899999999999</v>
      </c>
      <c r="GB244">
        <v>0.23371900000000001</v>
      </c>
      <c r="GC244">
        <v>0.238207</v>
      </c>
      <c r="GD244">
        <v>0.13952000000000001</v>
      </c>
      <c r="GE244">
        <v>0.138379</v>
      </c>
      <c r="GF244">
        <v>26433.1</v>
      </c>
      <c r="GG244">
        <v>22858</v>
      </c>
      <c r="GH244">
        <v>30850.400000000001</v>
      </c>
      <c r="GI244">
        <v>27983.3</v>
      </c>
      <c r="GJ244">
        <v>34978</v>
      </c>
      <c r="GK244">
        <v>34020.9</v>
      </c>
      <c r="GL244">
        <v>40215.9</v>
      </c>
      <c r="GM244">
        <v>39003.1</v>
      </c>
      <c r="GN244">
        <v>2.3010000000000002</v>
      </c>
      <c r="GO244">
        <v>1.58605</v>
      </c>
      <c r="GP244">
        <v>0</v>
      </c>
      <c r="GQ244">
        <v>6.1683399999999999E-2</v>
      </c>
      <c r="GR244">
        <v>999.9</v>
      </c>
      <c r="GS244">
        <v>32.844999999999999</v>
      </c>
      <c r="GT244">
        <v>63</v>
      </c>
      <c r="GU244">
        <v>38.200000000000003</v>
      </c>
      <c r="GV244">
        <v>41.926600000000001</v>
      </c>
      <c r="GW244">
        <v>49.3902</v>
      </c>
      <c r="GX244">
        <v>41.710700000000003</v>
      </c>
      <c r="GY244">
        <v>1</v>
      </c>
      <c r="GZ244">
        <v>0.65781199999999995</v>
      </c>
      <c r="HA244">
        <v>1.6553100000000001</v>
      </c>
      <c r="HB244">
        <v>20.200900000000001</v>
      </c>
      <c r="HC244">
        <v>5.21549</v>
      </c>
      <c r="HD244">
        <v>11.974</v>
      </c>
      <c r="HE244">
        <v>4.9901999999999997</v>
      </c>
      <c r="HF244">
        <v>3.2925800000000001</v>
      </c>
      <c r="HG244">
        <v>8364.2999999999993</v>
      </c>
      <c r="HH244">
        <v>9999</v>
      </c>
      <c r="HI244">
        <v>9999</v>
      </c>
      <c r="HJ244">
        <v>970.9</v>
      </c>
      <c r="HK244">
        <v>4.9712500000000004</v>
      </c>
      <c r="HL244">
        <v>1.8741399999999999</v>
      </c>
      <c r="HM244">
        <v>1.87042</v>
      </c>
      <c r="HN244">
        <v>1.87009</v>
      </c>
      <c r="HO244">
        <v>1.87469</v>
      </c>
      <c r="HP244">
        <v>1.8713500000000001</v>
      </c>
      <c r="HQ244">
        <v>1.8668899999999999</v>
      </c>
      <c r="HR244">
        <v>1.8778900000000001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-3.22</v>
      </c>
      <c r="IG244">
        <v>0.57889999999999997</v>
      </c>
      <c r="IH244">
        <v>-1.4143203888967211</v>
      </c>
      <c r="II244">
        <v>1.7196870422270779E-5</v>
      </c>
      <c r="IJ244">
        <v>-2.1741833173098589E-6</v>
      </c>
      <c r="IK244">
        <v>9.0595066644434051E-10</v>
      </c>
      <c r="IL244">
        <v>-5.0132855213330413E-2</v>
      </c>
      <c r="IM244">
        <v>-1.2435942757381079E-3</v>
      </c>
      <c r="IN244">
        <v>8.3241555849602686E-4</v>
      </c>
      <c r="IO244">
        <v>-6.8006265696850886E-6</v>
      </c>
      <c r="IP244">
        <v>17</v>
      </c>
      <c r="IQ244">
        <v>2050</v>
      </c>
      <c r="IR244">
        <v>3</v>
      </c>
      <c r="IS244">
        <v>34</v>
      </c>
      <c r="IT244">
        <v>190.5</v>
      </c>
      <c r="IU244">
        <v>190.4</v>
      </c>
      <c r="IV244">
        <v>3.0383300000000002</v>
      </c>
      <c r="IW244">
        <v>2.5354000000000001</v>
      </c>
      <c r="IX244">
        <v>1.49902</v>
      </c>
      <c r="IY244">
        <v>2.2912599999999999</v>
      </c>
      <c r="IZ244">
        <v>1.69678</v>
      </c>
      <c r="JA244">
        <v>2.2436500000000001</v>
      </c>
      <c r="JB244">
        <v>42.724200000000003</v>
      </c>
      <c r="JC244">
        <v>13.650499999999999</v>
      </c>
      <c r="JD244">
        <v>18</v>
      </c>
      <c r="JE244">
        <v>690.01499999999999</v>
      </c>
      <c r="JF244">
        <v>295.226</v>
      </c>
      <c r="JG244">
        <v>30.001300000000001</v>
      </c>
      <c r="JH244">
        <v>35.819800000000001</v>
      </c>
      <c r="JI244">
        <v>29.9998</v>
      </c>
      <c r="JJ244">
        <v>35.618899999999996</v>
      </c>
      <c r="JK244">
        <v>35.608199999999997</v>
      </c>
      <c r="JL244">
        <v>60.877099999999999</v>
      </c>
      <c r="JM244">
        <v>28.8569</v>
      </c>
      <c r="JN244">
        <v>74.292299999999997</v>
      </c>
      <c r="JO244">
        <v>30</v>
      </c>
      <c r="JP244">
        <v>1529.11</v>
      </c>
      <c r="JQ244">
        <v>32.356699999999996</v>
      </c>
      <c r="JR244">
        <v>98.316400000000002</v>
      </c>
      <c r="JS244">
        <v>98.229399999999998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2022-07-20T14:32:15Z</dcterms:created>
  <dcterms:modified xsi:type="dcterms:W3CDTF">2024-10-18T12:03:37Z</dcterms:modified>
</cp:coreProperties>
</file>