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13_ncr:1_{5DC45198-0757-374C-9F5E-E1BFBAC9455D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65" i="1" l="1"/>
  <c r="AX365" i="1"/>
  <c r="AV365" i="1"/>
  <c r="AW365" i="1" s="1"/>
  <c r="AU365" i="1"/>
  <c r="AS365" i="1" s="1"/>
  <c r="K365" i="1" s="1"/>
  <c r="AL365" i="1"/>
  <c r="I365" i="1" s="1"/>
  <c r="H365" i="1" s="1"/>
  <c r="AG365" i="1"/>
  <c r="J365" i="1" s="1"/>
  <c r="Y365" i="1"/>
  <c r="X365" i="1"/>
  <c r="P365" i="1"/>
  <c r="AY364" i="1"/>
  <c r="AX364" i="1"/>
  <c r="AV364" i="1"/>
  <c r="S364" i="1" s="1"/>
  <c r="T364" i="1" s="1"/>
  <c r="U364" i="1" s="1"/>
  <c r="AU364" i="1"/>
  <c r="AS364" i="1" s="1"/>
  <c r="AL364" i="1"/>
  <c r="I364" i="1" s="1"/>
  <c r="H364" i="1" s="1"/>
  <c r="AG364" i="1"/>
  <c r="Y364" i="1"/>
  <c r="X364" i="1"/>
  <c r="W364" i="1"/>
  <c r="P364" i="1"/>
  <c r="J364" i="1"/>
  <c r="AY363" i="1"/>
  <c r="AX363" i="1"/>
  <c r="AW363" i="1"/>
  <c r="AV363" i="1"/>
  <c r="AU363" i="1"/>
  <c r="AS363" i="1" s="1"/>
  <c r="AL363" i="1"/>
  <c r="I363" i="1" s="1"/>
  <c r="H363" i="1" s="1"/>
  <c r="AG363" i="1"/>
  <c r="J363" i="1" s="1"/>
  <c r="AE363" i="1"/>
  <c r="Y363" i="1"/>
  <c r="W363" i="1" s="1"/>
  <c r="X363" i="1"/>
  <c r="P363" i="1"/>
  <c r="AY362" i="1"/>
  <c r="AX362" i="1"/>
  <c r="AV362" i="1"/>
  <c r="AU362" i="1"/>
  <c r="AS362" i="1" s="1"/>
  <c r="AF362" i="1" s="1"/>
  <c r="AT362" i="1"/>
  <c r="AL362" i="1"/>
  <c r="AG362" i="1"/>
  <c r="J362" i="1" s="1"/>
  <c r="Y362" i="1"/>
  <c r="X362" i="1"/>
  <c r="P362" i="1"/>
  <c r="I362" i="1"/>
  <c r="H362" i="1" s="1"/>
  <c r="AY361" i="1"/>
  <c r="AX361" i="1"/>
  <c r="AV361" i="1"/>
  <c r="AW361" i="1" s="1"/>
  <c r="AU361" i="1"/>
  <c r="AS361" i="1" s="1"/>
  <c r="AL361" i="1"/>
  <c r="I361" i="1" s="1"/>
  <c r="H361" i="1" s="1"/>
  <c r="AG361" i="1"/>
  <c r="J361" i="1" s="1"/>
  <c r="Y361" i="1"/>
  <c r="X361" i="1"/>
  <c r="S361" i="1"/>
  <c r="P361" i="1"/>
  <c r="AY360" i="1"/>
  <c r="AX360" i="1"/>
  <c r="AV360" i="1"/>
  <c r="S360" i="1" s="1"/>
  <c r="T360" i="1" s="1"/>
  <c r="U360" i="1" s="1"/>
  <c r="AU360" i="1"/>
  <c r="AS360" i="1" s="1"/>
  <c r="AT360" i="1" s="1"/>
  <c r="AL360" i="1"/>
  <c r="I360" i="1" s="1"/>
  <c r="H360" i="1" s="1"/>
  <c r="AG360" i="1"/>
  <c r="Y360" i="1"/>
  <c r="X360" i="1"/>
  <c r="W360" i="1"/>
  <c r="P360" i="1"/>
  <c r="J360" i="1"/>
  <c r="AY359" i="1"/>
  <c r="AX359" i="1"/>
  <c r="AV359" i="1"/>
  <c r="AW359" i="1" s="1"/>
  <c r="AU359" i="1"/>
  <c r="AS359" i="1" s="1"/>
  <c r="AL359" i="1"/>
  <c r="I359" i="1" s="1"/>
  <c r="H359" i="1" s="1"/>
  <c r="AA359" i="1" s="1"/>
  <c r="AG359" i="1"/>
  <c r="J359" i="1" s="1"/>
  <c r="Y359" i="1"/>
  <c r="X359" i="1"/>
  <c r="P359" i="1"/>
  <c r="AY358" i="1"/>
  <c r="S358" i="1" s="1"/>
  <c r="AX358" i="1"/>
  <c r="AV358" i="1"/>
  <c r="AU358" i="1"/>
  <c r="AS358" i="1"/>
  <c r="AL358" i="1"/>
  <c r="AG358" i="1"/>
  <c r="J358" i="1" s="1"/>
  <c r="Y358" i="1"/>
  <c r="X358" i="1"/>
  <c r="P358" i="1"/>
  <c r="I358" i="1"/>
  <c r="H358" i="1"/>
  <c r="AA358" i="1" s="1"/>
  <c r="AY357" i="1"/>
  <c r="AX357" i="1"/>
  <c r="AV357" i="1"/>
  <c r="AU357" i="1"/>
  <c r="AS357" i="1"/>
  <c r="K357" i="1" s="1"/>
  <c r="AL357" i="1"/>
  <c r="I357" i="1" s="1"/>
  <c r="H357" i="1" s="1"/>
  <c r="AG357" i="1"/>
  <c r="J357" i="1" s="1"/>
  <c r="Y357" i="1"/>
  <c r="X357" i="1"/>
  <c r="S357" i="1"/>
  <c r="P357" i="1"/>
  <c r="AY356" i="1"/>
  <c r="AX356" i="1"/>
  <c r="AV356" i="1"/>
  <c r="S356" i="1" s="1"/>
  <c r="AU356" i="1"/>
  <c r="AS356" i="1" s="1"/>
  <c r="AT356" i="1"/>
  <c r="AL356" i="1"/>
  <c r="I356" i="1" s="1"/>
  <c r="H356" i="1" s="1"/>
  <c r="AG356" i="1"/>
  <c r="Y356" i="1"/>
  <c r="X356" i="1"/>
  <c r="W356" i="1"/>
  <c r="P356" i="1"/>
  <c r="J356" i="1"/>
  <c r="AY355" i="1"/>
  <c r="AX355" i="1"/>
  <c r="AV355" i="1"/>
  <c r="AU355" i="1"/>
  <c r="AS355" i="1" s="1"/>
  <c r="AL355" i="1"/>
  <c r="AG355" i="1"/>
  <c r="J355" i="1" s="1"/>
  <c r="AE355" i="1"/>
  <c r="Y355" i="1"/>
  <c r="X355" i="1"/>
  <c r="P355" i="1"/>
  <c r="N355" i="1"/>
  <c r="I355" i="1"/>
  <c r="H355" i="1" s="1"/>
  <c r="AA355" i="1" s="1"/>
  <c r="AY354" i="1"/>
  <c r="AX354" i="1"/>
  <c r="AV354" i="1"/>
  <c r="AU354" i="1"/>
  <c r="AS354" i="1" s="1"/>
  <c r="K354" i="1" s="1"/>
  <c r="AL354" i="1"/>
  <c r="I354" i="1" s="1"/>
  <c r="H354" i="1" s="1"/>
  <c r="AG354" i="1"/>
  <c r="J354" i="1" s="1"/>
  <c r="Y354" i="1"/>
  <c r="X354" i="1"/>
  <c r="S354" i="1"/>
  <c r="P354" i="1"/>
  <c r="AY353" i="1"/>
  <c r="AX353" i="1"/>
  <c r="AV353" i="1"/>
  <c r="AU353" i="1"/>
  <c r="AS353" i="1" s="1"/>
  <c r="K353" i="1" s="1"/>
  <c r="AL353" i="1"/>
  <c r="I353" i="1" s="1"/>
  <c r="H353" i="1" s="1"/>
  <c r="AA353" i="1" s="1"/>
  <c r="AG353" i="1"/>
  <c r="Y353" i="1"/>
  <c r="X353" i="1"/>
  <c r="W353" i="1" s="1"/>
  <c r="S353" i="1"/>
  <c r="P353" i="1"/>
  <c r="J353" i="1"/>
  <c r="AY352" i="1"/>
  <c r="AX352" i="1"/>
  <c r="AV352" i="1"/>
  <c r="S352" i="1" s="1"/>
  <c r="T352" i="1" s="1"/>
  <c r="U352" i="1" s="1"/>
  <c r="AC352" i="1" s="1"/>
  <c r="AU352" i="1"/>
  <c r="AS352" i="1" s="1"/>
  <c r="AL352" i="1"/>
  <c r="I352" i="1" s="1"/>
  <c r="H352" i="1" s="1"/>
  <c r="AG352" i="1"/>
  <c r="Y352" i="1"/>
  <c r="X352" i="1"/>
  <c r="W352" i="1" s="1"/>
  <c r="P352" i="1"/>
  <c r="J352" i="1"/>
  <c r="AY351" i="1"/>
  <c r="AX351" i="1"/>
  <c r="AV351" i="1"/>
  <c r="AU351" i="1"/>
  <c r="AS351" i="1" s="1"/>
  <c r="AL351" i="1"/>
  <c r="AG351" i="1"/>
  <c r="J351" i="1" s="1"/>
  <c r="Y351" i="1"/>
  <c r="X351" i="1"/>
  <c r="W351" i="1" s="1"/>
  <c r="P351" i="1"/>
  <c r="I351" i="1"/>
  <c r="H351" i="1" s="1"/>
  <c r="AY350" i="1"/>
  <c r="S350" i="1" s="1"/>
  <c r="AX350" i="1"/>
  <c r="AV350" i="1"/>
  <c r="AU350" i="1"/>
  <c r="AS350" i="1" s="1"/>
  <c r="K350" i="1" s="1"/>
  <c r="AL350" i="1"/>
  <c r="AG350" i="1"/>
  <c r="J350" i="1" s="1"/>
  <c r="AF350" i="1"/>
  <c r="Y350" i="1"/>
  <c r="X350" i="1"/>
  <c r="P350" i="1"/>
  <c r="I350" i="1"/>
  <c r="H350" i="1" s="1"/>
  <c r="AY349" i="1"/>
  <c r="AX349" i="1"/>
  <c r="AV349" i="1"/>
  <c r="AU349" i="1"/>
  <c r="AS349" i="1" s="1"/>
  <c r="N349" i="1" s="1"/>
  <c r="AL349" i="1"/>
  <c r="I349" i="1" s="1"/>
  <c r="H349" i="1" s="1"/>
  <c r="AG349" i="1"/>
  <c r="J349" i="1" s="1"/>
  <c r="Y349" i="1"/>
  <c r="X349" i="1"/>
  <c r="P349" i="1"/>
  <c r="AY348" i="1"/>
  <c r="AX348" i="1"/>
  <c r="AW348" i="1" s="1"/>
  <c r="AV348" i="1"/>
  <c r="AU348" i="1"/>
  <c r="AS348" i="1" s="1"/>
  <c r="AL348" i="1"/>
  <c r="I348" i="1" s="1"/>
  <c r="AG348" i="1"/>
  <c r="Y348" i="1"/>
  <c r="X348" i="1"/>
  <c r="W348" i="1" s="1"/>
  <c r="P348" i="1"/>
  <c r="J348" i="1"/>
  <c r="H348" i="1"/>
  <c r="AY347" i="1"/>
  <c r="AX347" i="1"/>
  <c r="AW347" i="1"/>
  <c r="AV347" i="1"/>
  <c r="AU347" i="1"/>
  <c r="AS347" i="1" s="1"/>
  <c r="AL347" i="1"/>
  <c r="I347" i="1" s="1"/>
  <c r="H347" i="1" s="1"/>
  <c r="AG347" i="1"/>
  <c r="J347" i="1" s="1"/>
  <c r="Y347" i="1"/>
  <c r="X347" i="1"/>
  <c r="P347" i="1"/>
  <c r="AY346" i="1"/>
  <c r="S346" i="1" s="1"/>
  <c r="AX346" i="1"/>
  <c r="AV346" i="1"/>
  <c r="AU346" i="1"/>
  <c r="AS346" i="1" s="1"/>
  <c r="AT346" i="1"/>
  <c r="AL346" i="1"/>
  <c r="AG346" i="1"/>
  <c r="J346" i="1" s="1"/>
  <c r="AF346" i="1"/>
  <c r="Y346" i="1"/>
  <c r="X346" i="1"/>
  <c r="P346" i="1"/>
  <c r="I346" i="1"/>
  <c r="H346" i="1" s="1"/>
  <c r="AA346" i="1" s="1"/>
  <c r="AY345" i="1"/>
  <c r="AX345" i="1"/>
  <c r="AV345" i="1"/>
  <c r="AU345" i="1"/>
  <c r="AS345" i="1" s="1"/>
  <c r="N345" i="1" s="1"/>
  <c r="AL345" i="1"/>
  <c r="I345" i="1" s="1"/>
  <c r="H345" i="1" s="1"/>
  <c r="AA345" i="1" s="1"/>
  <c r="AG345" i="1"/>
  <c r="Y345" i="1"/>
  <c r="X345" i="1"/>
  <c r="W345" i="1" s="1"/>
  <c r="P345" i="1"/>
  <c r="J345" i="1"/>
  <c r="AY344" i="1"/>
  <c r="AX344" i="1"/>
  <c r="AV344" i="1"/>
  <c r="AU344" i="1"/>
  <c r="AS344" i="1" s="1"/>
  <c r="AT344" i="1" s="1"/>
  <c r="AL344" i="1"/>
  <c r="I344" i="1" s="1"/>
  <c r="H344" i="1" s="1"/>
  <c r="AG344" i="1"/>
  <c r="J344" i="1" s="1"/>
  <c r="Y344" i="1"/>
  <c r="X344" i="1"/>
  <c r="W344" i="1" s="1"/>
  <c r="P344" i="1"/>
  <c r="AY343" i="1"/>
  <c r="AX343" i="1"/>
  <c r="AV343" i="1"/>
  <c r="AU343" i="1"/>
  <c r="AS343" i="1" s="1"/>
  <c r="AL343" i="1"/>
  <c r="AG343" i="1"/>
  <c r="Y343" i="1"/>
  <c r="X343" i="1"/>
  <c r="P343" i="1"/>
  <c r="J343" i="1"/>
  <c r="I343" i="1"/>
  <c r="H343" i="1" s="1"/>
  <c r="AA343" i="1" s="1"/>
  <c r="AY342" i="1"/>
  <c r="S342" i="1" s="1"/>
  <c r="AX342" i="1"/>
  <c r="AV342" i="1"/>
  <c r="AU342" i="1"/>
  <c r="AS342" i="1"/>
  <c r="AL342" i="1"/>
  <c r="AG342" i="1"/>
  <c r="Y342" i="1"/>
  <c r="X342" i="1"/>
  <c r="P342" i="1"/>
  <c r="J342" i="1"/>
  <c r="I342" i="1"/>
  <c r="H342" i="1" s="1"/>
  <c r="AA342" i="1" s="1"/>
  <c r="AY341" i="1"/>
  <c r="AX341" i="1"/>
  <c r="AV341" i="1"/>
  <c r="AU341" i="1"/>
  <c r="AS341" i="1" s="1"/>
  <c r="AL341" i="1"/>
  <c r="I341" i="1" s="1"/>
  <c r="AG341" i="1"/>
  <c r="Y341" i="1"/>
  <c r="X341" i="1"/>
  <c r="W341" i="1" s="1"/>
  <c r="P341" i="1"/>
  <c r="K341" i="1"/>
  <c r="J341" i="1"/>
  <c r="H341" i="1"/>
  <c r="AA341" i="1" s="1"/>
  <c r="AY340" i="1"/>
  <c r="AX340" i="1"/>
  <c r="AV340" i="1"/>
  <c r="AU340" i="1"/>
  <c r="AS340" i="1" s="1"/>
  <c r="K340" i="1" s="1"/>
  <c r="AT340" i="1"/>
  <c r="AL340" i="1"/>
  <c r="I340" i="1" s="1"/>
  <c r="H340" i="1" s="1"/>
  <c r="AG340" i="1"/>
  <c r="AF340" i="1"/>
  <c r="AE340" i="1"/>
  <c r="Y340" i="1"/>
  <c r="X340" i="1"/>
  <c r="W340" i="1"/>
  <c r="P340" i="1"/>
  <c r="N340" i="1"/>
  <c r="J340" i="1"/>
  <c r="AY339" i="1"/>
  <c r="AX339" i="1"/>
  <c r="AV339" i="1"/>
  <c r="AU339" i="1"/>
  <c r="AS339" i="1" s="1"/>
  <c r="AT339" i="1"/>
  <c r="AL339" i="1"/>
  <c r="I339" i="1" s="1"/>
  <c r="H339" i="1" s="1"/>
  <c r="AG339" i="1"/>
  <c r="J339" i="1" s="1"/>
  <c r="Y339" i="1"/>
  <c r="W339" i="1" s="1"/>
  <c r="X339" i="1"/>
  <c r="P339" i="1"/>
  <c r="AY338" i="1"/>
  <c r="AX338" i="1"/>
  <c r="AV338" i="1"/>
  <c r="AU338" i="1"/>
  <c r="AS338" i="1" s="1"/>
  <c r="AL338" i="1"/>
  <c r="I338" i="1" s="1"/>
  <c r="H338" i="1" s="1"/>
  <c r="AA338" i="1" s="1"/>
  <c r="AG338" i="1"/>
  <c r="J338" i="1" s="1"/>
  <c r="Y338" i="1"/>
  <c r="X338" i="1"/>
  <c r="P338" i="1"/>
  <c r="AY337" i="1"/>
  <c r="AX337" i="1"/>
  <c r="AV337" i="1"/>
  <c r="AU337" i="1"/>
  <c r="AS337" i="1" s="1"/>
  <c r="AL337" i="1"/>
  <c r="I337" i="1" s="1"/>
  <c r="H337" i="1" s="1"/>
  <c r="AG337" i="1"/>
  <c r="J337" i="1" s="1"/>
  <c r="Y337" i="1"/>
  <c r="X337" i="1"/>
  <c r="W337" i="1" s="1"/>
  <c r="P337" i="1"/>
  <c r="AY336" i="1"/>
  <c r="AX336" i="1"/>
  <c r="AV336" i="1"/>
  <c r="AU336" i="1"/>
  <c r="AS336" i="1" s="1"/>
  <c r="AL336" i="1"/>
  <c r="I336" i="1" s="1"/>
  <c r="H336" i="1" s="1"/>
  <c r="AG336" i="1"/>
  <c r="Y336" i="1"/>
  <c r="X336" i="1"/>
  <c r="W336" i="1" s="1"/>
  <c r="P336" i="1"/>
  <c r="J336" i="1"/>
  <c r="AY335" i="1"/>
  <c r="AX335" i="1"/>
  <c r="AV335" i="1"/>
  <c r="AU335" i="1"/>
  <c r="AS335" i="1" s="1"/>
  <c r="AL335" i="1"/>
  <c r="I335" i="1" s="1"/>
  <c r="H335" i="1" s="1"/>
  <c r="AG335" i="1"/>
  <c r="J335" i="1" s="1"/>
  <c r="Y335" i="1"/>
  <c r="X335" i="1"/>
  <c r="P335" i="1"/>
  <c r="AY334" i="1"/>
  <c r="AX334" i="1"/>
  <c r="AV334" i="1"/>
  <c r="AU334" i="1"/>
  <c r="AS334" i="1" s="1"/>
  <c r="AT334" i="1"/>
  <c r="AL334" i="1"/>
  <c r="AG334" i="1"/>
  <c r="J334" i="1" s="1"/>
  <c r="Y334" i="1"/>
  <c r="X334" i="1"/>
  <c r="P334" i="1"/>
  <c r="I334" i="1"/>
  <c r="H334" i="1" s="1"/>
  <c r="AA334" i="1" s="1"/>
  <c r="AY333" i="1"/>
  <c r="AX333" i="1"/>
  <c r="AV333" i="1"/>
  <c r="AW333" i="1" s="1"/>
  <c r="AU333" i="1"/>
  <c r="AS333" i="1" s="1"/>
  <c r="AL333" i="1"/>
  <c r="I333" i="1" s="1"/>
  <c r="H333" i="1" s="1"/>
  <c r="AG333" i="1"/>
  <c r="J333" i="1" s="1"/>
  <c r="AA333" i="1"/>
  <c r="Y333" i="1"/>
  <c r="X333" i="1"/>
  <c r="P333" i="1"/>
  <c r="N333" i="1"/>
  <c r="AY332" i="1"/>
  <c r="AX332" i="1"/>
  <c r="AV332" i="1"/>
  <c r="S332" i="1" s="1"/>
  <c r="T332" i="1" s="1"/>
  <c r="U332" i="1" s="1"/>
  <c r="AU332" i="1"/>
  <c r="AS332" i="1" s="1"/>
  <c r="AF332" i="1" s="1"/>
  <c r="AL332" i="1"/>
  <c r="I332" i="1" s="1"/>
  <c r="AG332" i="1"/>
  <c r="AE332" i="1"/>
  <c r="Y332" i="1"/>
  <c r="X332" i="1"/>
  <c r="W332" i="1" s="1"/>
  <c r="P332" i="1"/>
  <c r="J332" i="1"/>
  <c r="H332" i="1"/>
  <c r="AY331" i="1"/>
  <c r="AX331" i="1"/>
  <c r="AV331" i="1"/>
  <c r="AW331" i="1" s="1"/>
  <c r="AU331" i="1"/>
  <c r="AS331" i="1" s="1"/>
  <c r="N331" i="1" s="1"/>
  <c r="AL331" i="1"/>
  <c r="I331" i="1" s="1"/>
  <c r="H331" i="1" s="1"/>
  <c r="AG331" i="1"/>
  <c r="Y331" i="1"/>
  <c r="X331" i="1"/>
  <c r="W331" i="1" s="1"/>
  <c r="P331" i="1"/>
  <c r="J331" i="1"/>
  <c r="AY330" i="1"/>
  <c r="S330" i="1" s="1"/>
  <c r="AX330" i="1"/>
  <c r="AV330" i="1"/>
  <c r="AU330" i="1"/>
  <c r="AS330" i="1" s="1"/>
  <c r="AL330" i="1"/>
  <c r="I330" i="1" s="1"/>
  <c r="H330" i="1" s="1"/>
  <c r="AA330" i="1" s="1"/>
  <c r="AG330" i="1"/>
  <c r="J330" i="1" s="1"/>
  <c r="Y330" i="1"/>
  <c r="X330" i="1"/>
  <c r="W330" i="1" s="1"/>
  <c r="P330" i="1"/>
  <c r="AY329" i="1"/>
  <c r="AX329" i="1"/>
  <c r="AV329" i="1"/>
  <c r="AU329" i="1"/>
  <c r="AS329" i="1" s="1"/>
  <c r="AL329" i="1"/>
  <c r="I329" i="1" s="1"/>
  <c r="H329" i="1" s="1"/>
  <c r="AA329" i="1" s="1"/>
  <c r="AG329" i="1"/>
  <c r="Y329" i="1"/>
  <c r="X329" i="1"/>
  <c r="P329" i="1"/>
  <c r="J329" i="1"/>
  <c r="AY328" i="1"/>
  <c r="AX328" i="1"/>
  <c r="AW328" i="1" s="1"/>
  <c r="AV328" i="1"/>
  <c r="AU328" i="1"/>
  <c r="AS328" i="1" s="1"/>
  <c r="AL328" i="1"/>
  <c r="I328" i="1" s="1"/>
  <c r="H328" i="1" s="1"/>
  <c r="AG328" i="1"/>
  <c r="Y328" i="1"/>
  <c r="X328" i="1"/>
  <c r="W328" i="1" s="1"/>
  <c r="S328" i="1"/>
  <c r="P328" i="1"/>
  <c r="J328" i="1"/>
  <c r="AY327" i="1"/>
  <c r="AX327" i="1"/>
  <c r="AV327" i="1"/>
  <c r="AW327" i="1" s="1"/>
  <c r="AU327" i="1"/>
  <c r="AS327" i="1" s="1"/>
  <c r="N327" i="1" s="1"/>
  <c r="AL327" i="1"/>
  <c r="AG327" i="1"/>
  <c r="Y327" i="1"/>
  <c r="W327" i="1" s="1"/>
  <c r="X327" i="1"/>
  <c r="P327" i="1"/>
  <c r="J327" i="1"/>
  <c r="I327" i="1"/>
  <c r="H327" i="1" s="1"/>
  <c r="AY326" i="1"/>
  <c r="S326" i="1" s="1"/>
  <c r="AX326" i="1"/>
  <c r="AV326" i="1"/>
  <c r="AU326" i="1"/>
  <c r="AT326" i="1"/>
  <c r="AS326" i="1"/>
  <c r="AL326" i="1"/>
  <c r="I326" i="1" s="1"/>
  <c r="H326" i="1" s="1"/>
  <c r="AG326" i="1"/>
  <c r="J326" i="1" s="1"/>
  <c r="AF326" i="1"/>
  <c r="Y326" i="1"/>
  <c r="X326" i="1"/>
  <c r="P326" i="1"/>
  <c r="AY325" i="1"/>
  <c r="AX325" i="1"/>
  <c r="AV325" i="1"/>
  <c r="AU325" i="1"/>
  <c r="AS325" i="1" s="1"/>
  <c r="N325" i="1" s="1"/>
  <c r="AL325" i="1"/>
  <c r="AG325" i="1"/>
  <c r="Y325" i="1"/>
  <c r="X325" i="1"/>
  <c r="P325" i="1"/>
  <c r="J325" i="1"/>
  <c r="I325" i="1"/>
  <c r="H325" i="1" s="1"/>
  <c r="AY324" i="1"/>
  <c r="S324" i="1" s="1"/>
  <c r="AX324" i="1"/>
  <c r="AV324" i="1"/>
  <c r="AU324" i="1"/>
  <c r="AS324" i="1"/>
  <c r="AL324" i="1"/>
  <c r="I324" i="1" s="1"/>
  <c r="H324" i="1" s="1"/>
  <c r="AG324" i="1"/>
  <c r="J324" i="1" s="1"/>
  <c r="Y324" i="1"/>
  <c r="X324" i="1"/>
  <c r="W324" i="1" s="1"/>
  <c r="P324" i="1"/>
  <c r="K324" i="1"/>
  <c r="AY323" i="1"/>
  <c r="AX323" i="1"/>
  <c r="AV323" i="1"/>
  <c r="AW323" i="1" s="1"/>
  <c r="AU323" i="1"/>
  <c r="AS323" i="1" s="1"/>
  <c r="AT323" i="1" s="1"/>
  <c r="AL323" i="1"/>
  <c r="I323" i="1" s="1"/>
  <c r="H323" i="1" s="1"/>
  <c r="AG323" i="1"/>
  <c r="J323" i="1" s="1"/>
  <c r="Y323" i="1"/>
  <c r="X323" i="1"/>
  <c r="P323" i="1"/>
  <c r="AY322" i="1"/>
  <c r="AX322" i="1"/>
  <c r="AV322" i="1"/>
  <c r="AU322" i="1"/>
  <c r="AS322" i="1"/>
  <c r="AF322" i="1" s="1"/>
  <c r="AL322" i="1"/>
  <c r="I322" i="1" s="1"/>
  <c r="H322" i="1" s="1"/>
  <c r="AG322" i="1"/>
  <c r="AE322" i="1"/>
  <c r="AA322" i="1"/>
  <c r="Y322" i="1"/>
  <c r="X322" i="1"/>
  <c r="W322" i="1" s="1"/>
  <c r="P322" i="1"/>
  <c r="J322" i="1"/>
  <c r="AY321" i="1"/>
  <c r="AX321" i="1"/>
  <c r="AV321" i="1"/>
  <c r="AU321" i="1"/>
  <c r="AS321" i="1" s="1"/>
  <c r="AL321" i="1"/>
  <c r="AG321" i="1"/>
  <c r="J321" i="1" s="1"/>
  <c r="Y321" i="1"/>
  <c r="X321" i="1"/>
  <c r="P321" i="1"/>
  <c r="I321" i="1"/>
  <c r="H321" i="1"/>
  <c r="AY320" i="1"/>
  <c r="AX320" i="1"/>
  <c r="AV320" i="1"/>
  <c r="AW320" i="1" s="1"/>
  <c r="AU320" i="1"/>
  <c r="AS320" i="1" s="1"/>
  <c r="AF320" i="1" s="1"/>
  <c r="AL320" i="1"/>
  <c r="I320" i="1" s="1"/>
  <c r="H320" i="1" s="1"/>
  <c r="AG320" i="1"/>
  <c r="Y320" i="1"/>
  <c r="X320" i="1"/>
  <c r="P320" i="1"/>
  <c r="J320" i="1"/>
  <c r="AY319" i="1"/>
  <c r="AX319" i="1"/>
  <c r="AV319" i="1"/>
  <c r="AU319" i="1"/>
  <c r="AS319" i="1" s="1"/>
  <c r="AT319" i="1"/>
  <c r="AL319" i="1"/>
  <c r="I319" i="1" s="1"/>
  <c r="H319" i="1" s="1"/>
  <c r="AA319" i="1" s="1"/>
  <c r="AG319" i="1"/>
  <c r="J319" i="1" s="1"/>
  <c r="Y319" i="1"/>
  <c r="X319" i="1"/>
  <c r="P319" i="1"/>
  <c r="AY318" i="1"/>
  <c r="AX318" i="1"/>
  <c r="AV318" i="1"/>
  <c r="AU318" i="1"/>
  <c r="AS318" i="1" s="1"/>
  <c r="AL318" i="1"/>
  <c r="I318" i="1" s="1"/>
  <c r="H318" i="1" s="1"/>
  <c r="AG318" i="1"/>
  <c r="Y318" i="1"/>
  <c r="X318" i="1"/>
  <c r="W318" i="1" s="1"/>
  <c r="P318" i="1"/>
  <c r="J318" i="1"/>
  <c r="AY317" i="1"/>
  <c r="AX317" i="1"/>
  <c r="AV317" i="1"/>
  <c r="AU317" i="1"/>
  <c r="AS317" i="1" s="1"/>
  <c r="AT317" i="1" s="1"/>
  <c r="AL317" i="1"/>
  <c r="AG317" i="1"/>
  <c r="J317" i="1" s="1"/>
  <c r="Y317" i="1"/>
  <c r="X317" i="1"/>
  <c r="P317" i="1"/>
  <c r="I317" i="1"/>
  <c r="H317" i="1" s="1"/>
  <c r="AY316" i="1"/>
  <c r="AX316" i="1"/>
  <c r="AV316" i="1"/>
  <c r="AU316" i="1"/>
  <c r="AS316" i="1" s="1"/>
  <c r="K316" i="1" s="1"/>
  <c r="AL316" i="1"/>
  <c r="I316" i="1" s="1"/>
  <c r="H316" i="1" s="1"/>
  <c r="AG316" i="1"/>
  <c r="J316" i="1" s="1"/>
  <c r="Y316" i="1"/>
  <c r="W316" i="1" s="1"/>
  <c r="X316" i="1"/>
  <c r="S316" i="1"/>
  <c r="P316" i="1"/>
  <c r="AY315" i="1"/>
  <c r="AX315" i="1"/>
  <c r="AV315" i="1"/>
  <c r="AW315" i="1" s="1"/>
  <c r="AU315" i="1"/>
  <c r="AS315" i="1"/>
  <c r="AL315" i="1"/>
  <c r="I315" i="1" s="1"/>
  <c r="H315" i="1" s="1"/>
  <c r="AG315" i="1"/>
  <c r="J315" i="1" s="1"/>
  <c r="Y315" i="1"/>
  <c r="X315" i="1"/>
  <c r="W315" i="1" s="1"/>
  <c r="P315" i="1"/>
  <c r="N315" i="1"/>
  <c r="AY314" i="1"/>
  <c r="AX314" i="1"/>
  <c r="AV314" i="1"/>
  <c r="AU314" i="1"/>
  <c r="AS314" i="1"/>
  <c r="AF314" i="1" s="1"/>
  <c r="AL314" i="1"/>
  <c r="I314" i="1" s="1"/>
  <c r="AG314" i="1"/>
  <c r="Y314" i="1"/>
  <c r="X314" i="1"/>
  <c r="W314" i="1" s="1"/>
  <c r="P314" i="1"/>
  <c r="J314" i="1"/>
  <c r="H314" i="1"/>
  <c r="AY313" i="1"/>
  <c r="AX313" i="1"/>
  <c r="AV313" i="1"/>
  <c r="AU313" i="1"/>
  <c r="AS313" i="1" s="1"/>
  <c r="AL313" i="1"/>
  <c r="I313" i="1" s="1"/>
  <c r="AG313" i="1"/>
  <c r="J313" i="1" s="1"/>
  <c r="Y313" i="1"/>
  <c r="X313" i="1"/>
  <c r="W313" i="1" s="1"/>
  <c r="P313" i="1"/>
  <c r="H313" i="1"/>
  <c r="AY312" i="1"/>
  <c r="AX312" i="1"/>
  <c r="AV312" i="1"/>
  <c r="AU312" i="1"/>
  <c r="AS312" i="1" s="1"/>
  <c r="AL312" i="1"/>
  <c r="I312" i="1" s="1"/>
  <c r="H312" i="1" s="1"/>
  <c r="AG312" i="1"/>
  <c r="J312" i="1" s="1"/>
  <c r="AF312" i="1"/>
  <c r="AE312" i="1"/>
  <c r="Y312" i="1"/>
  <c r="W312" i="1" s="1"/>
  <c r="X312" i="1"/>
  <c r="P312" i="1"/>
  <c r="AY311" i="1"/>
  <c r="AX311" i="1"/>
  <c r="AV311" i="1"/>
  <c r="AU311" i="1"/>
  <c r="AS311" i="1" s="1"/>
  <c r="AL311" i="1"/>
  <c r="I311" i="1" s="1"/>
  <c r="H311" i="1" s="1"/>
  <c r="AG311" i="1"/>
  <c r="J311" i="1" s="1"/>
  <c r="Y311" i="1"/>
  <c r="X311" i="1"/>
  <c r="P311" i="1"/>
  <c r="AY310" i="1"/>
  <c r="AX310" i="1"/>
  <c r="AV310" i="1"/>
  <c r="AU310" i="1"/>
  <c r="AS310" i="1"/>
  <c r="N310" i="1" s="1"/>
  <c r="AL310" i="1"/>
  <c r="I310" i="1" s="1"/>
  <c r="H310" i="1" s="1"/>
  <c r="AA310" i="1" s="1"/>
  <c r="AG310" i="1"/>
  <c r="Y310" i="1"/>
  <c r="X310" i="1"/>
  <c r="W310" i="1" s="1"/>
  <c r="S310" i="1"/>
  <c r="P310" i="1"/>
  <c r="K310" i="1"/>
  <c r="J310" i="1"/>
  <c r="AY309" i="1"/>
  <c r="AX309" i="1"/>
  <c r="AV309" i="1"/>
  <c r="S309" i="1" s="1"/>
  <c r="AU309" i="1"/>
  <c r="AS309" i="1" s="1"/>
  <c r="AF309" i="1" s="1"/>
  <c r="AL309" i="1"/>
  <c r="I309" i="1" s="1"/>
  <c r="H309" i="1" s="1"/>
  <c r="AG309" i="1"/>
  <c r="Y309" i="1"/>
  <c r="X309" i="1"/>
  <c r="W309" i="1"/>
  <c r="T309" i="1"/>
  <c r="U309" i="1" s="1"/>
  <c r="P309" i="1"/>
  <c r="J309" i="1"/>
  <c r="AY308" i="1"/>
  <c r="AX308" i="1"/>
  <c r="AV308" i="1"/>
  <c r="AU308" i="1"/>
  <c r="AS308" i="1"/>
  <c r="AL308" i="1"/>
  <c r="I308" i="1" s="1"/>
  <c r="H308" i="1" s="1"/>
  <c r="AG308" i="1"/>
  <c r="J308" i="1" s="1"/>
  <c r="Y308" i="1"/>
  <c r="X308" i="1"/>
  <c r="W308" i="1"/>
  <c r="P308" i="1"/>
  <c r="K308" i="1"/>
  <c r="AY307" i="1"/>
  <c r="AX307" i="1"/>
  <c r="AV307" i="1"/>
  <c r="AU307" i="1"/>
  <c r="AS307" i="1"/>
  <c r="AL307" i="1"/>
  <c r="I307" i="1" s="1"/>
  <c r="H307" i="1" s="1"/>
  <c r="AA307" i="1" s="1"/>
  <c r="AG307" i="1"/>
  <c r="J307" i="1" s="1"/>
  <c r="Y307" i="1"/>
  <c r="X307" i="1"/>
  <c r="P307" i="1"/>
  <c r="AY306" i="1"/>
  <c r="AX306" i="1"/>
  <c r="AV306" i="1"/>
  <c r="AU306" i="1"/>
  <c r="AS306" i="1" s="1"/>
  <c r="AL306" i="1"/>
  <c r="I306" i="1" s="1"/>
  <c r="H306" i="1" s="1"/>
  <c r="AG306" i="1"/>
  <c r="Y306" i="1"/>
  <c r="X306" i="1"/>
  <c r="W306" i="1" s="1"/>
  <c r="P306" i="1"/>
  <c r="J306" i="1"/>
  <c r="AY305" i="1"/>
  <c r="AX305" i="1"/>
  <c r="AV305" i="1"/>
  <c r="AU305" i="1"/>
  <c r="AS305" i="1" s="1"/>
  <c r="N305" i="1" s="1"/>
  <c r="AL305" i="1"/>
  <c r="I305" i="1" s="1"/>
  <c r="AG305" i="1"/>
  <c r="Y305" i="1"/>
  <c r="X305" i="1"/>
  <c r="W305" i="1" s="1"/>
  <c r="P305" i="1"/>
  <c r="J305" i="1"/>
  <c r="H305" i="1"/>
  <c r="AY304" i="1"/>
  <c r="AX304" i="1"/>
  <c r="AV304" i="1"/>
  <c r="AU304" i="1"/>
  <c r="AS304" i="1"/>
  <c r="AL304" i="1"/>
  <c r="I304" i="1" s="1"/>
  <c r="H304" i="1" s="1"/>
  <c r="AG304" i="1"/>
  <c r="J304" i="1" s="1"/>
  <c r="Y304" i="1"/>
  <c r="X304" i="1"/>
  <c r="W304" i="1" s="1"/>
  <c r="P304" i="1"/>
  <c r="AY303" i="1"/>
  <c r="AX303" i="1"/>
  <c r="AV303" i="1"/>
  <c r="AU303" i="1"/>
  <c r="AS303" i="1"/>
  <c r="AL303" i="1"/>
  <c r="I303" i="1" s="1"/>
  <c r="H303" i="1" s="1"/>
  <c r="AG303" i="1"/>
  <c r="Y303" i="1"/>
  <c r="X303" i="1"/>
  <c r="W303" i="1" s="1"/>
  <c r="P303" i="1"/>
  <c r="J303" i="1"/>
  <c r="AY302" i="1"/>
  <c r="AX302" i="1"/>
  <c r="AV302" i="1"/>
  <c r="AU302" i="1"/>
  <c r="AS302" i="1" s="1"/>
  <c r="AL302" i="1"/>
  <c r="I302" i="1" s="1"/>
  <c r="AG302" i="1"/>
  <c r="Y302" i="1"/>
  <c r="X302" i="1"/>
  <c r="W302" i="1" s="1"/>
  <c r="P302" i="1"/>
  <c r="J302" i="1"/>
  <c r="H302" i="1"/>
  <c r="AY301" i="1"/>
  <c r="AX301" i="1"/>
  <c r="AV301" i="1"/>
  <c r="AU301" i="1"/>
  <c r="AS301" i="1" s="1"/>
  <c r="AL301" i="1"/>
  <c r="I301" i="1" s="1"/>
  <c r="H301" i="1" s="1"/>
  <c r="AG301" i="1"/>
  <c r="J301" i="1" s="1"/>
  <c r="Y301" i="1"/>
  <c r="X301" i="1"/>
  <c r="P301" i="1"/>
  <c r="AY300" i="1"/>
  <c r="AX300" i="1"/>
  <c r="AV300" i="1"/>
  <c r="AW300" i="1" s="1"/>
  <c r="AU300" i="1"/>
  <c r="AS300" i="1" s="1"/>
  <c r="AL300" i="1"/>
  <c r="I300" i="1" s="1"/>
  <c r="H300" i="1" s="1"/>
  <c r="AG300" i="1"/>
  <c r="J300" i="1" s="1"/>
  <c r="AF300" i="1"/>
  <c r="AE300" i="1"/>
  <c r="Y300" i="1"/>
  <c r="X300" i="1"/>
  <c r="W300" i="1" s="1"/>
  <c r="P300" i="1"/>
  <c r="AY299" i="1"/>
  <c r="AX299" i="1"/>
  <c r="AV299" i="1"/>
  <c r="AU299" i="1"/>
  <c r="AS299" i="1" s="1"/>
  <c r="AL299" i="1"/>
  <c r="I299" i="1" s="1"/>
  <c r="H299" i="1" s="1"/>
  <c r="AG299" i="1"/>
  <c r="J299" i="1" s="1"/>
  <c r="Y299" i="1"/>
  <c r="X299" i="1"/>
  <c r="P299" i="1"/>
  <c r="AY298" i="1"/>
  <c r="AX298" i="1"/>
  <c r="AV298" i="1"/>
  <c r="AU298" i="1"/>
  <c r="AS298" i="1"/>
  <c r="AF298" i="1" s="1"/>
  <c r="AL298" i="1"/>
  <c r="I298" i="1" s="1"/>
  <c r="H298" i="1" s="1"/>
  <c r="AA298" i="1" s="1"/>
  <c r="AG298" i="1"/>
  <c r="Y298" i="1"/>
  <c r="X298" i="1"/>
  <c r="W298" i="1" s="1"/>
  <c r="P298" i="1"/>
  <c r="N298" i="1"/>
  <c r="K298" i="1"/>
  <c r="J298" i="1"/>
  <c r="AY297" i="1"/>
  <c r="AX297" i="1"/>
  <c r="AV297" i="1"/>
  <c r="AU297" i="1"/>
  <c r="AS297" i="1" s="1"/>
  <c r="K297" i="1" s="1"/>
  <c r="AT297" i="1"/>
  <c r="AL297" i="1"/>
  <c r="I297" i="1" s="1"/>
  <c r="H297" i="1" s="1"/>
  <c r="AG297" i="1"/>
  <c r="J297" i="1" s="1"/>
  <c r="AF297" i="1"/>
  <c r="Y297" i="1"/>
  <c r="X297" i="1"/>
  <c r="P297" i="1"/>
  <c r="N297" i="1"/>
  <c r="AY296" i="1"/>
  <c r="S296" i="1" s="1"/>
  <c r="AX296" i="1"/>
  <c r="AW296" i="1" s="1"/>
  <c r="AV296" i="1"/>
  <c r="AU296" i="1"/>
  <c r="AS296" i="1" s="1"/>
  <c r="AL296" i="1"/>
  <c r="I296" i="1" s="1"/>
  <c r="H296" i="1" s="1"/>
  <c r="AG296" i="1"/>
  <c r="J296" i="1" s="1"/>
  <c r="AE296" i="1"/>
  <c r="Y296" i="1"/>
  <c r="X296" i="1"/>
  <c r="W296" i="1" s="1"/>
  <c r="P296" i="1"/>
  <c r="AY295" i="1"/>
  <c r="AX295" i="1"/>
  <c r="AV295" i="1"/>
  <c r="AU295" i="1"/>
  <c r="AS295" i="1"/>
  <c r="AL295" i="1"/>
  <c r="I295" i="1" s="1"/>
  <c r="H295" i="1" s="1"/>
  <c r="AG295" i="1"/>
  <c r="Y295" i="1"/>
  <c r="X295" i="1"/>
  <c r="W295" i="1"/>
  <c r="P295" i="1"/>
  <c r="J295" i="1"/>
  <c r="AY294" i="1"/>
  <c r="S294" i="1" s="1"/>
  <c r="AX294" i="1"/>
  <c r="AV294" i="1"/>
  <c r="AU294" i="1"/>
  <c r="AS294" i="1" s="1"/>
  <c r="AT294" i="1" s="1"/>
  <c r="AL294" i="1"/>
  <c r="I294" i="1" s="1"/>
  <c r="H294" i="1" s="1"/>
  <c r="AA294" i="1" s="1"/>
  <c r="AG294" i="1"/>
  <c r="J294" i="1" s="1"/>
  <c r="AF294" i="1"/>
  <c r="Y294" i="1"/>
  <c r="X294" i="1"/>
  <c r="W294" i="1" s="1"/>
  <c r="P294" i="1"/>
  <c r="AY293" i="1"/>
  <c r="AX293" i="1"/>
  <c r="AV293" i="1"/>
  <c r="AU293" i="1"/>
  <c r="AS293" i="1" s="1"/>
  <c r="AL293" i="1"/>
  <c r="I293" i="1" s="1"/>
  <c r="H293" i="1" s="1"/>
  <c r="AA293" i="1" s="1"/>
  <c r="AG293" i="1"/>
  <c r="Y293" i="1"/>
  <c r="X293" i="1"/>
  <c r="W293" i="1" s="1"/>
  <c r="S293" i="1"/>
  <c r="P293" i="1"/>
  <c r="J293" i="1"/>
  <c r="AY292" i="1"/>
  <c r="AX292" i="1"/>
  <c r="AW292" i="1" s="1"/>
  <c r="AV292" i="1"/>
  <c r="AU292" i="1"/>
  <c r="AS292" i="1" s="1"/>
  <c r="AT292" i="1" s="1"/>
  <c r="AL292" i="1"/>
  <c r="I292" i="1" s="1"/>
  <c r="H292" i="1" s="1"/>
  <c r="AG292" i="1"/>
  <c r="J292" i="1" s="1"/>
  <c r="AE292" i="1"/>
  <c r="Y292" i="1"/>
  <c r="X292" i="1"/>
  <c r="W292" i="1" s="1"/>
  <c r="P292" i="1"/>
  <c r="AY291" i="1"/>
  <c r="AX291" i="1"/>
  <c r="AV291" i="1"/>
  <c r="S291" i="1" s="1"/>
  <c r="T291" i="1" s="1"/>
  <c r="U291" i="1" s="1"/>
  <c r="Q291" i="1" s="1"/>
  <c r="O291" i="1" s="1"/>
  <c r="R291" i="1" s="1"/>
  <c r="AU291" i="1"/>
  <c r="AS291" i="1" s="1"/>
  <c r="AT291" i="1" s="1"/>
  <c r="AL291" i="1"/>
  <c r="AG291" i="1"/>
  <c r="J291" i="1" s="1"/>
  <c r="AF291" i="1"/>
  <c r="AE291" i="1"/>
  <c r="Y291" i="1"/>
  <c r="X291" i="1"/>
  <c r="P291" i="1"/>
  <c r="I291" i="1"/>
  <c r="H291" i="1" s="1"/>
  <c r="AA291" i="1" s="1"/>
  <c r="AY290" i="1"/>
  <c r="AX290" i="1"/>
  <c r="AV290" i="1"/>
  <c r="AW290" i="1" s="1"/>
  <c r="AU290" i="1"/>
  <c r="AS290" i="1" s="1"/>
  <c r="AL290" i="1"/>
  <c r="AG290" i="1"/>
  <c r="J290" i="1" s="1"/>
  <c r="Y290" i="1"/>
  <c r="X290" i="1"/>
  <c r="P290" i="1"/>
  <c r="I290" i="1"/>
  <c r="H290" i="1"/>
  <c r="AY289" i="1"/>
  <c r="AX289" i="1"/>
  <c r="AV289" i="1"/>
  <c r="AW289" i="1" s="1"/>
  <c r="AU289" i="1"/>
  <c r="AS289" i="1" s="1"/>
  <c r="AL289" i="1"/>
  <c r="I289" i="1" s="1"/>
  <c r="H289" i="1" s="1"/>
  <c r="AG289" i="1"/>
  <c r="J289" i="1" s="1"/>
  <c r="Y289" i="1"/>
  <c r="X289" i="1"/>
  <c r="P289" i="1"/>
  <c r="AY288" i="1"/>
  <c r="AX288" i="1"/>
  <c r="AV288" i="1"/>
  <c r="AU288" i="1"/>
  <c r="AS288" i="1" s="1"/>
  <c r="AT288" i="1" s="1"/>
  <c r="AL288" i="1"/>
  <c r="I288" i="1" s="1"/>
  <c r="AG288" i="1"/>
  <c r="J288" i="1" s="1"/>
  <c r="AF288" i="1"/>
  <c r="AE288" i="1"/>
  <c r="Y288" i="1"/>
  <c r="X288" i="1"/>
  <c r="W288" i="1" s="1"/>
  <c r="P288" i="1"/>
  <c r="H288" i="1"/>
  <c r="AY287" i="1"/>
  <c r="AX287" i="1"/>
  <c r="AW287" i="1" s="1"/>
  <c r="AV287" i="1"/>
  <c r="AU287" i="1"/>
  <c r="AS287" i="1" s="1"/>
  <c r="AT287" i="1" s="1"/>
  <c r="AL287" i="1"/>
  <c r="AG287" i="1"/>
  <c r="AF287" i="1"/>
  <c r="AE287" i="1"/>
  <c r="Y287" i="1"/>
  <c r="X287" i="1"/>
  <c r="P287" i="1"/>
  <c r="N287" i="1"/>
  <c r="K287" i="1"/>
  <c r="J287" i="1"/>
  <c r="I287" i="1"/>
  <c r="H287" i="1" s="1"/>
  <c r="AY286" i="1"/>
  <c r="S286" i="1" s="1"/>
  <c r="AX286" i="1"/>
  <c r="AV286" i="1"/>
  <c r="AU286" i="1"/>
  <c r="AS286" i="1"/>
  <c r="AF286" i="1" s="1"/>
  <c r="AL286" i="1"/>
  <c r="I286" i="1" s="1"/>
  <c r="H286" i="1" s="1"/>
  <c r="AG286" i="1"/>
  <c r="J286" i="1" s="1"/>
  <c r="AA286" i="1"/>
  <c r="Y286" i="1"/>
  <c r="X286" i="1"/>
  <c r="P286" i="1"/>
  <c r="K286" i="1"/>
  <c r="AY285" i="1"/>
  <c r="AX285" i="1"/>
  <c r="AV285" i="1"/>
  <c r="AU285" i="1"/>
  <c r="AS285" i="1"/>
  <c r="N285" i="1" s="1"/>
  <c r="AL285" i="1"/>
  <c r="I285" i="1" s="1"/>
  <c r="H285" i="1" s="1"/>
  <c r="AG285" i="1"/>
  <c r="J285" i="1" s="1"/>
  <c r="Y285" i="1"/>
  <c r="X285" i="1"/>
  <c r="W285" i="1" s="1"/>
  <c r="P285" i="1"/>
  <c r="AY284" i="1"/>
  <c r="AX284" i="1"/>
  <c r="AV284" i="1"/>
  <c r="S284" i="1" s="1"/>
  <c r="AU284" i="1"/>
  <c r="AS284" i="1" s="1"/>
  <c r="AL284" i="1"/>
  <c r="I284" i="1" s="1"/>
  <c r="H284" i="1" s="1"/>
  <c r="AG284" i="1"/>
  <c r="Y284" i="1"/>
  <c r="X284" i="1"/>
  <c r="W284" i="1"/>
  <c r="P284" i="1"/>
  <c r="J284" i="1"/>
  <c r="AY283" i="1"/>
  <c r="AX283" i="1"/>
  <c r="AV283" i="1"/>
  <c r="AU283" i="1"/>
  <c r="AT283" i="1"/>
  <c r="AS283" i="1"/>
  <c r="AE283" i="1" s="1"/>
  <c r="AL283" i="1"/>
  <c r="I283" i="1" s="1"/>
  <c r="H283" i="1" s="1"/>
  <c r="AG283" i="1"/>
  <c r="AF283" i="1"/>
  <c r="Y283" i="1"/>
  <c r="X283" i="1"/>
  <c r="P283" i="1"/>
  <c r="N283" i="1"/>
  <c r="K283" i="1"/>
  <c r="J283" i="1"/>
  <c r="AY282" i="1"/>
  <c r="S282" i="1" s="1"/>
  <c r="AX282" i="1"/>
  <c r="AV282" i="1"/>
  <c r="AW282" i="1" s="1"/>
  <c r="AU282" i="1"/>
  <c r="AS282" i="1" s="1"/>
  <c r="K282" i="1" s="1"/>
  <c r="AT282" i="1"/>
  <c r="AL282" i="1"/>
  <c r="AG282" i="1"/>
  <c r="J282" i="1" s="1"/>
  <c r="Y282" i="1"/>
  <c r="X282" i="1"/>
  <c r="P282" i="1"/>
  <c r="I282" i="1"/>
  <c r="H282" i="1" s="1"/>
  <c r="AY281" i="1"/>
  <c r="AX281" i="1"/>
  <c r="AV281" i="1"/>
  <c r="AU281" i="1"/>
  <c r="AS281" i="1"/>
  <c r="AL281" i="1"/>
  <c r="I281" i="1" s="1"/>
  <c r="H281" i="1" s="1"/>
  <c r="AA281" i="1" s="1"/>
  <c r="AG281" i="1"/>
  <c r="Y281" i="1"/>
  <c r="X281" i="1"/>
  <c r="P281" i="1"/>
  <c r="J281" i="1"/>
  <c r="AY280" i="1"/>
  <c r="AX280" i="1"/>
  <c r="AW280" i="1" s="1"/>
  <c r="AV280" i="1"/>
  <c r="AU280" i="1"/>
  <c r="AS280" i="1" s="1"/>
  <c r="AL280" i="1"/>
  <c r="I280" i="1" s="1"/>
  <c r="AG280" i="1"/>
  <c r="AF280" i="1"/>
  <c r="AE280" i="1"/>
  <c r="Y280" i="1"/>
  <c r="X280" i="1"/>
  <c r="P280" i="1"/>
  <c r="J280" i="1"/>
  <c r="H280" i="1"/>
  <c r="AY279" i="1"/>
  <c r="AX279" i="1"/>
  <c r="AV279" i="1"/>
  <c r="AW279" i="1" s="1"/>
  <c r="AU279" i="1"/>
  <c r="AS279" i="1" s="1"/>
  <c r="AL279" i="1"/>
  <c r="I279" i="1" s="1"/>
  <c r="AG279" i="1"/>
  <c r="AF279" i="1"/>
  <c r="AE279" i="1"/>
  <c r="Y279" i="1"/>
  <c r="X279" i="1"/>
  <c r="W279" i="1" s="1"/>
  <c r="P279" i="1"/>
  <c r="K279" i="1"/>
  <c r="J279" i="1"/>
  <c r="H279" i="1"/>
  <c r="AA279" i="1" s="1"/>
  <c r="AY278" i="1"/>
  <c r="AX278" i="1"/>
  <c r="AV278" i="1"/>
  <c r="AU278" i="1"/>
  <c r="AS278" i="1" s="1"/>
  <c r="AL278" i="1"/>
  <c r="I278" i="1" s="1"/>
  <c r="H278" i="1" s="1"/>
  <c r="AG278" i="1"/>
  <c r="J278" i="1" s="1"/>
  <c r="Y278" i="1"/>
  <c r="X278" i="1"/>
  <c r="P278" i="1"/>
  <c r="AY277" i="1"/>
  <c r="AX277" i="1"/>
  <c r="AV277" i="1"/>
  <c r="AU277" i="1"/>
  <c r="AS277" i="1" s="1"/>
  <c r="AL277" i="1"/>
  <c r="I277" i="1" s="1"/>
  <c r="AG277" i="1"/>
  <c r="Y277" i="1"/>
  <c r="X277" i="1"/>
  <c r="P277" i="1"/>
  <c r="J277" i="1"/>
  <c r="H277" i="1"/>
  <c r="AA277" i="1" s="1"/>
  <c r="AY276" i="1"/>
  <c r="AX276" i="1"/>
  <c r="AV276" i="1"/>
  <c r="AU276" i="1"/>
  <c r="AS276" i="1" s="1"/>
  <c r="K276" i="1" s="1"/>
  <c r="AL276" i="1"/>
  <c r="I276" i="1" s="1"/>
  <c r="H276" i="1" s="1"/>
  <c r="AG276" i="1"/>
  <c r="J276" i="1" s="1"/>
  <c r="AF276" i="1"/>
  <c r="AE276" i="1"/>
  <c r="Y276" i="1"/>
  <c r="W276" i="1" s="1"/>
  <c r="X276" i="1"/>
  <c r="P276" i="1"/>
  <c r="AY275" i="1"/>
  <c r="AX275" i="1"/>
  <c r="AV275" i="1"/>
  <c r="AU275" i="1"/>
  <c r="AS275" i="1" s="1"/>
  <c r="AL275" i="1"/>
  <c r="I275" i="1" s="1"/>
  <c r="AG275" i="1"/>
  <c r="AF275" i="1"/>
  <c r="AE275" i="1"/>
  <c r="Y275" i="1"/>
  <c r="X275" i="1"/>
  <c r="P275" i="1"/>
  <c r="K275" i="1"/>
  <c r="J275" i="1"/>
  <c r="H275" i="1"/>
  <c r="AA275" i="1" s="1"/>
  <c r="AY274" i="1"/>
  <c r="AX274" i="1"/>
  <c r="AV274" i="1"/>
  <c r="AU274" i="1"/>
  <c r="AS274" i="1"/>
  <c r="AL274" i="1"/>
  <c r="I274" i="1" s="1"/>
  <c r="H274" i="1" s="1"/>
  <c r="AG274" i="1"/>
  <c r="Y274" i="1"/>
  <c r="X274" i="1"/>
  <c r="P274" i="1"/>
  <c r="J274" i="1"/>
  <c r="AY273" i="1"/>
  <c r="AX273" i="1"/>
  <c r="AV273" i="1"/>
  <c r="AU273" i="1"/>
  <c r="AS273" i="1" s="1"/>
  <c r="AL273" i="1"/>
  <c r="I273" i="1" s="1"/>
  <c r="AG273" i="1"/>
  <c r="J273" i="1" s="1"/>
  <c r="AA273" i="1"/>
  <c r="Y273" i="1"/>
  <c r="X273" i="1"/>
  <c r="P273" i="1"/>
  <c r="H273" i="1"/>
  <c r="AY272" i="1"/>
  <c r="AX272" i="1"/>
  <c r="AV272" i="1"/>
  <c r="S272" i="1" s="1"/>
  <c r="AU272" i="1"/>
  <c r="AS272" i="1" s="1"/>
  <c r="AT272" i="1"/>
  <c r="AL272" i="1"/>
  <c r="I272" i="1" s="1"/>
  <c r="H272" i="1" s="1"/>
  <c r="AG272" i="1"/>
  <c r="J272" i="1" s="1"/>
  <c r="Y272" i="1"/>
  <c r="X272" i="1"/>
  <c r="W272" i="1"/>
  <c r="P272" i="1"/>
  <c r="AY271" i="1"/>
  <c r="AX271" i="1"/>
  <c r="AW271" i="1"/>
  <c r="AV271" i="1"/>
  <c r="AU271" i="1"/>
  <c r="AS271" i="1"/>
  <c r="AL271" i="1"/>
  <c r="I271" i="1" s="1"/>
  <c r="AG271" i="1"/>
  <c r="J271" i="1" s="1"/>
  <c r="Y271" i="1"/>
  <c r="X271" i="1"/>
  <c r="W271" i="1" s="1"/>
  <c r="P271" i="1"/>
  <c r="H271" i="1"/>
  <c r="AY270" i="1"/>
  <c r="S270" i="1" s="1"/>
  <c r="AX270" i="1"/>
  <c r="AV270" i="1"/>
  <c r="AW270" i="1" s="1"/>
  <c r="AU270" i="1"/>
  <c r="AS270" i="1" s="1"/>
  <c r="AT270" i="1" s="1"/>
  <c r="AL270" i="1"/>
  <c r="AG270" i="1"/>
  <c r="J270" i="1" s="1"/>
  <c r="AF270" i="1"/>
  <c r="Y270" i="1"/>
  <c r="X270" i="1"/>
  <c r="P270" i="1"/>
  <c r="I270" i="1"/>
  <c r="H270" i="1"/>
  <c r="AA270" i="1" s="1"/>
  <c r="AY269" i="1"/>
  <c r="AX269" i="1"/>
  <c r="AV269" i="1"/>
  <c r="AU269" i="1"/>
  <c r="AS269" i="1"/>
  <c r="N269" i="1" s="1"/>
  <c r="AL269" i="1"/>
  <c r="I269" i="1" s="1"/>
  <c r="H269" i="1" s="1"/>
  <c r="AG269" i="1"/>
  <c r="J269" i="1" s="1"/>
  <c r="Y269" i="1"/>
  <c r="X269" i="1"/>
  <c r="W269" i="1"/>
  <c r="P269" i="1"/>
  <c r="AY268" i="1"/>
  <c r="AX268" i="1"/>
  <c r="AV268" i="1"/>
  <c r="AU268" i="1"/>
  <c r="AS268" i="1" s="1"/>
  <c r="AT268" i="1" s="1"/>
  <c r="AL268" i="1"/>
  <c r="I268" i="1" s="1"/>
  <c r="H268" i="1" s="1"/>
  <c r="AG268" i="1"/>
  <c r="J268" i="1" s="1"/>
  <c r="Y268" i="1"/>
  <c r="X268" i="1"/>
  <c r="W268" i="1"/>
  <c r="P268" i="1"/>
  <c r="N268" i="1"/>
  <c r="AY267" i="1"/>
  <c r="AX267" i="1"/>
  <c r="AV267" i="1"/>
  <c r="AW267" i="1" s="1"/>
  <c r="AU267" i="1"/>
  <c r="AS267" i="1" s="1"/>
  <c r="AT267" i="1"/>
  <c r="AL267" i="1"/>
  <c r="AG267" i="1"/>
  <c r="J267" i="1" s="1"/>
  <c r="Y267" i="1"/>
  <c r="X267" i="1"/>
  <c r="W267" i="1"/>
  <c r="S267" i="1"/>
  <c r="P267" i="1"/>
  <c r="I267" i="1"/>
  <c r="H267" i="1" s="1"/>
  <c r="AY266" i="1"/>
  <c r="AX266" i="1"/>
  <c r="AV266" i="1"/>
  <c r="AU266" i="1"/>
  <c r="AS266" i="1" s="1"/>
  <c r="K266" i="1" s="1"/>
  <c r="AL266" i="1"/>
  <c r="I266" i="1" s="1"/>
  <c r="AG266" i="1"/>
  <c r="Y266" i="1"/>
  <c r="X266" i="1"/>
  <c r="P266" i="1"/>
  <c r="J266" i="1"/>
  <c r="H266" i="1"/>
  <c r="AY265" i="1"/>
  <c r="AX265" i="1"/>
  <c r="AV265" i="1"/>
  <c r="AU265" i="1"/>
  <c r="AS265" i="1" s="1"/>
  <c r="AT265" i="1" s="1"/>
  <c r="AL265" i="1"/>
  <c r="I265" i="1" s="1"/>
  <c r="AG265" i="1"/>
  <c r="Y265" i="1"/>
  <c r="W265" i="1" s="1"/>
  <c r="X265" i="1"/>
  <c r="P265" i="1"/>
  <c r="J265" i="1"/>
  <c r="H265" i="1"/>
  <c r="AY264" i="1"/>
  <c r="AX264" i="1"/>
  <c r="AV264" i="1"/>
  <c r="AU264" i="1"/>
  <c r="AS264" i="1" s="1"/>
  <c r="AT264" i="1" s="1"/>
  <c r="AL264" i="1"/>
  <c r="I264" i="1" s="1"/>
  <c r="H264" i="1" s="1"/>
  <c r="AA264" i="1" s="1"/>
  <c r="AG264" i="1"/>
  <c r="J264" i="1" s="1"/>
  <c r="AF264" i="1"/>
  <c r="Y264" i="1"/>
  <c r="X264" i="1"/>
  <c r="P264" i="1"/>
  <c r="N264" i="1"/>
  <c r="AY263" i="1"/>
  <c r="AX263" i="1"/>
  <c r="AV263" i="1"/>
  <c r="AW263" i="1" s="1"/>
  <c r="AU263" i="1"/>
  <c r="AS263" i="1" s="1"/>
  <c r="AL263" i="1"/>
  <c r="I263" i="1" s="1"/>
  <c r="AG263" i="1"/>
  <c r="J263" i="1" s="1"/>
  <c r="Y263" i="1"/>
  <c r="X263" i="1"/>
  <c r="W263" i="1"/>
  <c r="P263" i="1"/>
  <c r="H263" i="1"/>
  <c r="AY262" i="1"/>
  <c r="AX262" i="1"/>
  <c r="AV262" i="1"/>
  <c r="AU262" i="1"/>
  <c r="AS262" i="1" s="1"/>
  <c r="N262" i="1" s="1"/>
  <c r="AL262" i="1"/>
  <c r="AG262" i="1"/>
  <c r="J262" i="1" s="1"/>
  <c r="AF262" i="1"/>
  <c r="Y262" i="1"/>
  <c r="X262" i="1"/>
  <c r="P262" i="1"/>
  <c r="I262" i="1"/>
  <c r="H262" i="1" s="1"/>
  <c r="AY261" i="1"/>
  <c r="AX261" i="1"/>
  <c r="AV261" i="1"/>
  <c r="AU261" i="1"/>
  <c r="AS261" i="1"/>
  <c r="AL261" i="1"/>
  <c r="I261" i="1" s="1"/>
  <c r="H261" i="1" s="1"/>
  <c r="AG261" i="1"/>
  <c r="Y261" i="1"/>
  <c r="X261" i="1"/>
  <c r="W261" i="1"/>
  <c r="S261" i="1"/>
  <c r="P261" i="1"/>
  <c r="J261" i="1"/>
  <c r="AY260" i="1"/>
  <c r="AX260" i="1"/>
  <c r="AV260" i="1"/>
  <c r="AU260" i="1"/>
  <c r="AS260" i="1" s="1"/>
  <c r="AT260" i="1" s="1"/>
  <c r="AL260" i="1"/>
  <c r="I260" i="1" s="1"/>
  <c r="H260" i="1" s="1"/>
  <c r="AG260" i="1"/>
  <c r="J260" i="1" s="1"/>
  <c r="Y260" i="1"/>
  <c r="X260" i="1"/>
  <c r="P260" i="1"/>
  <c r="AY259" i="1"/>
  <c r="AX259" i="1"/>
  <c r="AV259" i="1"/>
  <c r="AU259" i="1"/>
  <c r="AS259" i="1"/>
  <c r="AL259" i="1"/>
  <c r="AG259" i="1"/>
  <c r="J259" i="1" s="1"/>
  <c r="AA259" i="1"/>
  <c r="Y259" i="1"/>
  <c r="X259" i="1"/>
  <c r="W259" i="1"/>
  <c r="P259" i="1"/>
  <c r="I259" i="1"/>
  <c r="H259" i="1"/>
  <c r="AY258" i="1"/>
  <c r="AX258" i="1"/>
  <c r="AV258" i="1"/>
  <c r="AU258" i="1"/>
  <c r="AS258" i="1" s="1"/>
  <c r="AF258" i="1" s="1"/>
  <c r="AL258" i="1"/>
  <c r="I258" i="1" s="1"/>
  <c r="H258" i="1" s="1"/>
  <c r="AG258" i="1"/>
  <c r="J258" i="1" s="1"/>
  <c r="Y258" i="1"/>
  <c r="X258" i="1"/>
  <c r="P258" i="1"/>
  <c r="N258" i="1"/>
  <c r="AY257" i="1"/>
  <c r="S257" i="1" s="1"/>
  <c r="AX257" i="1"/>
  <c r="AW257" i="1" s="1"/>
  <c r="AV257" i="1"/>
  <c r="AU257" i="1"/>
  <c r="AS257" i="1"/>
  <c r="AL257" i="1"/>
  <c r="I257" i="1" s="1"/>
  <c r="H257" i="1" s="1"/>
  <c r="AG257" i="1"/>
  <c r="AF257" i="1"/>
  <c r="AE257" i="1"/>
  <c r="Y257" i="1"/>
  <c r="W257" i="1" s="1"/>
  <c r="X257" i="1"/>
  <c r="P257" i="1"/>
  <c r="K257" i="1"/>
  <c r="J257" i="1"/>
  <c r="AY256" i="1"/>
  <c r="AX256" i="1"/>
  <c r="AV256" i="1"/>
  <c r="AU256" i="1"/>
  <c r="AS256" i="1" s="1"/>
  <c r="AT256" i="1" s="1"/>
  <c r="AL256" i="1"/>
  <c r="I256" i="1" s="1"/>
  <c r="H256" i="1" s="1"/>
  <c r="AG256" i="1"/>
  <c r="J256" i="1" s="1"/>
  <c r="Y256" i="1"/>
  <c r="X256" i="1"/>
  <c r="P256" i="1"/>
  <c r="AY255" i="1"/>
  <c r="AX255" i="1"/>
  <c r="AV255" i="1"/>
  <c r="AU255" i="1"/>
  <c r="AS255" i="1"/>
  <c r="AL255" i="1"/>
  <c r="AG255" i="1"/>
  <c r="J255" i="1" s="1"/>
  <c r="Y255" i="1"/>
  <c r="X255" i="1"/>
  <c r="W255" i="1"/>
  <c r="P255" i="1"/>
  <c r="I255" i="1"/>
  <c r="H255" i="1" s="1"/>
  <c r="AA255" i="1" s="1"/>
  <c r="AY254" i="1"/>
  <c r="AX254" i="1"/>
  <c r="AV254" i="1"/>
  <c r="AU254" i="1"/>
  <c r="AS254" i="1" s="1"/>
  <c r="N254" i="1" s="1"/>
  <c r="AL254" i="1"/>
  <c r="I254" i="1" s="1"/>
  <c r="H254" i="1" s="1"/>
  <c r="AG254" i="1"/>
  <c r="J254" i="1" s="1"/>
  <c r="AF254" i="1"/>
  <c r="Y254" i="1"/>
  <c r="X254" i="1"/>
  <c r="P254" i="1"/>
  <c r="AY253" i="1"/>
  <c r="AX253" i="1"/>
  <c r="AV253" i="1"/>
  <c r="S253" i="1" s="1"/>
  <c r="AU253" i="1"/>
  <c r="AS253" i="1" s="1"/>
  <c r="AL253" i="1"/>
  <c r="I253" i="1" s="1"/>
  <c r="H253" i="1" s="1"/>
  <c r="AG253" i="1"/>
  <c r="Y253" i="1"/>
  <c r="X253" i="1"/>
  <c r="W253" i="1"/>
  <c r="P253" i="1"/>
  <c r="J253" i="1"/>
  <c r="AY252" i="1"/>
  <c r="AX252" i="1"/>
  <c r="AV252" i="1"/>
  <c r="AU252" i="1"/>
  <c r="AS252" i="1" s="1"/>
  <c r="AT252" i="1" s="1"/>
  <c r="AL252" i="1"/>
  <c r="I252" i="1" s="1"/>
  <c r="H252" i="1" s="1"/>
  <c r="AG252" i="1"/>
  <c r="J252" i="1" s="1"/>
  <c r="Y252" i="1"/>
  <c r="W252" i="1" s="1"/>
  <c r="X252" i="1"/>
  <c r="P252" i="1"/>
  <c r="AY251" i="1"/>
  <c r="AX251" i="1"/>
  <c r="AV251" i="1"/>
  <c r="AU251" i="1"/>
  <c r="AS251" i="1"/>
  <c r="AL251" i="1"/>
  <c r="AG251" i="1"/>
  <c r="J251" i="1" s="1"/>
  <c r="Y251" i="1"/>
  <c r="X251" i="1"/>
  <c r="W251" i="1" s="1"/>
  <c r="P251" i="1"/>
  <c r="I251" i="1"/>
  <c r="H251" i="1" s="1"/>
  <c r="AA251" i="1" s="1"/>
  <c r="AY250" i="1"/>
  <c r="AX250" i="1"/>
  <c r="AV250" i="1"/>
  <c r="AU250" i="1"/>
  <c r="AS250" i="1" s="1"/>
  <c r="AF250" i="1" s="1"/>
  <c r="AL250" i="1"/>
  <c r="AG250" i="1"/>
  <c r="J250" i="1" s="1"/>
  <c r="Y250" i="1"/>
  <c r="X250" i="1"/>
  <c r="P250" i="1"/>
  <c r="N250" i="1"/>
  <c r="I250" i="1"/>
  <c r="H250" i="1" s="1"/>
  <c r="AY249" i="1"/>
  <c r="S249" i="1" s="1"/>
  <c r="AX249" i="1"/>
  <c r="AW249" i="1" s="1"/>
  <c r="AV249" i="1"/>
  <c r="AU249" i="1"/>
  <c r="AS249" i="1"/>
  <c r="AL249" i="1"/>
  <c r="I249" i="1" s="1"/>
  <c r="H249" i="1" s="1"/>
  <c r="AG249" i="1"/>
  <c r="J249" i="1" s="1"/>
  <c r="AF249" i="1"/>
  <c r="AE249" i="1"/>
  <c r="Y249" i="1"/>
  <c r="W249" i="1" s="1"/>
  <c r="X249" i="1"/>
  <c r="P249" i="1"/>
  <c r="K249" i="1"/>
  <c r="AY248" i="1"/>
  <c r="AX248" i="1"/>
  <c r="AV248" i="1"/>
  <c r="AU248" i="1"/>
  <c r="AS248" i="1" s="1"/>
  <c r="AT248" i="1" s="1"/>
  <c r="AL248" i="1"/>
  <c r="I248" i="1" s="1"/>
  <c r="H248" i="1" s="1"/>
  <c r="AG248" i="1"/>
  <c r="J248" i="1" s="1"/>
  <c r="Y248" i="1"/>
  <c r="X248" i="1"/>
  <c r="P248" i="1"/>
  <c r="AY247" i="1"/>
  <c r="AX247" i="1"/>
  <c r="AV247" i="1"/>
  <c r="AU247" i="1"/>
  <c r="AS247" i="1"/>
  <c r="AF247" i="1" s="1"/>
  <c r="AL247" i="1"/>
  <c r="I247" i="1" s="1"/>
  <c r="H247" i="1" s="1"/>
  <c r="AA247" i="1" s="1"/>
  <c r="AG247" i="1"/>
  <c r="J247" i="1" s="1"/>
  <c r="AE247" i="1"/>
  <c r="Y247" i="1"/>
  <c r="X247" i="1"/>
  <c r="W247" i="1"/>
  <c r="P247" i="1"/>
  <c r="AY246" i="1"/>
  <c r="AX246" i="1"/>
  <c r="AV246" i="1"/>
  <c r="AU246" i="1"/>
  <c r="AS246" i="1" s="1"/>
  <c r="N246" i="1" s="1"/>
  <c r="AL246" i="1"/>
  <c r="I246" i="1" s="1"/>
  <c r="H246" i="1" s="1"/>
  <c r="AG246" i="1"/>
  <c r="J246" i="1" s="1"/>
  <c r="AF246" i="1"/>
  <c r="Y246" i="1"/>
  <c r="X246" i="1"/>
  <c r="W246" i="1" s="1"/>
  <c r="P246" i="1"/>
  <c r="AY245" i="1"/>
  <c r="AX245" i="1"/>
  <c r="AW245" i="1" s="1"/>
  <c r="AV245" i="1"/>
  <c r="AU245" i="1"/>
  <c r="AS245" i="1" s="1"/>
  <c r="AL245" i="1"/>
  <c r="I245" i="1" s="1"/>
  <c r="H245" i="1" s="1"/>
  <c r="AG245" i="1"/>
  <c r="Y245" i="1"/>
  <c r="W245" i="1" s="1"/>
  <c r="X245" i="1"/>
  <c r="S245" i="1"/>
  <c r="P245" i="1"/>
  <c r="J245" i="1"/>
  <c r="AY244" i="1"/>
  <c r="AX244" i="1"/>
  <c r="AV244" i="1"/>
  <c r="AW244" i="1" s="1"/>
  <c r="AU244" i="1"/>
  <c r="AS244" i="1" s="1"/>
  <c r="AT244" i="1" s="1"/>
  <c r="AL244" i="1"/>
  <c r="I244" i="1" s="1"/>
  <c r="H244" i="1" s="1"/>
  <c r="AG244" i="1"/>
  <c r="J244" i="1" s="1"/>
  <c r="Y244" i="1"/>
  <c r="W244" i="1" s="1"/>
  <c r="X244" i="1"/>
  <c r="P244" i="1"/>
  <c r="AY243" i="1"/>
  <c r="S243" i="1" s="1"/>
  <c r="AX243" i="1"/>
  <c r="AV243" i="1"/>
  <c r="AU243" i="1"/>
  <c r="AS243" i="1" s="1"/>
  <c r="AL243" i="1"/>
  <c r="AG243" i="1"/>
  <c r="J243" i="1" s="1"/>
  <c r="AA243" i="1"/>
  <c r="Y243" i="1"/>
  <c r="X243" i="1"/>
  <c r="W243" i="1" s="1"/>
  <c r="P243" i="1"/>
  <c r="I243" i="1"/>
  <c r="H243" i="1" s="1"/>
  <c r="AY242" i="1"/>
  <c r="AX242" i="1"/>
  <c r="AV242" i="1"/>
  <c r="AU242" i="1"/>
  <c r="AS242" i="1" s="1"/>
  <c r="AL242" i="1"/>
  <c r="AG242" i="1"/>
  <c r="J242" i="1" s="1"/>
  <c r="AF242" i="1"/>
  <c r="Y242" i="1"/>
  <c r="X242" i="1"/>
  <c r="W242" i="1" s="1"/>
  <c r="P242" i="1"/>
  <c r="N242" i="1"/>
  <c r="I242" i="1"/>
  <c r="H242" i="1" s="1"/>
  <c r="AY241" i="1"/>
  <c r="AX241" i="1"/>
  <c r="AW241" i="1"/>
  <c r="AV241" i="1"/>
  <c r="S241" i="1" s="1"/>
  <c r="AU241" i="1"/>
  <c r="AS241" i="1" s="1"/>
  <c r="AT241" i="1"/>
  <c r="AL241" i="1"/>
  <c r="I241" i="1" s="1"/>
  <c r="H241" i="1" s="1"/>
  <c r="AG241" i="1"/>
  <c r="Y241" i="1"/>
  <c r="X241" i="1"/>
  <c r="W241" i="1"/>
  <c r="P241" i="1"/>
  <c r="J241" i="1"/>
  <c r="AY240" i="1"/>
  <c r="AX240" i="1"/>
  <c r="AV240" i="1"/>
  <c r="AU240" i="1"/>
  <c r="AS240" i="1" s="1"/>
  <c r="AL240" i="1"/>
  <c r="I240" i="1" s="1"/>
  <c r="H240" i="1" s="1"/>
  <c r="AG240" i="1"/>
  <c r="J240" i="1" s="1"/>
  <c r="Y240" i="1"/>
  <c r="X240" i="1"/>
  <c r="P240" i="1"/>
  <c r="AY239" i="1"/>
  <c r="AX239" i="1"/>
  <c r="AV239" i="1"/>
  <c r="AU239" i="1"/>
  <c r="AS239" i="1"/>
  <c r="AL239" i="1"/>
  <c r="AG239" i="1"/>
  <c r="J239" i="1" s="1"/>
  <c r="AA239" i="1"/>
  <c r="Y239" i="1"/>
  <c r="X239" i="1"/>
  <c r="W239" i="1" s="1"/>
  <c r="S239" i="1"/>
  <c r="T239" i="1" s="1"/>
  <c r="U239" i="1" s="1"/>
  <c r="AC239" i="1" s="1"/>
  <c r="P239" i="1"/>
  <c r="I239" i="1"/>
  <c r="H239" i="1"/>
  <c r="AY238" i="1"/>
  <c r="AX238" i="1"/>
  <c r="AV238" i="1"/>
  <c r="AU238" i="1"/>
  <c r="AS238" i="1" s="1"/>
  <c r="AL238" i="1"/>
  <c r="AG238" i="1"/>
  <c r="Y238" i="1"/>
  <c r="X238" i="1"/>
  <c r="W238" i="1" s="1"/>
  <c r="P238" i="1"/>
  <c r="J238" i="1"/>
  <c r="I238" i="1"/>
  <c r="H238" i="1" s="1"/>
  <c r="AY237" i="1"/>
  <c r="AX237" i="1"/>
  <c r="AW237" i="1"/>
  <c r="AV237" i="1"/>
  <c r="AU237" i="1"/>
  <c r="AS237" i="1"/>
  <c r="AL237" i="1"/>
  <c r="I237" i="1" s="1"/>
  <c r="H237" i="1" s="1"/>
  <c r="AG237" i="1"/>
  <c r="J237" i="1" s="1"/>
  <c r="AE237" i="1"/>
  <c r="AA237" i="1"/>
  <c r="Y237" i="1"/>
  <c r="X237" i="1"/>
  <c r="W237" i="1" s="1"/>
  <c r="S237" i="1"/>
  <c r="P237" i="1"/>
  <c r="AY236" i="1"/>
  <c r="AX236" i="1"/>
  <c r="AV236" i="1"/>
  <c r="AU236" i="1"/>
  <c r="AS236" i="1" s="1"/>
  <c r="AL236" i="1"/>
  <c r="I236" i="1" s="1"/>
  <c r="H236" i="1" s="1"/>
  <c r="AA236" i="1" s="1"/>
  <c r="AG236" i="1"/>
  <c r="J236" i="1" s="1"/>
  <c r="Y236" i="1"/>
  <c r="W236" i="1" s="1"/>
  <c r="X236" i="1"/>
  <c r="P236" i="1"/>
  <c r="N236" i="1"/>
  <c r="AY235" i="1"/>
  <c r="AX235" i="1"/>
  <c r="AW235" i="1" s="1"/>
  <c r="AV235" i="1"/>
  <c r="AU235" i="1"/>
  <c r="AS235" i="1" s="1"/>
  <c r="AL235" i="1"/>
  <c r="AG235" i="1"/>
  <c r="J235" i="1" s="1"/>
  <c r="Y235" i="1"/>
  <c r="X235" i="1"/>
  <c r="W235" i="1" s="1"/>
  <c r="P235" i="1"/>
  <c r="N235" i="1"/>
  <c r="I235" i="1"/>
  <c r="H235" i="1" s="1"/>
  <c r="AY234" i="1"/>
  <c r="AX234" i="1"/>
  <c r="AV234" i="1"/>
  <c r="S234" i="1" s="1"/>
  <c r="AU234" i="1"/>
  <c r="AS234" i="1" s="1"/>
  <c r="AL234" i="1"/>
  <c r="I234" i="1" s="1"/>
  <c r="H234" i="1" s="1"/>
  <c r="AG234" i="1"/>
  <c r="Y234" i="1"/>
  <c r="X234" i="1"/>
  <c r="P234" i="1"/>
  <c r="J234" i="1"/>
  <c r="AY233" i="1"/>
  <c r="S233" i="1" s="1"/>
  <c r="AX233" i="1"/>
  <c r="AW233" i="1" s="1"/>
  <c r="AV233" i="1"/>
  <c r="AU233" i="1"/>
  <c r="AS233" i="1"/>
  <c r="AL233" i="1"/>
  <c r="I233" i="1" s="1"/>
  <c r="H233" i="1" s="1"/>
  <c r="AG233" i="1"/>
  <c r="J233" i="1" s="1"/>
  <c r="Y233" i="1"/>
  <c r="X233" i="1"/>
  <c r="W233" i="1" s="1"/>
  <c r="P233" i="1"/>
  <c r="AY232" i="1"/>
  <c r="AX232" i="1"/>
  <c r="AV232" i="1"/>
  <c r="AU232" i="1"/>
  <c r="AS232" i="1" s="1"/>
  <c r="AL232" i="1"/>
  <c r="I232" i="1" s="1"/>
  <c r="AG232" i="1"/>
  <c r="J232" i="1" s="1"/>
  <c r="Y232" i="1"/>
  <c r="X232" i="1"/>
  <c r="W232" i="1" s="1"/>
  <c r="P232" i="1"/>
  <c r="H232" i="1"/>
  <c r="AY231" i="1"/>
  <c r="AX231" i="1"/>
  <c r="AV231" i="1"/>
  <c r="AU231" i="1"/>
  <c r="AS231" i="1" s="1"/>
  <c r="AT231" i="1" s="1"/>
  <c r="AL231" i="1"/>
  <c r="I231" i="1" s="1"/>
  <c r="AG231" i="1"/>
  <c r="AF231" i="1"/>
  <c r="AE231" i="1"/>
  <c r="Y231" i="1"/>
  <c r="W231" i="1" s="1"/>
  <c r="X231" i="1"/>
  <c r="P231" i="1"/>
  <c r="J231" i="1"/>
  <c r="H231" i="1"/>
  <c r="AY230" i="1"/>
  <c r="AX230" i="1"/>
  <c r="AV230" i="1"/>
  <c r="AU230" i="1"/>
  <c r="AS230" i="1" s="1"/>
  <c r="AL230" i="1"/>
  <c r="AG230" i="1"/>
  <c r="Y230" i="1"/>
  <c r="X230" i="1"/>
  <c r="P230" i="1"/>
  <c r="J230" i="1"/>
  <c r="I230" i="1"/>
  <c r="H230" i="1" s="1"/>
  <c r="AY229" i="1"/>
  <c r="AX229" i="1"/>
  <c r="AV229" i="1"/>
  <c r="AU229" i="1"/>
  <c r="AS229" i="1"/>
  <c r="AL229" i="1"/>
  <c r="AG229" i="1"/>
  <c r="J229" i="1" s="1"/>
  <c r="Y229" i="1"/>
  <c r="X229" i="1"/>
  <c r="P229" i="1"/>
  <c r="I229" i="1"/>
  <c r="H229" i="1"/>
  <c r="AY228" i="1"/>
  <c r="AX228" i="1"/>
  <c r="AV228" i="1"/>
  <c r="AU228" i="1"/>
  <c r="AS228" i="1" s="1"/>
  <c r="AL228" i="1"/>
  <c r="I228" i="1" s="1"/>
  <c r="H228" i="1" s="1"/>
  <c r="AG228" i="1"/>
  <c r="J228" i="1" s="1"/>
  <c r="Y228" i="1"/>
  <c r="X228" i="1"/>
  <c r="W228" i="1" s="1"/>
  <c r="P228" i="1"/>
  <c r="AY227" i="1"/>
  <c r="AX227" i="1"/>
  <c r="AV227" i="1"/>
  <c r="S227" i="1" s="1"/>
  <c r="AU227" i="1"/>
  <c r="AS227" i="1" s="1"/>
  <c r="AL227" i="1"/>
  <c r="I227" i="1" s="1"/>
  <c r="H227" i="1" s="1"/>
  <c r="AG227" i="1"/>
  <c r="Y227" i="1"/>
  <c r="X227" i="1"/>
  <c r="P227" i="1"/>
  <c r="J227" i="1"/>
  <c r="AY226" i="1"/>
  <c r="AX226" i="1"/>
  <c r="AV226" i="1"/>
  <c r="AW226" i="1" s="1"/>
  <c r="AU226" i="1"/>
  <c r="AS226" i="1" s="1"/>
  <c r="AT226" i="1"/>
  <c r="AL226" i="1"/>
  <c r="AG226" i="1"/>
  <c r="J226" i="1" s="1"/>
  <c r="Y226" i="1"/>
  <c r="X226" i="1"/>
  <c r="P226" i="1"/>
  <c r="N226" i="1"/>
  <c r="I226" i="1"/>
  <c r="H226" i="1" s="1"/>
  <c r="AA226" i="1" s="1"/>
  <c r="AY225" i="1"/>
  <c r="AX225" i="1"/>
  <c r="AV225" i="1"/>
  <c r="AU225" i="1"/>
  <c r="AS225" i="1" s="1"/>
  <c r="AL225" i="1"/>
  <c r="AG225" i="1"/>
  <c r="J225" i="1" s="1"/>
  <c r="AF225" i="1"/>
  <c r="AA225" i="1"/>
  <c r="Y225" i="1"/>
  <c r="X225" i="1"/>
  <c r="P225" i="1"/>
  <c r="K225" i="1"/>
  <c r="I225" i="1"/>
  <c r="H225" i="1"/>
  <c r="AY224" i="1"/>
  <c r="S224" i="1" s="1"/>
  <c r="T224" i="1" s="1"/>
  <c r="U224" i="1" s="1"/>
  <c r="AX224" i="1"/>
  <c r="AV224" i="1"/>
  <c r="AU224" i="1"/>
  <c r="AS224" i="1" s="1"/>
  <c r="N224" i="1" s="1"/>
  <c r="AL224" i="1"/>
  <c r="I224" i="1" s="1"/>
  <c r="AG224" i="1"/>
  <c r="Y224" i="1"/>
  <c r="X224" i="1"/>
  <c r="W224" i="1" s="1"/>
  <c r="P224" i="1"/>
  <c r="J224" i="1"/>
  <c r="H224" i="1"/>
  <c r="AA224" i="1" s="1"/>
  <c r="AY223" i="1"/>
  <c r="AX223" i="1"/>
  <c r="AV223" i="1"/>
  <c r="AU223" i="1"/>
  <c r="AS223" i="1" s="1"/>
  <c r="AL223" i="1"/>
  <c r="I223" i="1" s="1"/>
  <c r="AG223" i="1"/>
  <c r="AF223" i="1"/>
  <c r="AE223" i="1"/>
  <c r="Y223" i="1"/>
  <c r="X223" i="1"/>
  <c r="W223" i="1" s="1"/>
  <c r="S223" i="1"/>
  <c r="P223" i="1"/>
  <c r="J223" i="1"/>
  <c r="H223" i="1"/>
  <c r="AY222" i="1"/>
  <c r="AX222" i="1"/>
  <c r="AW222" i="1"/>
  <c r="AV222" i="1"/>
  <c r="AU222" i="1"/>
  <c r="AS222" i="1" s="1"/>
  <c r="AE222" i="1" s="1"/>
  <c r="AT222" i="1"/>
  <c r="AL222" i="1"/>
  <c r="I222" i="1" s="1"/>
  <c r="H222" i="1" s="1"/>
  <c r="AA222" i="1" s="1"/>
  <c r="AG222" i="1"/>
  <c r="Y222" i="1"/>
  <c r="X222" i="1"/>
  <c r="W222" i="1" s="1"/>
  <c r="P222" i="1"/>
  <c r="J222" i="1"/>
  <c r="AY221" i="1"/>
  <c r="S221" i="1" s="1"/>
  <c r="AX221" i="1"/>
  <c r="AV221" i="1"/>
  <c r="AU221" i="1"/>
  <c r="AS221" i="1" s="1"/>
  <c r="N221" i="1" s="1"/>
  <c r="AL221" i="1"/>
  <c r="I221" i="1" s="1"/>
  <c r="H221" i="1" s="1"/>
  <c r="AG221" i="1"/>
  <c r="J221" i="1" s="1"/>
  <c r="AF221" i="1"/>
  <c r="Y221" i="1"/>
  <c r="X221" i="1"/>
  <c r="W221" i="1" s="1"/>
  <c r="P221" i="1"/>
  <c r="AY220" i="1"/>
  <c r="AX220" i="1"/>
  <c r="AV220" i="1"/>
  <c r="AU220" i="1"/>
  <c r="AS220" i="1"/>
  <c r="AL220" i="1"/>
  <c r="I220" i="1" s="1"/>
  <c r="AG220" i="1"/>
  <c r="Y220" i="1"/>
  <c r="X220" i="1"/>
  <c r="P220" i="1"/>
  <c r="J220" i="1"/>
  <c r="H220" i="1"/>
  <c r="AY219" i="1"/>
  <c r="AX219" i="1"/>
  <c r="AV219" i="1"/>
  <c r="AW219" i="1" s="1"/>
  <c r="AU219" i="1"/>
  <c r="AS219" i="1" s="1"/>
  <c r="K219" i="1" s="1"/>
  <c r="AT219" i="1"/>
  <c r="AL219" i="1"/>
  <c r="I219" i="1" s="1"/>
  <c r="H219" i="1" s="1"/>
  <c r="AG219" i="1"/>
  <c r="J219" i="1" s="1"/>
  <c r="Y219" i="1"/>
  <c r="X219" i="1"/>
  <c r="W219" i="1" s="1"/>
  <c r="P219" i="1"/>
  <c r="AY218" i="1"/>
  <c r="AX218" i="1"/>
  <c r="AV218" i="1"/>
  <c r="AU218" i="1"/>
  <c r="AS218" i="1" s="1"/>
  <c r="AT218" i="1" s="1"/>
  <c r="AL218" i="1"/>
  <c r="I218" i="1" s="1"/>
  <c r="H218" i="1" s="1"/>
  <c r="AG218" i="1"/>
  <c r="J218" i="1" s="1"/>
  <c r="Y218" i="1"/>
  <c r="X218" i="1"/>
  <c r="W218" i="1"/>
  <c r="P218" i="1"/>
  <c r="N218" i="1"/>
  <c r="AY217" i="1"/>
  <c r="S217" i="1" s="1"/>
  <c r="AX217" i="1"/>
  <c r="AW217" i="1" s="1"/>
  <c r="AV217" i="1"/>
  <c r="AU217" i="1"/>
  <c r="AS217" i="1"/>
  <c r="N217" i="1" s="1"/>
  <c r="AL217" i="1"/>
  <c r="I217" i="1" s="1"/>
  <c r="H217" i="1" s="1"/>
  <c r="AG217" i="1"/>
  <c r="J217" i="1" s="1"/>
  <c r="Y217" i="1"/>
  <c r="X217" i="1"/>
  <c r="W217" i="1" s="1"/>
  <c r="P217" i="1"/>
  <c r="AY216" i="1"/>
  <c r="AX216" i="1"/>
  <c r="AV216" i="1"/>
  <c r="AW216" i="1" s="1"/>
  <c r="AU216" i="1"/>
  <c r="AS216" i="1" s="1"/>
  <c r="AL216" i="1"/>
  <c r="I216" i="1" s="1"/>
  <c r="H216" i="1" s="1"/>
  <c r="AG216" i="1"/>
  <c r="J216" i="1" s="1"/>
  <c r="Y216" i="1"/>
  <c r="X216" i="1"/>
  <c r="P216" i="1"/>
  <c r="K216" i="1"/>
  <c r="AY215" i="1"/>
  <c r="AX215" i="1"/>
  <c r="AV215" i="1"/>
  <c r="S215" i="1" s="1"/>
  <c r="AU215" i="1"/>
  <c r="AS215" i="1" s="1"/>
  <c r="AL215" i="1"/>
  <c r="I215" i="1" s="1"/>
  <c r="AG215" i="1"/>
  <c r="J215" i="1" s="1"/>
  <c r="Y215" i="1"/>
  <c r="X215" i="1"/>
  <c r="W215" i="1"/>
  <c r="T215" i="1"/>
  <c r="U215" i="1" s="1"/>
  <c r="AC215" i="1" s="1"/>
  <c r="P215" i="1"/>
  <c r="H215" i="1"/>
  <c r="AY214" i="1"/>
  <c r="AX214" i="1"/>
  <c r="AV214" i="1"/>
  <c r="AU214" i="1"/>
  <c r="AS214" i="1" s="1"/>
  <c r="AL214" i="1"/>
  <c r="AG214" i="1"/>
  <c r="Y214" i="1"/>
  <c r="X214" i="1"/>
  <c r="W214" i="1"/>
  <c r="P214" i="1"/>
  <c r="J214" i="1"/>
  <c r="I214" i="1"/>
  <c r="H214" i="1" s="1"/>
  <c r="AY213" i="1"/>
  <c r="AX213" i="1"/>
  <c r="AV213" i="1"/>
  <c r="AU213" i="1"/>
  <c r="AS213" i="1"/>
  <c r="K213" i="1" s="1"/>
  <c r="AL213" i="1"/>
  <c r="I213" i="1" s="1"/>
  <c r="H213" i="1" s="1"/>
  <c r="AG213" i="1"/>
  <c r="Y213" i="1"/>
  <c r="W213" i="1" s="1"/>
  <c r="X213" i="1"/>
  <c r="S213" i="1"/>
  <c r="P213" i="1"/>
  <c r="J213" i="1"/>
  <c r="AY212" i="1"/>
  <c r="AX212" i="1"/>
  <c r="AV212" i="1"/>
  <c r="AW212" i="1" s="1"/>
  <c r="AU212" i="1"/>
  <c r="AS212" i="1" s="1"/>
  <c r="AL212" i="1"/>
  <c r="I212" i="1" s="1"/>
  <c r="H212" i="1" s="1"/>
  <c r="AG212" i="1"/>
  <c r="J212" i="1" s="1"/>
  <c r="Y212" i="1"/>
  <c r="X212" i="1"/>
  <c r="P212" i="1"/>
  <c r="AY211" i="1"/>
  <c r="AX211" i="1"/>
  <c r="AV211" i="1"/>
  <c r="AU211" i="1"/>
  <c r="AS211" i="1" s="1"/>
  <c r="AL211" i="1"/>
  <c r="I211" i="1" s="1"/>
  <c r="H211" i="1" s="1"/>
  <c r="AA211" i="1" s="1"/>
  <c r="AG211" i="1"/>
  <c r="J211" i="1" s="1"/>
  <c r="Y211" i="1"/>
  <c r="X211" i="1"/>
  <c r="W211" i="1"/>
  <c r="P211" i="1"/>
  <c r="AY210" i="1"/>
  <c r="AX210" i="1"/>
  <c r="AV210" i="1"/>
  <c r="AU210" i="1"/>
  <c r="AS210" i="1" s="1"/>
  <c r="AL210" i="1"/>
  <c r="AG210" i="1"/>
  <c r="J210" i="1" s="1"/>
  <c r="Y210" i="1"/>
  <c r="X210" i="1"/>
  <c r="W210" i="1" s="1"/>
  <c r="P210" i="1"/>
  <c r="I210" i="1"/>
  <c r="H210" i="1"/>
  <c r="AA210" i="1" s="1"/>
  <c r="AY209" i="1"/>
  <c r="AX209" i="1"/>
  <c r="AW209" i="1" s="1"/>
  <c r="AV209" i="1"/>
  <c r="AU209" i="1"/>
  <c r="AS209" i="1"/>
  <c r="AL209" i="1"/>
  <c r="I209" i="1" s="1"/>
  <c r="H209" i="1" s="1"/>
  <c r="AG209" i="1"/>
  <c r="J209" i="1" s="1"/>
  <c r="AF209" i="1"/>
  <c r="AE209" i="1"/>
  <c r="Y209" i="1"/>
  <c r="X209" i="1"/>
  <c r="P209" i="1"/>
  <c r="K209" i="1"/>
  <c r="AY208" i="1"/>
  <c r="AX208" i="1"/>
  <c r="AV208" i="1"/>
  <c r="AW208" i="1" s="1"/>
  <c r="AU208" i="1"/>
  <c r="AS208" i="1" s="1"/>
  <c r="AL208" i="1"/>
  <c r="I208" i="1" s="1"/>
  <c r="H208" i="1" s="1"/>
  <c r="AG208" i="1"/>
  <c r="J208" i="1" s="1"/>
  <c r="Y208" i="1"/>
  <c r="X208" i="1"/>
  <c r="P208" i="1"/>
  <c r="AY207" i="1"/>
  <c r="AX207" i="1"/>
  <c r="AV207" i="1"/>
  <c r="AU207" i="1"/>
  <c r="AS207" i="1" s="1"/>
  <c r="AL207" i="1"/>
  <c r="AG207" i="1"/>
  <c r="J207" i="1" s="1"/>
  <c r="AE207" i="1"/>
  <c r="AA207" i="1"/>
  <c r="Y207" i="1"/>
  <c r="W207" i="1" s="1"/>
  <c r="X207" i="1"/>
  <c r="P207" i="1"/>
  <c r="N207" i="1"/>
  <c r="I207" i="1"/>
  <c r="H207" i="1"/>
  <c r="AY206" i="1"/>
  <c r="AX206" i="1"/>
  <c r="AV206" i="1"/>
  <c r="AU206" i="1"/>
  <c r="AS206" i="1" s="1"/>
  <c r="AL206" i="1"/>
  <c r="I206" i="1" s="1"/>
  <c r="AG206" i="1"/>
  <c r="J206" i="1" s="1"/>
  <c r="Y206" i="1"/>
  <c r="X206" i="1"/>
  <c r="W206" i="1" s="1"/>
  <c r="P206" i="1"/>
  <c r="H206" i="1"/>
  <c r="AA206" i="1" s="1"/>
  <c r="AY205" i="1"/>
  <c r="AX205" i="1"/>
  <c r="AV205" i="1"/>
  <c r="AW205" i="1" s="1"/>
  <c r="AU205" i="1"/>
  <c r="AS205" i="1"/>
  <c r="AL205" i="1"/>
  <c r="I205" i="1" s="1"/>
  <c r="H205" i="1" s="1"/>
  <c r="AA205" i="1" s="1"/>
  <c r="AG205" i="1"/>
  <c r="J205" i="1" s="1"/>
  <c r="Y205" i="1"/>
  <c r="X205" i="1"/>
  <c r="W205" i="1" s="1"/>
  <c r="S205" i="1"/>
  <c r="P205" i="1"/>
  <c r="AY204" i="1"/>
  <c r="AX204" i="1"/>
  <c r="AV204" i="1"/>
  <c r="AW204" i="1" s="1"/>
  <c r="AU204" i="1"/>
  <c r="AS204" i="1" s="1"/>
  <c r="AT204" i="1" s="1"/>
  <c r="AL204" i="1"/>
  <c r="AG204" i="1"/>
  <c r="Y204" i="1"/>
  <c r="W204" i="1" s="1"/>
  <c r="X204" i="1"/>
  <c r="P204" i="1"/>
  <c r="J204" i="1"/>
  <c r="I204" i="1"/>
  <c r="H204" i="1" s="1"/>
  <c r="AY203" i="1"/>
  <c r="AX203" i="1"/>
  <c r="AV203" i="1"/>
  <c r="AW203" i="1" s="1"/>
  <c r="AU203" i="1"/>
  <c r="AS203" i="1" s="1"/>
  <c r="AL203" i="1"/>
  <c r="I203" i="1" s="1"/>
  <c r="H203" i="1" s="1"/>
  <c r="AG203" i="1"/>
  <c r="J203" i="1" s="1"/>
  <c r="Y203" i="1"/>
  <c r="W203" i="1" s="1"/>
  <c r="X203" i="1"/>
  <c r="P203" i="1"/>
  <c r="AY202" i="1"/>
  <c r="AX202" i="1"/>
  <c r="AV202" i="1"/>
  <c r="AU202" i="1"/>
  <c r="AS202" i="1" s="1"/>
  <c r="N202" i="1" s="1"/>
  <c r="AL202" i="1"/>
  <c r="I202" i="1" s="1"/>
  <c r="H202" i="1" s="1"/>
  <c r="AG202" i="1"/>
  <c r="J202" i="1" s="1"/>
  <c r="Y202" i="1"/>
  <c r="X202" i="1"/>
  <c r="W202" i="1" s="1"/>
  <c r="P202" i="1"/>
  <c r="AY201" i="1"/>
  <c r="AX201" i="1"/>
  <c r="AW201" i="1" s="1"/>
  <c r="AV201" i="1"/>
  <c r="S201" i="1" s="1"/>
  <c r="AU201" i="1"/>
  <c r="AS201" i="1"/>
  <c r="AF201" i="1" s="1"/>
  <c r="AL201" i="1"/>
  <c r="I201" i="1" s="1"/>
  <c r="H201" i="1" s="1"/>
  <c r="AG201" i="1"/>
  <c r="J201" i="1" s="1"/>
  <c r="AE201" i="1"/>
  <c r="Y201" i="1"/>
  <c r="X201" i="1"/>
  <c r="W201" i="1" s="1"/>
  <c r="P201" i="1"/>
  <c r="K201" i="1"/>
  <c r="AY200" i="1"/>
  <c r="AX200" i="1"/>
  <c r="AV200" i="1"/>
  <c r="AW200" i="1" s="1"/>
  <c r="AU200" i="1"/>
  <c r="AS200" i="1" s="1"/>
  <c r="AL200" i="1"/>
  <c r="I200" i="1" s="1"/>
  <c r="H200" i="1" s="1"/>
  <c r="AG200" i="1"/>
  <c r="Y200" i="1"/>
  <c r="X200" i="1"/>
  <c r="P200" i="1"/>
  <c r="J200" i="1"/>
  <c r="AY199" i="1"/>
  <c r="AX199" i="1"/>
  <c r="AV199" i="1"/>
  <c r="AU199" i="1"/>
  <c r="AS199" i="1"/>
  <c r="AL199" i="1"/>
  <c r="AG199" i="1"/>
  <c r="J199" i="1" s="1"/>
  <c r="Y199" i="1"/>
  <c r="X199" i="1"/>
  <c r="W199" i="1" s="1"/>
  <c r="P199" i="1"/>
  <c r="I199" i="1"/>
  <c r="H199" i="1"/>
  <c r="AA199" i="1" s="1"/>
  <c r="AY198" i="1"/>
  <c r="AX198" i="1"/>
  <c r="AV198" i="1"/>
  <c r="AU198" i="1"/>
  <c r="AS198" i="1" s="1"/>
  <c r="AF198" i="1" s="1"/>
  <c r="AL198" i="1"/>
  <c r="AG198" i="1"/>
  <c r="J198" i="1" s="1"/>
  <c r="Y198" i="1"/>
  <c r="X198" i="1"/>
  <c r="W198" i="1" s="1"/>
  <c r="P198" i="1"/>
  <c r="I198" i="1"/>
  <c r="H198" i="1"/>
  <c r="AA198" i="1" s="1"/>
  <c r="AY197" i="1"/>
  <c r="AX197" i="1"/>
  <c r="AV197" i="1"/>
  <c r="AW197" i="1" s="1"/>
  <c r="AU197" i="1"/>
  <c r="AS197" i="1"/>
  <c r="AL197" i="1"/>
  <c r="I197" i="1" s="1"/>
  <c r="H197" i="1" s="1"/>
  <c r="AA197" i="1" s="1"/>
  <c r="AG197" i="1"/>
  <c r="Y197" i="1"/>
  <c r="X197" i="1"/>
  <c r="W197" i="1" s="1"/>
  <c r="S197" i="1"/>
  <c r="P197" i="1"/>
  <c r="J197" i="1"/>
  <c r="AY196" i="1"/>
  <c r="AX196" i="1"/>
  <c r="AV196" i="1"/>
  <c r="AU196" i="1"/>
  <c r="AS196" i="1" s="1"/>
  <c r="N196" i="1" s="1"/>
  <c r="AT196" i="1"/>
  <c r="AL196" i="1"/>
  <c r="I196" i="1" s="1"/>
  <c r="H196" i="1" s="1"/>
  <c r="AG196" i="1"/>
  <c r="Y196" i="1"/>
  <c r="X196" i="1"/>
  <c r="P196" i="1"/>
  <c r="J196" i="1"/>
  <c r="AY195" i="1"/>
  <c r="AX195" i="1"/>
  <c r="AV195" i="1"/>
  <c r="S195" i="1" s="1"/>
  <c r="AU195" i="1"/>
  <c r="AS195" i="1" s="1"/>
  <c r="AT195" i="1" s="1"/>
  <c r="AL195" i="1"/>
  <c r="I195" i="1" s="1"/>
  <c r="H195" i="1" s="1"/>
  <c r="AG195" i="1"/>
  <c r="AF195" i="1"/>
  <c r="AE195" i="1"/>
  <c r="AA195" i="1"/>
  <c r="Y195" i="1"/>
  <c r="X195" i="1"/>
  <c r="W195" i="1" s="1"/>
  <c r="P195" i="1"/>
  <c r="N195" i="1"/>
  <c r="K195" i="1"/>
  <c r="J195" i="1"/>
  <c r="AY194" i="1"/>
  <c r="AX194" i="1"/>
  <c r="AV194" i="1"/>
  <c r="AU194" i="1"/>
  <c r="AS194" i="1" s="1"/>
  <c r="N194" i="1" s="1"/>
  <c r="AL194" i="1"/>
  <c r="I194" i="1" s="1"/>
  <c r="H194" i="1" s="1"/>
  <c r="AA194" i="1" s="1"/>
  <c r="AG194" i="1"/>
  <c r="J194" i="1" s="1"/>
  <c r="AF194" i="1"/>
  <c r="Y194" i="1"/>
  <c r="X194" i="1"/>
  <c r="P194" i="1"/>
  <c r="AY193" i="1"/>
  <c r="AX193" i="1"/>
  <c r="AW193" i="1" s="1"/>
  <c r="AV193" i="1"/>
  <c r="AU193" i="1"/>
  <c r="AS193" i="1"/>
  <c r="AL193" i="1"/>
  <c r="I193" i="1" s="1"/>
  <c r="AG193" i="1"/>
  <c r="AE193" i="1"/>
  <c r="AA193" i="1"/>
  <c r="Y193" i="1"/>
  <c r="X193" i="1"/>
  <c r="W193" i="1"/>
  <c r="P193" i="1"/>
  <c r="J193" i="1"/>
  <c r="H193" i="1"/>
  <c r="AY192" i="1"/>
  <c r="AX192" i="1"/>
  <c r="AV192" i="1"/>
  <c r="AU192" i="1"/>
  <c r="AS192" i="1" s="1"/>
  <c r="AT192" i="1" s="1"/>
  <c r="AL192" i="1"/>
  <c r="AG192" i="1"/>
  <c r="J192" i="1" s="1"/>
  <c r="Y192" i="1"/>
  <c r="X192" i="1"/>
  <c r="W192" i="1" s="1"/>
  <c r="P192" i="1"/>
  <c r="N192" i="1"/>
  <c r="I192" i="1"/>
  <c r="H192" i="1" s="1"/>
  <c r="AA192" i="1" s="1"/>
  <c r="AY191" i="1"/>
  <c r="AX191" i="1"/>
  <c r="AV191" i="1"/>
  <c r="AU191" i="1"/>
  <c r="AS191" i="1" s="1"/>
  <c r="AL191" i="1"/>
  <c r="I191" i="1" s="1"/>
  <c r="H191" i="1" s="1"/>
  <c r="AA191" i="1" s="1"/>
  <c r="AG191" i="1"/>
  <c r="J191" i="1" s="1"/>
  <c r="Y191" i="1"/>
  <c r="X191" i="1"/>
  <c r="P191" i="1"/>
  <c r="N191" i="1"/>
  <c r="AY190" i="1"/>
  <c r="AX190" i="1"/>
  <c r="AV190" i="1"/>
  <c r="AU190" i="1"/>
  <c r="AS190" i="1" s="1"/>
  <c r="AF190" i="1" s="1"/>
  <c r="AL190" i="1"/>
  <c r="AG190" i="1"/>
  <c r="Y190" i="1"/>
  <c r="X190" i="1"/>
  <c r="W190" i="1" s="1"/>
  <c r="P190" i="1"/>
  <c r="J190" i="1"/>
  <c r="I190" i="1"/>
  <c r="H190" i="1" s="1"/>
  <c r="AY189" i="1"/>
  <c r="AX189" i="1"/>
  <c r="AV189" i="1"/>
  <c r="AW189" i="1" s="1"/>
  <c r="AU189" i="1"/>
  <c r="AS189" i="1"/>
  <c r="N189" i="1" s="1"/>
  <c r="AL189" i="1"/>
  <c r="I189" i="1" s="1"/>
  <c r="H189" i="1" s="1"/>
  <c r="AA189" i="1" s="1"/>
  <c r="AG189" i="1"/>
  <c r="Y189" i="1"/>
  <c r="X189" i="1"/>
  <c r="W189" i="1" s="1"/>
  <c r="S189" i="1"/>
  <c r="P189" i="1"/>
  <c r="J189" i="1"/>
  <c r="AY188" i="1"/>
  <c r="AX188" i="1"/>
  <c r="AV188" i="1"/>
  <c r="AU188" i="1"/>
  <c r="AS188" i="1" s="1"/>
  <c r="AL188" i="1"/>
  <c r="I188" i="1" s="1"/>
  <c r="H188" i="1" s="1"/>
  <c r="AG188" i="1"/>
  <c r="J188" i="1" s="1"/>
  <c r="Y188" i="1"/>
  <c r="X188" i="1"/>
  <c r="P188" i="1"/>
  <c r="AY187" i="1"/>
  <c r="AX187" i="1"/>
  <c r="AV187" i="1"/>
  <c r="AU187" i="1"/>
  <c r="AS187" i="1" s="1"/>
  <c r="AL187" i="1"/>
  <c r="I187" i="1" s="1"/>
  <c r="H187" i="1" s="1"/>
  <c r="AG187" i="1"/>
  <c r="J187" i="1" s="1"/>
  <c r="Y187" i="1"/>
  <c r="X187" i="1"/>
  <c r="P187" i="1"/>
  <c r="AY186" i="1"/>
  <c r="AX186" i="1"/>
  <c r="AV186" i="1"/>
  <c r="S186" i="1" s="1"/>
  <c r="AU186" i="1"/>
  <c r="AS186" i="1" s="1"/>
  <c r="AL186" i="1"/>
  <c r="I186" i="1" s="1"/>
  <c r="AG186" i="1"/>
  <c r="Y186" i="1"/>
  <c r="X186" i="1"/>
  <c r="W186" i="1" s="1"/>
  <c r="P186" i="1"/>
  <c r="J186" i="1"/>
  <c r="H186" i="1"/>
  <c r="AY185" i="1"/>
  <c r="AX185" i="1"/>
  <c r="AV185" i="1"/>
  <c r="AW185" i="1" s="1"/>
  <c r="AU185" i="1"/>
  <c r="AS185" i="1" s="1"/>
  <c r="AT185" i="1" s="1"/>
  <c r="AL185" i="1"/>
  <c r="I185" i="1" s="1"/>
  <c r="H185" i="1" s="1"/>
  <c r="AG185" i="1"/>
  <c r="J185" i="1" s="1"/>
  <c r="Y185" i="1"/>
  <c r="W185" i="1" s="1"/>
  <c r="X185" i="1"/>
  <c r="P185" i="1"/>
  <c r="AY184" i="1"/>
  <c r="AX184" i="1"/>
  <c r="AV184" i="1"/>
  <c r="AU184" i="1"/>
  <c r="AS184" i="1" s="1"/>
  <c r="AL184" i="1"/>
  <c r="AG184" i="1"/>
  <c r="J184" i="1" s="1"/>
  <c r="AE184" i="1"/>
  <c r="Y184" i="1"/>
  <c r="X184" i="1"/>
  <c r="W184" i="1" s="1"/>
  <c r="P184" i="1"/>
  <c r="I184" i="1"/>
  <c r="H184" i="1" s="1"/>
  <c r="AA184" i="1" s="1"/>
  <c r="AY183" i="1"/>
  <c r="AX183" i="1"/>
  <c r="AV183" i="1"/>
  <c r="AU183" i="1"/>
  <c r="AS183" i="1" s="1"/>
  <c r="AL183" i="1"/>
  <c r="AG183" i="1"/>
  <c r="J183" i="1" s="1"/>
  <c r="Y183" i="1"/>
  <c r="X183" i="1"/>
  <c r="W183" i="1" s="1"/>
  <c r="P183" i="1"/>
  <c r="I183" i="1"/>
  <c r="H183" i="1"/>
  <c r="AY182" i="1"/>
  <c r="S182" i="1" s="1"/>
  <c r="AX182" i="1"/>
  <c r="AW182" i="1" s="1"/>
  <c r="AV182" i="1"/>
  <c r="AU182" i="1"/>
  <c r="AS182" i="1"/>
  <c r="AF182" i="1" s="1"/>
  <c r="AL182" i="1"/>
  <c r="I182" i="1" s="1"/>
  <c r="AG182" i="1"/>
  <c r="J182" i="1" s="1"/>
  <c r="AE182" i="1"/>
  <c r="Y182" i="1"/>
  <c r="X182" i="1"/>
  <c r="P182" i="1"/>
  <c r="H182" i="1"/>
  <c r="AY181" i="1"/>
  <c r="S181" i="1" s="1"/>
  <c r="AX181" i="1"/>
  <c r="AW181" i="1"/>
  <c r="AV181" i="1"/>
  <c r="AU181" i="1"/>
  <c r="AS181" i="1" s="1"/>
  <c r="AT181" i="1" s="1"/>
  <c r="AL181" i="1"/>
  <c r="I181" i="1" s="1"/>
  <c r="H181" i="1" s="1"/>
  <c r="AG181" i="1"/>
  <c r="J181" i="1" s="1"/>
  <c r="Y181" i="1"/>
  <c r="W181" i="1" s="1"/>
  <c r="X181" i="1"/>
  <c r="P181" i="1"/>
  <c r="AY180" i="1"/>
  <c r="AX180" i="1"/>
  <c r="AV180" i="1"/>
  <c r="AU180" i="1"/>
  <c r="AS180" i="1"/>
  <c r="AE180" i="1" s="1"/>
  <c r="AL180" i="1"/>
  <c r="I180" i="1" s="1"/>
  <c r="H180" i="1" s="1"/>
  <c r="AA180" i="1" s="1"/>
  <c r="AG180" i="1"/>
  <c r="J180" i="1" s="1"/>
  <c r="Y180" i="1"/>
  <c r="X180" i="1"/>
  <c r="W180" i="1"/>
  <c r="P180" i="1"/>
  <c r="N180" i="1"/>
  <c r="AY179" i="1"/>
  <c r="AX179" i="1"/>
  <c r="AV179" i="1"/>
  <c r="AU179" i="1"/>
  <c r="AS179" i="1" s="1"/>
  <c r="AL179" i="1"/>
  <c r="I179" i="1" s="1"/>
  <c r="H179" i="1" s="1"/>
  <c r="AG179" i="1"/>
  <c r="J179" i="1" s="1"/>
  <c r="Y179" i="1"/>
  <c r="X179" i="1"/>
  <c r="W179" i="1" s="1"/>
  <c r="P179" i="1"/>
  <c r="AY178" i="1"/>
  <c r="AX178" i="1"/>
  <c r="AW178" i="1" s="1"/>
  <c r="AV178" i="1"/>
  <c r="AU178" i="1"/>
  <c r="AS178" i="1"/>
  <c r="AL178" i="1"/>
  <c r="I178" i="1" s="1"/>
  <c r="H178" i="1" s="1"/>
  <c r="AG178" i="1"/>
  <c r="Y178" i="1"/>
  <c r="X178" i="1"/>
  <c r="W178" i="1" s="1"/>
  <c r="S178" i="1"/>
  <c r="P178" i="1"/>
  <c r="J178" i="1"/>
  <c r="AY177" i="1"/>
  <c r="AX177" i="1"/>
  <c r="AW177" i="1"/>
  <c r="AV177" i="1"/>
  <c r="AU177" i="1"/>
  <c r="AS177" i="1" s="1"/>
  <c r="AT177" i="1" s="1"/>
  <c r="AL177" i="1"/>
  <c r="I177" i="1" s="1"/>
  <c r="H177" i="1" s="1"/>
  <c r="AG177" i="1"/>
  <c r="J177" i="1" s="1"/>
  <c r="Y177" i="1"/>
  <c r="W177" i="1" s="1"/>
  <c r="X177" i="1"/>
  <c r="P177" i="1"/>
  <c r="AY176" i="1"/>
  <c r="AX176" i="1"/>
  <c r="AV176" i="1"/>
  <c r="AU176" i="1"/>
  <c r="AS176" i="1" s="1"/>
  <c r="AL176" i="1"/>
  <c r="AG176" i="1"/>
  <c r="J176" i="1" s="1"/>
  <c r="AE176" i="1"/>
  <c r="AA176" i="1"/>
  <c r="Y176" i="1"/>
  <c r="X176" i="1"/>
  <c r="P176" i="1"/>
  <c r="I176" i="1"/>
  <c r="H176" i="1" s="1"/>
  <c r="AY175" i="1"/>
  <c r="AX175" i="1"/>
  <c r="AV175" i="1"/>
  <c r="AU175" i="1"/>
  <c r="AS175" i="1" s="1"/>
  <c r="AL175" i="1"/>
  <c r="I175" i="1" s="1"/>
  <c r="H175" i="1" s="1"/>
  <c r="AG175" i="1"/>
  <c r="J175" i="1" s="1"/>
  <c r="Y175" i="1"/>
  <c r="X175" i="1"/>
  <c r="W175" i="1" s="1"/>
  <c r="P175" i="1"/>
  <c r="AY174" i="1"/>
  <c r="S174" i="1" s="1"/>
  <c r="AX174" i="1"/>
  <c r="AW174" i="1" s="1"/>
  <c r="AV174" i="1"/>
  <c r="AU174" i="1"/>
  <c r="AS174" i="1"/>
  <c r="AL174" i="1"/>
  <c r="I174" i="1" s="1"/>
  <c r="H174" i="1" s="1"/>
  <c r="AG174" i="1"/>
  <c r="J174" i="1" s="1"/>
  <c r="AF174" i="1"/>
  <c r="Y174" i="1"/>
  <c r="X174" i="1"/>
  <c r="W174" i="1" s="1"/>
  <c r="P174" i="1"/>
  <c r="AY173" i="1"/>
  <c r="AX173" i="1"/>
  <c r="AV173" i="1"/>
  <c r="AW173" i="1" s="1"/>
  <c r="AU173" i="1"/>
  <c r="AS173" i="1" s="1"/>
  <c r="AT173" i="1" s="1"/>
  <c r="AL173" i="1"/>
  <c r="I173" i="1" s="1"/>
  <c r="H173" i="1" s="1"/>
  <c r="AG173" i="1"/>
  <c r="J173" i="1" s="1"/>
  <c r="Y173" i="1"/>
  <c r="X173" i="1"/>
  <c r="P173" i="1"/>
  <c r="AY172" i="1"/>
  <c r="AX172" i="1"/>
  <c r="AV172" i="1"/>
  <c r="AU172" i="1"/>
  <c r="AS172" i="1"/>
  <c r="AL172" i="1"/>
  <c r="AG172" i="1"/>
  <c r="J172" i="1" s="1"/>
  <c r="AE172" i="1"/>
  <c r="AA172" i="1"/>
  <c r="Y172" i="1"/>
  <c r="X172" i="1"/>
  <c r="W172" i="1" s="1"/>
  <c r="P172" i="1"/>
  <c r="N172" i="1"/>
  <c r="I172" i="1"/>
  <c r="H172" i="1"/>
  <c r="AY171" i="1"/>
  <c r="AX171" i="1"/>
  <c r="AV171" i="1"/>
  <c r="AU171" i="1"/>
  <c r="AS171" i="1" s="1"/>
  <c r="AL171" i="1"/>
  <c r="I171" i="1" s="1"/>
  <c r="H171" i="1" s="1"/>
  <c r="AG171" i="1"/>
  <c r="J171" i="1" s="1"/>
  <c r="Y171" i="1"/>
  <c r="X171" i="1"/>
  <c r="W171" i="1" s="1"/>
  <c r="P171" i="1"/>
  <c r="AY170" i="1"/>
  <c r="AX170" i="1"/>
  <c r="AV170" i="1"/>
  <c r="S170" i="1" s="1"/>
  <c r="AU170" i="1"/>
  <c r="AS170" i="1" s="1"/>
  <c r="AF170" i="1" s="1"/>
  <c r="AL170" i="1"/>
  <c r="I170" i="1" s="1"/>
  <c r="H170" i="1" s="1"/>
  <c r="AG170" i="1"/>
  <c r="J170" i="1" s="1"/>
  <c r="Y170" i="1"/>
  <c r="X170" i="1"/>
  <c r="W170" i="1"/>
  <c r="P170" i="1"/>
  <c r="AY169" i="1"/>
  <c r="S169" i="1" s="1"/>
  <c r="AX169" i="1"/>
  <c r="AV169" i="1"/>
  <c r="AU169" i="1"/>
  <c r="AS169" i="1" s="1"/>
  <c r="AT169" i="1" s="1"/>
  <c r="AL169" i="1"/>
  <c r="I169" i="1" s="1"/>
  <c r="H169" i="1" s="1"/>
  <c r="AG169" i="1"/>
  <c r="J169" i="1" s="1"/>
  <c r="Y169" i="1"/>
  <c r="W169" i="1" s="1"/>
  <c r="X169" i="1"/>
  <c r="P169" i="1"/>
  <c r="AY168" i="1"/>
  <c r="AX168" i="1"/>
  <c r="AV168" i="1"/>
  <c r="AU168" i="1"/>
  <c r="AS168" i="1"/>
  <c r="AL168" i="1"/>
  <c r="AG168" i="1"/>
  <c r="J168" i="1" s="1"/>
  <c r="Y168" i="1"/>
  <c r="X168" i="1"/>
  <c r="W168" i="1"/>
  <c r="P168" i="1"/>
  <c r="I168" i="1"/>
  <c r="H168" i="1" s="1"/>
  <c r="AA168" i="1" s="1"/>
  <c r="AY167" i="1"/>
  <c r="AX167" i="1"/>
  <c r="AV167" i="1"/>
  <c r="AU167" i="1"/>
  <c r="AS167" i="1" s="1"/>
  <c r="N167" i="1" s="1"/>
  <c r="AL167" i="1"/>
  <c r="I167" i="1" s="1"/>
  <c r="H167" i="1" s="1"/>
  <c r="AG167" i="1"/>
  <c r="J167" i="1" s="1"/>
  <c r="Y167" i="1"/>
  <c r="X167" i="1"/>
  <c r="P167" i="1"/>
  <c r="AY166" i="1"/>
  <c r="AX166" i="1"/>
  <c r="AW166" i="1" s="1"/>
  <c r="AV166" i="1"/>
  <c r="S166" i="1" s="1"/>
  <c r="AU166" i="1"/>
  <c r="AS166" i="1" s="1"/>
  <c r="AL166" i="1"/>
  <c r="I166" i="1" s="1"/>
  <c r="H166" i="1" s="1"/>
  <c r="AG166" i="1"/>
  <c r="Y166" i="1"/>
  <c r="X166" i="1"/>
  <c r="W166" i="1"/>
  <c r="P166" i="1"/>
  <c r="J166" i="1"/>
  <c r="AY165" i="1"/>
  <c r="S165" i="1" s="1"/>
  <c r="AX165" i="1"/>
  <c r="AV165" i="1"/>
  <c r="AU165" i="1"/>
  <c r="AS165" i="1" s="1"/>
  <c r="AT165" i="1" s="1"/>
  <c r="AL165" i="1"/>
  <c r="I165" i="1" s="1"/>
  <c r="H165" i="1" s="1"/>
  <c r="AG165" i="1"/>
  <c r="J165" i="1" s="1"/>
  <c r="Y165" i="1"/>
  <c r="X165" i="1"/>
  <c r="P165" i="1"/>
  <c r="AY164" i="1"/>
  <c r="AX164" i="1"/>
  <c r="AV164" i="1"/>
  <c r="AU164" i="1"/>
  <c r="AS164" i="1" s="1"/>
  <c r="AL164" i="1"/>
  <c r="AG164" i="1"/>
  <c r="J164" i="1" s="1"/>
  <c r="AE164" i="1"/>
  <c r="Y164" i="1"/>
  <c r="X164" i="1"/>
  <c r="P164" i="1"/>
  <c r="N164" i="1"/>
  <c r="I164" i="1"/>
  <c r="H164" i="1"/>
  <c r="AA164" i="1" s="1"/>
  <c r="AY163" i="1"/>
  <c r="AX163" i="1"/>
  <c r="AV163" i="1"/>
  <c r="AU163" i="1"/>
  <c r="AS163" i="1" s="1"/>
  <c r="AL163" i="1"/>
  <c r="AG163" i="1"/>
  <c r="J163" i="1" s="1"/>
  <c r="Y163" i="1"/>
  <c r="X163" i="1"/>
  <c r="W163" i="1" s="1"/>
  <c r="P163" i="1"/>
  <c r="N163" i="1"/>
  <c r="I163" i="1"/>
  <c r="H163" i="1" s="1"/>
  <c r="AY162" i="1"/>
  <c r="AX162" i="1"/>
  <c r="AV162" i="1"/>
  <c r="S162" i="1" s="1"/>
  <c r="AU162" i="1"/>
  <c r="AS162" i="1"/>
  <c r="AF162" i="1" s="1"/>
  <c r="AL162" i="1"/>
  <c r="I162" i="1" s="1"/>
  <c r="H162" i="1" s="1"/>
  <c r="AG162" i="1"/>
  <c r="Y162" i="1"/>
  <c r="X162" i="1"/>
  <c r="W162" i="1"/>
  <c r="P162" i="1"/>
  <c r="J162" i="1"/>
  <c r="AY161" i="1"/>
  <c r="AX161" i="1"/>
  <c r="AV161" i="1"/>
  <c r="AW161" i="1" s="1"/>
  <c r="AU161" i="1"/>
  <c r="AS161" i="1" s="1"/>
  <c r="AT161" i="1" s="1"/>
  <c r="AL161" i="1"/>
  <c r="I161" i="1" s="1"/>
  <c r="H161" i="1" s="1"/>
  <c r="AG161" i="1"/>
  <c r="J161" i="1" s="1"/>
  <c r="Y161" i="1"/>
  <c r="W161" i="1" s="1"/>
  <c r="X161" i="1"/>
  <c r="P161" i="1"/>
  <c r="AY160" i="1"/>
  <c r="AX160" i="1"/>
  <c r="AV160" i="1"/>
  <c r="AU160" i="1"/>
  <c r="AS160" i="1"/>
  <c r="AL160" i="1"/>
  <c r="AG160" i="1"/>
  <c r="J160" i="1" s="1"/>
  <c r="Y160" i="1"/>
  <c r="X160" i="1"/>
  <c r="W160" i="1"/>
  <c r="P160" i="1"/>
  <c r="I160" i="1"/>
  <c r="H160" i="1" s="1"/>
  <c r="AA160" i="1" s="1"/>
  <c r="AY159" i="1"/>
  <c r="AX159" i="1"/>
  <c r="AV159" i="1"/>
  <c r="AU159" i="1"/>
  <c r="AS159" i="1" s="1"/>
  <c r="AL159" i="1"/>
  <c r="AG159" i="1"/>
  <c r="J159" i="1" s="1"/>
  <c r="Y159" i="1"/>
  <c r="X159" i="1"/>
  <c r="P159" i="1"/>
  <c r="I159" i="1"/>
  <c r="H159" i="1" s="1"/>
  <c r="AY158" i="1"/>
  <c r="AX158" i="1"/>
  <c r="AV158" i="1"/>
  <c r="S158" i="1" s="1"/>
  <c r="AU158" i="1"/>
  <c r="AS158" i="1" s="1"/>
  <c r="K158" i="1" s="1"/>
  <c r="AL158" i="1"/>
  <c r="I158" i="1" s="1"/>
  <c r="H158" i="1" s="1"/>
  <c r="AG158" i="1"/>
  <c r="J158" i="1" s="1"/>
  <c r="AF158" i="1"/>
  <c r="Y158" i="1"/>
  <c r="X158" i="1"/>
  <c r="P158" i="1"/>
  <c r="AY157" i="1"/>
  <c r="S157" i="1" s="1"/>
  <c r="AX157" i="1"/>
  <c r="AV157" i="1"/>
  <c r="AU157" i="1"/>
  <c r="AS157" i="1" s="1"/>
  <c r="AT157" i="1" s="1"/>
  <c r="AL157" i="1"/>
  <c r="I157" i="1" s="1"/>
  <c r="H157" i="1" s="1"/>
  <c r="AA157" i="1" s="1"/>
  <c r="AG157" i="1"/>
  <c r="J157" i="1" s="1"/>
  <c r="Y157" i="1"/>
  <c r="X157" i="1"/>
  <c r="P157" i="1"/>
  <c r="AY156" i="1"/>
  <c r="AX156" i="1"/>
  <c r="AV156" i="1"/>
  <c r="AU156" i="1"/>
  <c r="AS156" i="1"/>
  <c r="AT156" i="1" s="1"/>
  <c r="AL156" i="1"/>
  <c r="AG156" i="1"/>
  <c r="J156" i="1" s="1"/>
  <c r="AA156" i="1"/>
  <c r="Y156" i="1"/>
  <c r="X156" i="1"/>
  <c r="W156" i="1" s="1"/>
  <c r="P156" i="1"/>
  <c r="N156" i="1"/>
  <c r="I156" i="1"/>
  <c r="H156" i="1"/>
  <c r="AY155" i="1"/>
  <c r="AX155" i="1"/>
  <c r="AV155" i="1"/>
  <c r="AU155" i="1"/>
  <c r="AS155" i="1" s="1"/>
  <c r="AL155" i="1"/>
  <c r="I155" i="1" s="1"/>
  <c r="H155" i="1" s="1"/>
  <c r="AA155" i="1" s="1"/>
  <c r="AG155" i="1"/>
  <c r="J155" i="1" s="1"/>
  <c r="Y155" i="1"/>
  <c r="X155" i="1"/>
  <c r="P155" i="1"/>
  <c r="AY154" i="1"/>
  <c r="AX154" i="1"/>
  <c r="AW154" i="1"/>
  <c r="AV154" i="1"/>
  <c r="AU154" i="1"/>
  <c r="AS154" i="1"/>
  <c r="AF154" i="1" s="1"/>
  <c r="AL154" i="1"/>
  <c r="I154" i="1" s="1"/>
  <c r="H154" i="1" s="1"/>
  <c r="AA154" i="1" s="1"/>
  <c r="AG154" i="1"/>
  <c r="Y154" i="1"/>
  <c r="X154" i="1"/>
  <c r="W154" i="1" s="1"/>
  <c r="S154" i="1"/>
  <c r="P154" i="1"/>
  <c r="J154" i="1"/>
  <c r="AY153" i="1"/>
  <c r="AX153" i="1"/>
  <c r="AV153" i="1"/>
  <c r="AW153" i="1" s="1"/>
  <c r="AU153" i="1"/>
  <c r="AS153" i="1" s="1"/>
  <c r="AT153" i="1"/>
  <c r="AL153" i="1"/>
  <c r="I153" i="1" s="1"/>
  <c r="H153" i="1" s="1"/>
  <c r="AG153" i="1"/>
  <c r="J153" i="1" s="1"/>
  <c r="Y153" i="1"/>
  <c r="X153" i="1"/>
  <c r="P153" i="1"/>
  <c r="AY152" i="1"/>
  <c r="AX152" i="1"/>
  <c r="AW152" i="1"/>
  <c r="AV152" i="1"/>
  <c r="AU152" i="1"/>
  <c r="AS152" i="1" s="1"/>
  <c r="AT152" i="1"/>
  <c r="AL152" i="1"/>
  <c r="AG152" i="1"/>
  <c r="Y152" i="1"/>
  <c r="X152" i="1"/>
  <c r="W152" i="1"/>
  <c r="S152" i="1"/>
  <c r="P152" i="1"/>
  <c r="J152" i="1"/>
  <c r="I152" i="1"/>
  <c r="H152" i="1"/>
  <c r="AA152" i="1" s="1"/>
  <c r="AY151" i="1"/>
  <c r="AX151" i="1"/>
  <c r="AV151" i="1"/>
  <c r="AU151" i="1"/>
  <c r="AS151" i="1" s="1"/>
  <c r="AL151" i="1"/>
  <c r="I151" i="1" s="1"/>
  <c r="H151" i="1" s="1"/>
  <c r="AA151" i="1" s="1"/>
  <c r="AG151" i="1"/>
  <c r="J151" i="1" s="1"/>
  <c r="AF151" i="1"/>
  <c r="Y151" i="1"/>
  <c r="X151" i="1"/>
  <c r="P151" i="1"/>
  <c r="N151" i="1"/>
  <c r="AY150" i="1"/>
  <c r="AX150" i="1"/>
  <c r="AV150" i="1"/>
  <c r="AW150" i="1" s="1"/>
  <c r="AU150" i="1"/>
  <c r="AS150" i="1"/>
  <c r="AL150" i="1"/>
  <c r="I150" i="1" s="1"/>
  <c r="H150" i="1" s="1"/>
  <c r="AG150" i="1"/>
  <c r="Y150" i="1"/>
  <c r="X150" i="1"/>
  <c r="W150" i="1"/>
  <c r="P150" i="1"/>
  <c r="J150" i="1"/>
  <c r="AY149" i="1"/>
  <c r="AX149" i="1"/>
  <c r="AV149" i="1"/>
  <c r="AW149" i="1" s="1"/>
  <c r="AU149" i="1"/>
  <c r="AS149" i="1" s="1"/>
  <c r="AT149" i="1" s="1"/>
  <c r="AL149" i="1"/>
  <c r="I149" i="1" s="1"/>
  <c r="H149" i="1" s="1"/>
  <c r="AG149" i="1"/>
  <c r="J149" i="1" s="1"/>
  <c r="Y149" i="1"/>
  <c r="X149" i="1"/>
  <c r="W149" i="1" s="1"/>
  <c r="P149" i="1"/>
  <c r="AY148" i="1"/>
  <c r="AX148" i="1"/>
  <c r="AV148" i="1"/>
  <c r="AW148" i="1" s="1"/>
  <c r="AU148" i="1"/>
  <c r="AS148" i="1" s="1"/>
  <c r="AL148" i="1"/>
  <c r="I148" i="1" s="1"/>
  <c r="H148" i="1" s="1"/>
  <c r="AA148" i="1" s="1"/>
  <c r="AG148" i="1"/>
  <c r="J148" i="1" s="1"/>
  <c r="Y148" i="1"/>
  <c r="X148" i="1"/>
  <c r="W148" i="1"/>
  <c r="P148" i="1"/>
  <c r="K148" i="1"/>
  <c r="AY147" i="1"/>
  <c r="AX147" i="1"/>
  <c r="AV147" i="1"/>
  <c r="AU147" i="1"/>
  <c r="AS147" i="1" s="1"/>
  <c r="N147" i="1" s="1"/>
  <c r="AL147" i="1"/>
  <c r="AG147" i="1"/>
  <c r="J147" i="1" s="1"/>
  <c r="AF147" i="1"/>
  <c r="Y147" i="1"/>
  <c r="X147" i="1"/>
  <c r="P147" i="1"/>
  <c r="I147" i="1"/>
  <c r="H147" i="1" s="1"/>
  <c r="AY146" i="1"/>
  <c r="AX146" i="1"/>
  <c r="AV146" i="1"/>
  <c r="AW146" i="1" s="1"/>
  <c r="AU146" i="1"/>
  <c r="AS146" i="1" s="1"/>
  <c r="K146" i="1" s="1"/>
  <c r="AL146" i="1"/>
  <c r="I146" i="1" s="1"/>
  <c r="AG146" i="1"/>
  <c r="J146" i="1" s="1"/>
  <c r="AF146" i="1"/>
  <c r="Y146" i="1"/>
  <c r="X146" i="1"/>
  <c r="W146" i="1" s="1"/>
  <c r="P146" i="1"/>
  <c r="H146" i="1"/>
  <c r="AA146" i="1" s="1"/>
  <c r="AY145" i="1"/>
  <c r="AX145" i="1"/>
  <c r="AV145" i="1"/>
  <c r="AW145" i="1" s="1"/>
  <c r="AU145" i="1"/>
  <c r="AS145" i="1" s="1"/>
  <c r="AT145" i="1"/>
  <c r="AL145" i="1"/>
  <c r="AG145" i="1"/>
  <c r="J145" i="1" s="1"/>
  <c r="Y145" i="1"/>
  <c r="X145" i="1"/>
  <c r="W145" i="1" s="1"/>
  <c r="P145" i="1"/>
  <c r="I145" i="1"/>
  <c r="H145" i="1" s="1"/>
  <c r="AA145" i="1" s="1"/>
  <c r="AY144" i="1"/>
  <c r="AX144" i="1"/>
  <c r="AW144" i="1" s="1"/>
  <c r="AV144" i="1"/>
  <c r="AU144" i="1"/>
  <c r="AS144" i="1"/>
  <c r="AF144" i="1" s="1"/>
  <c r="AL144" i="1"/>
  <c r="I144" i="1" s="1"/>
  <c r="H144" i="1" s="1"/>
  <c r="AG144" i="1"/>
  <c r="J144" i="1" s="1"/>
  <c r="AE144" i="1"/>
  <c r="Y144" i="1"/>
  <c r="X144" i="1"/>
  <c r="W144" i="1" s="1"/>
  <c r="S144" i="1"/>
  <c r="T144" i="1" s="1"/>
  <c r="U144" i="1" s="1"/>
  <c r="P144" i="1"/>
  <c r="K144" i="1"/>
  <c r="AY143" i="1"/>
  <c r="AX143" i="1"/>
  <c r="AV143" i="1"/>
  <c r="AU143" i="1"/>
  <c r="AS143" i="1" s="1"/>
  <c r="N143" i="1" s="1"/>
  <c r="AL143" i="1"/>
  <c r="I143" i="1" s="1"/>
  <c r="H143" i="1" s="1"/>
  <c r="AG143" i="1"/>
  <c r="J143" i="1" s="1"/>
  <c r="AF143" i="1"/>
  <c r="Y143" i="1"/>
  <c r="X143" i="1"/>
  <c r="P143" i="1"/>
  <c r="AY142" i="1"/>
  <c r="AX142" i="1"/>
  <c r="AV142" i="1"/>
  <c r="AW142" i="1" s="1"/>
  <c r="AU142" i="1"/>
  <c r="AS142" i="1"/>
  <c r="K142" i="1" s="1"/>
  <c r="AL142" i="1"/>
  <c r="I142" i="1" s="1"/>
  <c r="H142" i="1" s="1"/>
  <c r="AG142" i="1"/>
  <c r="Y142" i="1"/>
  <c r="X142" i="1"/>
  <c r="W142" i="1" s="1"/>
  <c r="P142" i="1"/>
  <c r="J142" i="1"/>
  <c r="AY141" i="1"/>
  <c r="AX141" i="1"/>
  <c r="AV141" i="1"/>
  <c r="AU141" i="1"/>
  <c r="AS141" i="1" s="1"/>
  <c r="AT141" i="1"/>
  <c r="AL141" i="1"/>
  <c r="I141" i="1" s="1"/>
  <c r="H141" i="1" s="1"/>
  <c r="AA141" i="1" s="1"/>
  <c r="AG141" i="1"/>
  <c r="J141" i="1" s="1"/>
  <c r="Y141" i="1"/>
  <c r="X141" i="1"/>
  <c r="P141" i="1"/>
  <c r="AY140" i="1"/>
  <c r="AX140" i="1"/>
  <c r="AV140" i="1"/>
  <c r="S140" i="1" s="1"/>
  <c r="AU140" i="1"/>
  <c r="AS140" i="1"/>
  <c r="AF140" i="1" s="1"/>
  <c r="AL140" i="1"/>
  <c r="I140" i="1" s="1"/>
  <c r="H140" i="1" s="1"/>
  <c r="AG140" i="1"/>
  <c r="Y140" i="1"/>
  <c r="X140" i="1"/>
  <c r="W140" i="1"/>
  <c r="P140" i="1"/>
  <c r="K140" i="1"/>
  <c r="J140" i="1"/>
  <c r="AY139" i="1"/>
  <c r="AX139" i="1"/>
  <c r="AV139" i="1"/>
  <c r="AU139" i="1"/>
  <c r="AS139" i="1" s="1"/>
  <c r="N139" i="1" s="1"/>
  <c r="AL139" i="1"/>
  <c r="I139" i="1" s="1"/>
  <c r="H139" i="1" s="1"/>
  <c r="AG139" i="1"/>
  <c r="J139" i="1" s="1"/>
  <c r="AF139" i="1"/>
  <c r="Y139" i="1"/>
  <c r="X139" i="1"/>
  <c r="P139" i="1"/>
  <c r="AY138" i="1"/>
  <c r="AX138" i="1"/>
  <c r="AW138" i="1" s="1"/>
  <c r="AV138" i="1"/>
  <c r="AU138" i="1"/>
  <c r="AS138" i="1" s="1"/>
  <c r="AL138" i="1"/>
  <c r="I138" i="1" s="1"/>
  <c r="H138" i="1" s="1"/>
  <c r="AG138" i="1"/>
  <c r="AF138" i="1"/>
  <c r="AE138" i="1"/>
  <c r="Y138" i="1"/>
  <c r="X138" i="1"/>
  <c r="W138" i="1" s="1"/>
  <c r="P138" i="1"/>
  <c r="K138" i="1"/>
  <c r="J138" i="1"/>
  <c r="AY137" i="1"/>
  <c r="AX137" i="1"/>
  <c r="AV137" i="1"/>
  <c r="AW137" i="1" s="1"/>
  <c r="AU137" i="1"/>
  <c r="AS137" i="1" s="1"/>
  <c r="AT137" i="1" s="1"/>
  <c r="AL137" i="1"/>
  <c r="I137" i="1" s="1"/>
  <c r="H137" i="1" s="1"/>
  <c r="AG137" i="1"/>
  <c r="J137" i="1" s="1"/>
  <c r="Y137" i="1"/>
  <c r="X137" i="1"/>
  <c r="W137" i="1" s="1"/>
  <c r="P137" i="1"/>
  <c r="AY136" i="1"/>
  <c r="AX136" i="1"/>
  <c r="AV136" i="1"/>
  <c r="AU136" i="1"/>
  <c r="AS136" i="1"/>
  <c r="AF136" i="1" s="1"/>
  <c r="AL136" i="1"/>
  <c r="I136" i="1" s="1"/>
  <c r="H136" i="1" s="1"/>
  <c r="AG136" i="1"/>
  <c r="J136" i="1" s="1"/>
  <c r="AE136" i="1"/>
  <c r="AA136" i="1"/>
  <c r="Y136" i="1"/>
  <c r="X136" i="1"/>
  <c r="W136" i="1" s="1"/>
  <c r="P136" i="1"/>
  <c r="AY135" i="1"/>
  <c r="AX135" i="1"/>
  <c r="AV135" i="1"/>
  <c r="AU135" i="1"/>
  <c r="AS135" i="1" s="1"/>
  <c r="AL135" i="1"/>
  <c r="AG135" i="1"/>
  <c r="J135" i="1" s="1"/>
  <c r="Y135" i="1"/>
  <c r="X135" i="1"/>
  <c r="P135" i="1"/>
  <c r="I135" i="1"/>
  <c r="H135" i="1"/>
  <c r="AY134" i="1"/>
  <c r="AX134" i="1"/>
  <c r="AV134" i="1"/>
  <c r="AW134" i="1" s="1"/>
  <c r="AU134" i="1"/>
  <c r="AS134" i="1" s="1"/>
  <c r="AL134" i="1"/>
  <c r="I134" i="1" s="1"/>
  <c r="AG134" i="1"/>
  <c r="J134" i="1" s="1"/>
  <c r="AF134" i="1"/>
  <c r="Y134" i="1"/>
  <c r="X134" i="1"/>
  <c r="P134" i="1"/>
  <c r="H134" i="1"/>
  <c r="AY133" i="1"/>
  <c r="AX133" i="1"/>
  <c r="AV133" i="1"/>
  <c r="AW133" i="1" s="1"/>
  <c r="AU133" i="1"/>
  <c r="AS133" i="1" s="1"/>
  <c r="AT133" i="1"/>
  <c r="AL133" i="1"/>
  <c r="AG133" i="1"/>
  <c r="J133" i="1" s="1"/>
  <c r="Y133" i="1"/>
  <c r="X133" i="1"/>
  <c r="P133" i="1"/>
  <c r="I133" i="1"/>
  <c r="H133" i="1" s="1"/>
  <c r="AA133" i="1" s="1"/>
  <c r="AY132" i="1"/>
  <c r="AX132" i="1"/>
  <c r="AW132" i="1" s="1"/>
  <c r="AV132" i="1"/>
  <c r="AU132" i="1"/>
  <c r="AS132" i="1"/>
  <c r="AL132" i="1"/>
  <c r="I132" i="1" s="1"/>
  <c r="H132" i="1" s="1"/>
  <c r="AA132" i="1" s="1"/>
  <c r="AG132" i="1"/>
  <c r="AE132" i="1"/>
  <c r="Y132" i="1"/>
  <c r="X132" i="1"/>
  <c r="W132" i="1"/>
  <c r="S132" i="1"/>
  <c r="T132" i="1" s="1"/>
  <c r="U132" i="1" s="1"/>
  <c r="P132" i="1"/>
  <c r="N132" i="1"/>
  <c r="J132" i="1"/>
  <c r="AY131" i="1"/>
  <c r="AX131" i="1"/>
  <c r="AV131" i="1"/>
  <c r="AU131" i="1"/>
  <c r="AS131" i="1" s="1"/>
  <c r="AL131" i="1"/>
  <c r="AG131" i="1"/>
  <c r="J131" i="1" s="1"/>
  <c r="Y131" i="1"/>
  <c r="X131" i="1"/>
  <c r="P131" i="1"/>
  <c r="I131" i="1"/>
  <c r="H131" i="1" s="1"/>
  <c r="AY130" i="1"/>
  <c r="AX130" i="1"/>
  <c r="AW130" i="1" s="1"/>
  <c r="AV130" i="1"/>
  <c r="AU130" i="1"/>
  <c r="AS130" i="1" s="1"/>
  <c r="AE130" i="1" s="1"/>
  <c r="AL130" i="1"/>
  <c r="I130" i="1" s="1"/>
  <c r="H130" i="1" s="1"/>
  <c r="AG130" i="1"/>
  <c r="J130" i="1" s="1"/>
  <c r="Y130" i="1"/>
  <c r="X130" i="1"/>
  <c r="W130" i="1" s="1"/>
  <c r="S130" i="1"/>
  <c r="P130" i="1"/>
  <c r="AY129" i="1"/>
  <c r="AX129" i="1"/>
  <c r="AV129" i="1"/>
  <c r="AW129" i="1" s="1"/>
  <c r="AU129" i="1"/>
  <c r="AS129" i="1" s="1"/>
  <c r="AL129" i="1"/>
  <c r="I129" i="1" s="1"/>
  <c r="H129" i="1" s="1"/>
  <c r="AA129" i="1" s="1"/>
  <c r="AG129" i="1"/>
  <c r="J129" i="1" s="1"/>
  <c r="Y129" i="1"/>
  <c r="X129" i="1"/>
  <c r="P129" i="1"/>
  <c r="AY128" i="1"/>
  <c r="S128" i="1" s="1"/>
  <c r="T128" i="1" s="1"/>
  <c r="U128" i="1" s="1"/>
  <c r="AX128" i="1"/>
  <c r="AV128" i="1"/>
  <c r="AU128" i="1"/>
  <c r="AS128" i="1"/>
  <c r="AL128" i="1"/>
  <c r="I128" i="1" s="1"/>
  <c r="H128" i="1" s="1"/>
  <c r="AA128" i="1" s="1"/>
  <c r="AG128" i="1"/>
  <c r="Y128" i="1"/>
  <c r="X128" i="1"/>
  <c r="W128" i="1"/>
  <c r="P128" i="1"/>
  <c r="J128" i="1"/>
  <c r="AY127" i="1"/>
  <c r="AX127" i="1"/>
  <c r="AV127" i="1"/>
  <c r="AU127" i="1"/>
  <c r="AS127" i="1" s="1"/>
  <c r="N127" i="1" s="1"/>
  <c r="AL127" i="1"/>
  <c r="I127" i="1" s="1"/>
  <c r="H127" i="1" s="1"/>
  <c r="AA127" i="1" s="1"/>
  <c r="AG127" i="1"/>
  <c r="J127" i="1" s="1"/>
  <c r="AF127" i="1"/>
  <c r="Y127" i="1"/>
  <c r="X127" i="1"/>
  <c r="W127" i="1" s="1"/>
  <c r="P127" i="1"/>
  <c r="AY126" i="1"/>
  <c r="AX126" i="1"/>
  <c r="AW126" i="1"/>
  <c r="AV126" i="1"/>
  <c r="S126" i="1" s="1"/>
  <c r="AU126" i="1"/>
  <c r="AS126" i="1" s="1"/>
  <c r="AL126" i="1"/>
  <c r="I126" i="1" s="1"/>
  <c r="H126" i="1" s="1"/>
  <c r="AG126" i="1"/>
  <c r="J126" i="1" s="1"/>
  <c r="AA126" i="1"/>
  <c r="Y126" i="1"/>
  <c r="X126" i="1"/>
  <c r="W126" i="1"/>
  <c r="P126" i="1"/>
  <c r="AY125" i="1"/>
  <c r="AX125" i="1"/>
  <c r="AV125" i="1"/>
  <c r="AW125" i="1" s="1"/>
  <c r="AU125" i="1"/>
  <c r="AS125" i="1" s="1"/>
  <c r="AL125" i="1"/>
  <c r="I125" i="1" s="1"/>
  <c r="H125" i="1" s="1"/>
  <c r="AG125" i="1"/>
  <c r="Y125" i="1"/>
  <c r="X125" i="1"/>
  <c r="P125" i="1"/>
  <c r="J125" i="1"/>
  <c r="AY124" i="1"/>
  <c r="AX124" i="1"/>
  <c r="AV124" i="1"/>
  <c r="AU124" i="1"/>
  <c r="AS124" i="1" s="1"/>
  <c r="K124" i="1" s="1"/>
  <c r="AL124" i="1"/>
  <c r="I124" i="1" s="1"/>
  <c r="H124" i="1" s="1"/>
  <c r="AG124" i="1"/>
  <c r="J124" i="1" s="1"/>
  <c r="AA124" i="1"/>
  <c r="Y124" i="1"/>
  <c r="X124" i="1"/>
  <c r="W124" i="1"/>
  <c r="P124" i="1"/>
  <c r="AY123" i="1"/>
  <c r="AX123" i="1"/>
  <c r="AV123" i="1"/>
  <c r="AU123" i="1"/>
  <c r="AS123" i="1" s="1"/>
  <c r="AF123" i="1" s="1"/>
  <c r="AL123" i="1"/>
  <c r="I123" i="1" s="1"/>
  <c r="H123" i="1" s="1"/>
  <c r="AA123" i="1" s="1"/>
  <c r="AG123" i="1"/>
  <c r="J123" i="1" s="1"/>
  <c r="Y123" i="1"/>
  <c r="X123" i="1"/>
  <c r="P123" i="1"/>
  <c r="AY122" i="1"/>
  <c r="AX122" i="1"/>
  <c r="AV122" i="1"/>
  <c r="AU122" i="1"/>
  <c r="AS122" i="1" s="1"/>
  <c r="AL122" i="1"/>
  <c r="I122" i="1" s="1"/>
  <c r="AG122" i="1"/>
  <c r="J122" i="1" s="1"/>
  <c r="Y122" i="1"/>
  <c r="X122" i="1"/>
  <c r="W122" i="1" s="1"/>
  <c r="P122" i="1"/>
  <c r="H122" i="1"/>
  <c r="AA122" i="1" s="1"/>
  <c r="AY121" i="1"/>
  <c r="AX121" i="1"/>
  <c r="AV121" i="1"/>
  <c r="AW121" i="1" s="1"/>
  <c r="AU121" i="1"/>
  <c r="AS121" i="1" s="1"/>
  <c r="AT121" i="1" s="1"/>
  <c r="AL121" i="1"/>
  <c r="I121" i="1" s="1"/>
  <c r="H121" i="1" s="1"/>
  <c r="AG121" i="1"/>
  <c r="J121" i="1" s="1"/>
  <c r="Y121" i="1"/>
  <c r="X121" i="1"/>
  <c r="P121" i="1"/>
  <c r="AY120" i="1"/>
  <c r="AX120" i="1"/>
  <c r="AV120" i="1"/>
  <c r="AW120" i="1" s="1"/>
  <c r="AU120" i="1"/>
  <c r="AS120" i="1"/>
  <c r="K120" i="1" s="1"/>
  <c r="AL120" i="1"/>
  <c r="I120" i="1" s="1"/>
  <c r="H120" i="1" s="1"/>
  <c r="AG120" i="1"/>
  <c r="J120" i="1" s="1"/>
  <c r="Y120" i="1"/>
  <c r="X120" i="1"/>
  <c r="W120" i="1"/>
  <c r="S120" i="1"/>
  <c r="P120" i="1"/>
  <c r="AY119" i="1"/>
  <c r="AX119" i="1"/>
  <c r="AV119" i="1"/>
  <c r="AU119" i="1"/>
  <c r="AS119" i="1" s="1"/>
  <c r="N119" i="1" s="1"/>
  <c r="AL119" i="1"/>
  <c r="I119" i="1" s="1"/>
  <c r="H119" i="1" s="1"/>
  <c r="AG119" i="1"/>
  <c r="J119" i="1" s="1"/>
  <c r="Y119" i="1"/>
  <c r="X119" i="1"/>
  <c r="P119" i="1"/>
  <c r="AY118" i="1"/>
  <c r="AX118" i="1"/>
  <c r="AV118" i="1"/>
  <c r="S118" i="1" s="1"/>
  <c r="AU118" i="1"/>
  <c r="AS118" i="1"/>
  <c r="AL118" i="1"/>
  <c r="I118" i="1" s="1"/>
  <c r="H118" i="1" s="1"/>
  <c r="AG118" i="1"/>
  <c r="Y118" i="1"/>
  <c r="X118" i="1"/>
  <c r="P118" i="1"/>
  <c r="J118" i="1"/>
  <c r="AY117" i="1"/>
  <c r="AX117" i="1"/>
  <c r="AV117" i="1"/>
  <c r="AW117" i="1" s="1"/>
  <c r="AU117" i="1"/>
  <c r="AS117" i="1" s="1"/>
  <c r="AL117" i="1"/>
  <c r="I117" i="1" s="1"/>
  <c r="H117" i="1" s="1"/>
  <c r="AG117" i="1"/>
  <c r="J117" i="1" s="1"/>
  <c r="Y117" i="1"/>
  <c r="X117" i="1"/>
  <c r="P117" i="1"/>
  <c r="AY116" i="1"/>
  <c r="AX116" i="1"/>
  <c r="AV116" i="1"/>
  <c r="AU116" i="1"/>
  <c r="AS116" i="1"/>
  <c r="AT116" i="1" s="1"/>
  <c r="AL116" i="1"/>
  <c r="I116" i="1" s="1"/>
  <c r="H116" i="1" s="1"/>
  <c r="AA116" i="1" s="1"/>
  <c r="AG116" i="1"/>
  <c r="Y116" i="1"/>
  <c r="X116" i="1"/>
  <c r="W116" i="1" s="1"/>
  <c r="P116" i="1"/>
  <c r="J116" i="1"/>
  <c r="AY115" i="1"/>
  <c r="AX115" i="1"/>
  <c r="AV115" i="1"/>
  <c r="AU115" i="1"/>
  <c r="AS115" i="1" s="1"/>
  <c r="AF115" i="1" s="1"/>
  <c r="AL115" i="1"/>
  <c r="I115" i="1" s="1"/>
  <c r="H115" i="1" s="1"/>
  <c r="AA115" i="1" s="1"/>
  <c r="AG115" i="1"/>
  <c r="J115" i="1" s="1"/>
  <c r="Y115" i="1"/>
  <c r="X115" i="1"/>
  <c r="P115" i="1"/>
  <c r="N115" i="1"/>
  <c r="AY114" i="1"/>
  <c r="AX114" i="1"/>
  <c r="AV114" i="1"/>
  <c r="S114" i="1" s="1"/>
  <c r="AU114" i="1"/>
  <c r="AS114" i="1"/>
  <c r="AE114" i="1" s="1"/>
  <c r="AL114" i="1"/>
  <c r="I114" i="1" s="1"/>
  <c r="H114" i="1" s="1"/>
  <c r="AA114" i="1" s="1"/>
  <c r="AG114" i="1"/>
  <c r="Y114" i="1"/>
  <c r="X114" i="1"/>
  <c r="W114" i="1" s="1"/>
  <c r="P114" i="1"/>
  <c r="J114" i="1"/>
  <c r="AY113" i="1"/>
  <c r="AX113" i="1"/>
  <c r="AV113" i="1"/>
  <c r="AU113" i="1"/>
  <c r="AS113" i="1" s="1"/>
  <c r="AT113" i="1"/>
  <c r="AL113" i="1"/>
  <c r="I113" i="1" s="1"/>
  <c r="H113" i="1" s="1"/>
  <c r="AA113" i="1" s="1"/>
  <c r="AG113" i="1"/>
  <c r="J113" i="1" s="1"/>
  <c r="Y113" i="1"/>
  <c r="X113" i="1"/>
  <c r="P113" i="1"/>
  <c r="AY112" i="1"/>
  <c r="AX112" i="1"/>
  <c r="AV112" i="1"/>
  <c r="S112" i="1" s="1"/>
  <c r="T112" i="1" s="1"/>
  <c r="U112" i="1" s="1"/>
  <c r="AU112" i="1"/>
  <c r="AS112" i="1" s="1"/>
  <c r="AE112" i="1" s="1"/>
  <c r="AL112" i="1"/>
  <c r="I112" i="1" s="1"/>
  <c r="H112" i="1" s="1"/>
  <c r="AG112" i="1"/>
  <c r="Y112" i="1"/>
  <c r="X112" i="1"/>
  <c r="W112" i="1"/>
  <c r="P112" i="1"/>
  <c r="J112" i="1"/>
  <c r="AY111" i="1"/>
  <c r="AX111" i="1"/>
  <c r="AV111" i="1"/>
  <c r="AU111" i="1"/>
  <c r="AS111" i="1" s="1"/>
  <c r="AL111" i="1"/>
  <c r="AG111" i="1"/>
  <c r="J111" i="1" s="1"/>
  <c r="Y111" i="1"/>
  <c r="X111" i="1"/>
  <c r="P111" i="1"/>
  <c r="I111" i="1"/>
  <c r="H111" i="1" s="1"/>
  <c r="AA111" i="1" s="1"/>
  <c r="AY110" i="1"/>
  <c r="S110" i="1" s="1"/>
  <c r="AX110" i="1"/>
  <c r="AW110" i="1" s="1"/>
  <c r="AV110" i="1"/>
  <c r="AU110" i="1"/>
  <c r="AS110" i="1"/>
  <c r="AL110" i="1"/>
  <c r="I110" i="1" s="1"/>
  <c r="H110" i="1" s="1"/>
  <c r="AG110" i="1"/>
  <c r="J110" i="1" s="1"/>
  <c r="Y110" i="1"/>
  <c r="X110" i="1"/>
  <c r="W110" i="1" s="1"/>
  <c r="P110" i="1"/>
  <c r="AY109" i="1"/>
  <c r="AX109" i="1"/>
  <c r="AV109" i="1"/>
  <c r="AW109" i="1" s="1"/>
  <c r="AU109" i="1"/>
  <c r="AS109" i="1" s="1"/>
  <c r="AT109" i="1"/>
  <c r="AL109" i="1"/>
  <c r="AG109" i="1"/>
  <c r="Y109" i="1"/>
  <c r="X109" i="1"/>
  <c r="P109" i="1"/>
  <c r="J109" i="1"/>
  <c r="I109" i="1"/>
  <c r="H109" i="1" s="1"/>
  <c r="AA109" i="1" s="1"/>
  <c r="AY108" i="1"/>
  <c r="AX108" i="1"/>
  <c r="AV108" i="1"/>
  <c r="AU108" i="1"/>
  <c r="AS108" i="1"/>
  <c r="AF108" i="1" s="1"/>
  <c r="AL108" i="1"/>
  <c r="I108" i="1" s="1"/>
  <c r="H108" i="1" s="1"/>
  <c r="AG108" i="1"/>
  <c r="J108" i="1" s="1"/>
  <c r="Y108" i="1"/>
  <c r="W108" i="1" s="1"/>
  <c r="X108" i="1"/>
  <c r="P108" i="1"/>
  <c r="AY107" i="1"/>
  <c r="AX107" i="1"/>
  <c r="AV107" i="1"/>
  <c r="AU107" i="1"/>
  <c r="AS107" i="1" s="1"/>
  <c r="AL107" i="1"/>
  <c r="I107" i="1" s="1"/>
  <c r="H107" i="1" s="1"/>
  <c r="AA107" i="1" s="1"/>
  <c r="AG107" i="1"/>
  <c r="J107" i="1" s="1"/>
  <c r="AF107" i="1"/>
  <c r="Y107" i="1"/>
  <c r="X107" i="1"/>
  <c r="W107" i="1" s="1"/>
  <c r="P107" i="1"/>
  <c r="AY106" i="1"/>
  <c r="AX106" i="1"/>
  <c r="AV106" i="1"/>
  <c r="AW106" i="1" s="1"/>
  <c r="AU106" i="1"/>
  <c r="AS106" i="1"/>
  <c r="AL106" i="1"/>
  <c r="I106" i="1" s="1"/>
  <c r="H106" i="1" s="1"/>
  <c r="AA106" i="1" s="1"/>
  <c r="AG106" i="1"/>
  <c r="J106" i="1" s="1"/>
  <c r="Y106" i="1"/>
  <c r="X106" i="1"/>
  <c r="W106" i="1"/>
  <c r="P106" i="1"/>
  <c r="AY105" i="1"/>
  <c r="AX105" i="1"/>
  <c r="AV105" i="1"/>
  <c r="AU105" i="1"/>
  <c r="AS105" i="1" s="1"/>
  <c r="N105" i="1" s="1"/>
  <c r="AT105" i="1"/>
  <c r="AL105" i="1"/>
  <c r="I105" i="1" s="1"/>
  <c r="AG105" i="1"/>
  <c r="J105" i="1" s="1"/>
  <c r="Y105" i="1"/>
  <c r="X105" i="1"/>
  <c r="P105" i="1"/>
  <c r="H105" i="1"/>
  <c r="AY104" i="1"/>
  <c r="AX104" i="1"/>
  <c r="AV104" i="1"/>
  <c r="AW104" i="1" s="1"/>
  <c r="AU104" i="1"/>
  <c r="AS104" i="1" s="1"/>
  <c r="AL104" i="1"/>
  <c r="I104" i="1" s="1"/>
  <c r="AG104" i="1"/>
  <c r="J104" i="1" s="1"/>
  <c r="AF104" i="1"/>
  <c r="Y104" i="1"/>
  <c r="X104" i="1"/>
  <c r="P104" i="1"/>
  <c r="H104" i="1"/>
  <c r="AY103" i="1"/>
  <c r="AX103" i="1"/>
  <c r="AV103" i="1"/>
  <c r="S103" i="1" s="1"/>
  <c r="AU103" i="1"/>
  <c r="AS103" i="1" s="1"/>
  <c r="AT103" i="1" s="1"/>
  <c r="AL103" i="1"/>
  <c r="I103" i="1" s="1"/>
  <c r="H103" i="1" s="1"/>
  <c r="AG103" i="1"/>
  <c r="J103" i="1" s="1"/>
  <c r="Y103" i="1"/>
  <c r="X103" i="1"/>
  <c r="P103" i="1"/>
  <c r="AY102" i="1"/>
  <c r="S102" i="1" s="1"/>
  <c r="T102" i="1" s="1"/>
  <c r="U102" i="1" s="1"/>
  <c r="AX102" i="1"/>
  <c r="AW102" i="1" s="1"/>
  <c r="AV102" i="1"/>
  <c r="AU102" i="1"/>
  <c r="AS102" i="1"/>
  <c r="AL102" i="1"/>
  <c r="I102" i="1" s="1"/>
  <c r="H102" i="1" s="1"/>
  <c r="AG102" i="1"/>
  <c r="AE102" i="1"/>
  <c r="AA102" i="1"/>
  <c r="Y102" i="1"/>
  <c r="X102" i="1"/>
  <c r="W102" i="1"/>
  <c r="P102" i="1"/>
  <c r="N102" i="1"/>
  <c r="K102" i="1"/>
  <c r="J102" i="1"/>
  <c r="AY101" i="1"/>
  <c r="AX101" i="1"/>
  <c r="AV101" i="1"/>
  <c r="AU101" i="1"/>
  <c r="AS101" i="1" s="1"/>
  <c r="AL101" i="1"/>
  <c r="I101" i="1" s="1"/>
  <c r="H101" i="1" s="1"/>
  <c r="AG101" i="1"/>
  <c r="J101" i="1" s="1"/>
  <c r="Y101" i="1"/>
  <c r="X101" i="1"/>
  <c r="P101" i="1"/>
  <c r="AY100" i="1"/>
  <c r="AX100" i="1"/>
  <c r="AV100" i="1"/>
  <c r="AU100" i="1"/>
  <c r="AS100" i="1"/>
  <c r="AL100" i="1"/>
  <c r="I100" i="1" s="1"/>
  <c r="H100" i="1" s="1"/>
  <c r="AG100" i="1"/>
  <c r="Y100" i="1"/>
  <c r="X100" i="1"/>
  <c r="W100" i="1"/>
  <c r="S100" i="1"/>
  <c r="P100" i="1"/>
  <c r="J100" i="1"/>
  <c r="AY99" i="1"/>
  <c r="AX99" i="1"/>
  <c r="AV99" i="1"/>
  <c r="AU99" i="1"/>
  <c r="AS99" i="1" s="1"/>
  <c r="AL99" i="1"/>
  <c r="I99" i="1" s="1"/>
  <c r="H99" i="1" s="1"/>
  <c r="AG99" i="1"/>
  <c r="J99" i="1" s="1"/>
  <c r="Y99" i="1"/>
  <c r="X99" i="1"/>
  <c r="P99" i="1"/>
  <c r="AY98" i="1"/>
  <c r="AX98" i="1"/>
  <c r="AV98" i="1"/>
  <c r="AW98" i="1" s="1"/>
  <c r="AU98" i="1"/>
  <c r="AS98" i="1"/>
  <c r="AF98" i="1" s="1"/>
  <c r="AL98" i="1"/>
  <c r="I98" i="1" s="1"/>
  <c r="H98" i="1" s="1"/>
  <c r="AA98" i="1" s="1"/>
  <c r="AG98" i="1"/>
  <c r="Y98" i="1"/>
  <c r="X98" i="1"/>
  <c r="W98" i="1" s="1"/>
  <c r="P98" i="1"/>
  <c r="J98" i="1"/>
  <c r="AY97" i="1"/>
  <c r="AX97" i="1"/>
  <c r="AV97" i="1"/>
  <c r="AU97" i="1"/>
  <c r="AS97" i="1" s="1"/>
  <c r="N97" i="1" s="1"/>
  <c r="AL97" i="1"/>
  <c r="I97" i="1" s="1"/>
  <c r="H97" i="1" s="1"/>
  <c r="AA97" i="1" s="1"/>
  <c r="AG97" i="1"/>
  <c r="J97" i="1" s="1"/>
  <c r="AF97" i="1"/>
  <c r="Y97" i="1"/>
  <c r="X97" i="1"/>
  <c r="W97" i="1" s="1"/>
  <c r="P97" i="1"/>
  <c r="AY96" i="1"/>
  <c r="AX96" i="1"/>
  <c r="AV96" i="1"/>
  <c r="AU96" i="1"/>
  <c r="AS96" i="1" s="1"/>
  <c r="AF96" i="1" s="1"/>
  <c r="AL96" i="1"/>
  <c r="I96" i="1" s="1"/>
  <c r="H96" i="1" s="1"/>
  <c r="AG96" i="1"/>
  <c r="J96" i="1" s="1"/>
  <c r="AE96" i="1"/>
  <c r="Y96" i="1"/>
  <c r="X96" i="1"/>
  <c r="W96" i="1" s="1"/>
  <c r="P96" i="1"/>
  <c r="AY95" i="1"/>
  <c r="AX95" i="1"/>
  <c r="AV95" i="1"/>
  <c r="AU95" i="1"/>
  <c r="AS95" i="1" s="1"/>
  <c r="AT95" i="1"/>
  <c r="AL95" i="1"/>
  <c r="AG95" i="1"/>
  <c r="Y95" i="1"/>
  <c r="X95" i="1"/>
  <c r="W95" i="1" s="1"/>
  <c r="P95" i="1"/>
  <c r="J95" i="1"/>
  <c r="I95" i="1"/>
  <c r="H95" i="1" s="1"/>
  <c r="AA95" i="1" s="1"/>
  <c r="AY94" i="1"/>
  <c r="AX94" i="1"/>
  <c r="AV94" i="1"/>
  <c r="AU94" i="1"/>
  <c r="AS94" i="1"/>
  <c r="AL94" i="1"/>
  <c r="I94" i="1" s="1"/>
  <c r="H94" i="1" s="1"/>
  <c r="AG94" i="1"/>
  <c r="J94" i="1" s="1"/>
  <c r="Y94" i="1"/>
  <c r="X94" i="1"/>
  <c r="W94" i="1" s="1"/>
  <c r="P94" i="1"/>
  <c r="AY93" i="1"/>
  <c r="AX93" i="1"/>
  <c r="AV93" i="1"/>
  <c r="AU93" i="1"/>
  <c r="AS93" i="1" s="1"/>
  <c r="AF93" i="1" s="1"/>
  <c r="AL93" i="1"/>
  <c r="AG93" i="1"/>
  <c r="J93" i="1" s="1"/>
  <c r="Y93" i="1"/>
  <c r="X93" i="1"/>
  <c r="P93" i="1"/>
  <c r="I93" i="1"/>
  <c r="H93" i="1"/>
  <c r="AA93" i="1" s="1"/>
  <c r="AY92" i="1"/>
  <c r="AX92" i="1"/>
  <c r="AV92" i="1"/>
  <c r="AW92" i="1" s="1"/>
  <c r="AU92" i="1"/>
  <c r="AS92" i="1" s="1"/>
  <c r="AL92" i="1"/>
  <c r="I92" i="1" s="1"/>
  <c r="H92" i="1" s="1"/>
  <c r="AG92" i="1"/>
  <c r="J92" i="1" s="1"/>
  <c r="Y92" i="1"/>
  <c r="X92" i="1"/>
  <c r="W92" i="1"/>
  <c r="S92" i="1"/>
  <c r="P92" i="1"/>
  <c r="AY91" i="1"/>
  <c r="AX91" i="1"/>
  <c r="AV91" i="1"/>
  <c r="S91" i="1" s="1"/>
  <c r="AU91" i="1"/>
  <c r="AS91" i="1" s="1"/>
  <c r="AT91" i="1"/>
  <c r="AL91" i="1"/>
  <c r="I91" i="1" s="1"/>
  <c r="H91" i="1" s="1"/>
  <c r="AG91" i="1"/>
  <c r="J91" i="1" s="1"/>
  <c r="Y91" i="1"/>
  <c r="X91" i="1"/>
  <c r="P91" i="1"/>
  <c r="AY90" i="1"/>
  <c r="AX90" i="1"/>
  <c r="AV90" i="1"/>
  <c r="AW90" i="1" s="1"/>
  <c r="AU90" i="1"/>
  <c r="AS90" i="1" s="1"/>
  <c r="AL90" i="1"/>
  <c r="I90" i="1" s="1"/>
  <c r="H90" i="1" s="1"/>
  <c r="AG90" i="1"/>
  <c r="Y90" i="1"/>
  <c r="X90" i="1"/>
  <c r="W90" i="1"/>
  <c r="P90" i="1"/>
  <c r="J90" i="1"/>
  <c r="AY89" i="1"/>
  <c r="AX89" i="1"/>
  <c r="AV89" i="1"/>
  <c r="AU89" i="1"/>
  <c r="AS89" i="1" s="1"/>
  <c r="AF89" i="1" s="1"/>
  <c r="AL89" i="1"/>
  <c r="I89" i="1" s="1"/>
  <c r="H89" i="1" s="1"/>
  <c r="AA89" i="1" s="1"/>
  <c r="AG89" i="1"/>
  <c r="J89" i="1" s="1"/>
  <c r="Y89" i="1"/>
  <c r="X89" i="1"/>
  <c r="W89" i="1" s="1"/>
  <c r="P89" i="1"/>
  <c r="AY88" i="1"/>
  <c r="S88" i="1" s="1"/>
  <c r="AX88" i="1"/>
  <c r="AW88" i="1" s="1"/>
  <c r="AV88" i="1"/>
  <c r="AU88" i="1"/>
  <c r="AS88" i="1"/>
  <c r="AL88" i="1"/>
  <c r="I88" i="1" s="1"/>
  <c r="H88" i="1" s="1"/>
  <c r="AG88" i="1"/>
  <c r="AF88" i="1"/>
  <c r="AE88" i="1"/>
  <c r="Y88" i="1"/>
  <c r="X88" i="1"/>
  <c r="W88" i="1"/>
  <c r="P88" i="1"/>
  <c r="K88" i="1"/>
  <c r="J88" i="1"/>
  <c r="AY87" i="1"/>
  <c r="AX87" i="1"/>
  <c r="AV87" i="1"/>
  <c r="AU87" i="1"/>
  <c r="AS87" i="1" s="1"/>
  <c r="AT87" i="1" s="1"/>
  <c r="AL87" i="1"/>
  <c r="I87" i="1" s="1"/>
  <c r="H87" i="1" s="1"/>
  <c r="AG87" i="1"/>
  <c r="J87" i="1" s="1"/>
  <c r="Y87" i="1"/>
  <c r="X87" i="1"/>
  <c r="W87" i="1" s="1"/>
  <c r="P87" i="1"/>
  <c r="AY86" i="1"/>
  <c r="AX86" i="1"/>
  <c r="AV86" i="1"/>
  <c r="AW86" i="1" s="1"/>
  <c r="AU86" i="1"/>
  <c r="AS86" i="1"/>
  <c r="AF86" i="1" s="1"/>
  <c r="AL86" i="1"/>
  <c r="I86" i="1" s="1"/>
  <c r="H86" i="1" s="1"/>
  <c r="AA86" i="1" s="1"/>
  <c r="AG86" i="1"/>
  <c r="J86" i="1" s="1"/>
  <c r="AE86" i="1"/>
  <c r="Y86" i="1"/>
  <c r="X86" i="1"/>
  <c r="W86" i="1"/>
  <c r="P86" i="1"/>
  <c r="AY85" i="1"/>
  <c r="AX85" i="1"/>
  <c r="AV85" i="1"/>
  <c r="AU85" i="1"/>
  <c r="AS85" i="1" s="1"/>
  <c r="AF85" i="1" s="1"/>
  <c r="AL85" i="1"/>
  <c r="I85" i="1" s="1"/>
  <c r="H85" i="1" s="1"/>
  <c r="AA85" i="1" s="1"/>
  <c r="AG85" i="1"/>
  <c r="J85" i="1" s="1"/>
  <c r="Y85" i="1"/>
  <c r="X85" i="1"/>
  <c r="W85" i="1" s="1"/>
  <c r="P85" i="1"/>
  <c r="N85" i="1"/>
  <c r="AY84" i="1"/>
  <c r="AX84" i="1"/>
  <c r="AV84" i="1"/>
  <c r="AW84" i="1" s="1"/>
  <c r="AU84" i="1"/>
  <c r="AS84" i="1"/>
  <c r="K84" i="1" s="1"/>
  <c r="AL84" i="1"/>
  <c r="I84" i="1" s="1"/>
  <c r="AG84" i="1"/>
  <c r="Y84" i="1"/>
  <c r="X84" i="1"/>
  <c r="W84" i="1" s="1"/>
  <c r="P84" i="1"/>
  <c r="J84" i="1"/>
  <c r="H84" i="1"/>
  <c r="AY83" i="1"/>
  <c r="AX83" i="1"/>
  <c r="AV83" i="1"/>
  <c r="AW83" i="1" s="1"/>
  <c r="AU83" i="1"/>
  <c r="AS83" i="1" s="1"/>
  <c r="AT83" i="1" s="1"/>
  <c r="AL83" i="1"/>
  <c r="I83" i="1" s="1"/>
  <c r="H83" i="1" s="1"/>
  <c r="AA83" i="1" s="1"/>
  <c r="AG83" i="1"/>
  <c r="J83" i="1" s="1"/>
  <c r="Y83" i="1"/>
  <c r="X83" i="1"/>
  <c r="P83" i="1"/>
  <c r="AY82" i="1"/>
  <c r="S82" i="1" s="1"/>
  <c r="T82" i="1" s="1"/>
  <c r="U82" i="1" s="1"/>
  <c r="AX82" i="1"/>
  <c r="AV82" i="1"/>
  <c r="AW82" i="1" s="1"/>
  <c r="AU82" i="1"/>
  <c r="AS82" i="1" s="1"/>
  <c r="AL82" i="1"/>
  <c r="I82" i="1" s="1"/>
  <c r="H82" i="1" s="1"/>
  <c r="AA82" i="1" s="1"/>
  <c r="AG82" i="1"/>
  <c r="AE82" i="1"/>
  <c r="Y82" i="1"/>
  <c r="X82" i="1"/>
  <c r="W82" i="1" s="1"/>
  <c r="P82" i="1"/>
  <c r="J82" i="1"/>
  <c r="AY81" i="1"/>
  <c r="AX81" i="1"/>
  <c r="AV81" i="1"/>
  <c r="AU81" i="1"/>
  <c r="AS81" i="1" s="1"/>
  <c r="AL81" i="1"/>
  <c r="AG81" i="1"/>
  <c r="J81" i="1" s="1"/>
  <c r="Y81" i="1"/>
  <c r="X81" i="1"/>
  <c r="P81" i="1"/>
  <c r="I81" i="1"/>
  <c r="H81" i="1" s="1"/>
  <c r="AY80" i="1"/>
  <c r="S80" i="1" s="1"/>
  <c r="AX80" i="1"/>
  <c r="AW80" i="1" s="1"/>
  <c r="AV80" i="1"/>
  <c r="AU80" i="1"/>
  <c r="AS80" i="1"/>
  <c r="K80" i="1" s="1"/>
  <c r="AL80" i="1"/>
  <c r="I80" i="1" s="1"/>
  <c r="H80" i="1" s="1"/>
  <c r="AG80" i="1"/>
  <c r="J80" i="1" s="1"/>
  <c r="Y80" i="1"/>
  <c r="X80" i="1"/>
  <c r="W80" i="1" s="1"/>
  <c r="P80" i="1"/>
  <c r="AY79" i="1"/>
  <c r="AX79" i="1"/>
  <c r="AV79" i="1"/>
  <c r="AW79" i="1" s="1"/>
  <c r="AU79" i="1"/>
  <c r="AS79" i="1" s="1"/>
  <c r="AT79" i="1" s="1"/>
  <c r="AL79" i="1"/>
  <c r="I79" i="1" s="1"/>
  <c r="H79" i="1" s="1"/>
  <c r="AG79" i="1"/>
  <c r="J79" i="1" s="1"/>
  <c r="Y79" i="1"/>
  <c r="X79" i="1"/>
  <c r="W79" i="1" s="1"/>
  <c r="P79" i="1"/>
  <c r="AY78" i="1"/>
  <c r="AX78" i="1"/>
  <c r="AV78" i="1"/>
  <c r="AW78" i="1" s="1"/>
  <c r="AU78" i="1"/>
  <c r="AS78" i="1" s="1"/>
  <c r="AL78" i="1"/>
  <c r="I78" i="1" s="1"/>
  <c r="H78" i="1" s="1"/>
  <c r="AG78" i="1"/>
  <c r="Y78" i="1"/>
  <c r="X78" i="1"/>
  <c r="W78" i="1" s="1"/>
  <c r="P78" i="1"/>
  <c r="J78" i="1"/>
  <c r="AY77" i="1"/>
  <c r="AX77" i="1"/>
  <c r="AV77" i="1"/>
  <c r="AU77" i="1"/>
  <c r="AS77" i="1" s="1"/>
  <c r="AL77" i="1"/>
  <c r="AG77" i="1"/>
  <c r="J77" i="1" s="1"/>
  <c r="AF77" i="1"/>
  <c r="Y77" i="1"/>
  <c r="X77" i="1"/>
  <c r="P77" i="1"/>
  <c r="N77" i="1"/>
  <c r="I77" i="1"/>
  <c r="H77" i="1" s="1"/>
  <c r="AA77" i="1" s="1"/>
  <c r="AY76" i="1"/>
  <c r="AX76" i="1"/>
  <c r="AV76" i="1"/>
  <c r="S76" i="1" s="1"/>
  <c r="AU76" i="1"/>
  <c r="AS76" i="1"/>
  <c r="AL76" i="1"/>
  <c r="I76" i="1" s="1"/>
  <c r="H76" i="1" s="1"/>
  <c r="AG76" i="1"/>
  <c r="AE76" i="1"/>
  <c r="Y76" i="1"/>
  <c r="X76" i="1"/>
  <c r="W76" i="1"/>
  <c r="P76" i="1"/>
  <c r="J76" i="1"/>
  <c r="AY75" i="1"/>
  <c r="AX75" i="1"/>
  <c r="AV75" i="1"/>
  <c r="AW75" i="1" s="1"/>
  <c r="AU75" i="1"/>
  <c r="AS75" i="1" s="1"/>
  <c r="AT75" i="1"/>
  <c r="AL75" i="1"/>
  <c r="I75" i="1" s="1"/>
  <c r="H75" i="1" s="1"/>
  <c r="AG75" i="1"/>
  <c r="J75" i="1" s="1"/>
  <c r="Y75" i="1"/>
  <c r="X75" i="1"/>
  <c r="W75" i="1" s="1"/>
  <c r="P75" i="1"/>
  <c r="AY74" i="1"/>
  <c r="AX74" i="1"/>
  <c r="AV74" i="1"/>
  <c r="AW74" i="1" s="1"/>
  <c r="AU74" i="1"/>
  <c r="AS74" i="1" s="1"/>
  <c r="AL74" i="1"/>
  <c r="I74" i="1" s="1"/>
  <c r="H74" i="1" s="1"/>
  <c r="AG74" i="1"/>
  <c r="J74" i="1" s="1"/>
  <c r="AE74" i="1"/>
  <c r="AA74" i="1"/>
  <c r="Y74" i="1"/>
  <c r="X74" i="1"/>
  <c r="W74" i="1" s="1"/>
  <c r="P74" i="1"/>
  <c r="AY73" i="1"/>
  <c r="AX73" i="1"/>
  <c r="AV73" i="1"/>
  <c r="AU73" i="1"/>
  <c r="AS73" i="1" s="1"/>
  <c r="AF73" i="1" s="1"/>
  <c r="AL73" i="1"/>
  <c r="AG73" i="1"/>
  <c r="J73" i="1" s="1"/>
  <c r="Y73" i="1"/>
  <c r="X73" i="1"/>
  <c r="W73" i="1" s="1"/>
  <c r="P73" i="1"/>
  <c r="I73" i="1"/>
  <c r="H73" i="1"/>
  <c r="AA73" i="1" s="1"/>
  <c r="AY72" i="1"/>
  <c r="S72" i="1" s="1"/>
  <c r="AX72" i="1"/>
  <c r="AV72" i="1"/>
  <c r="AW72" i="1" s="1"/>
  <c r="AU72" i="1"/>
  <c r="AS72" i="1" s="1"/>
  <c r="AL72" i="1"/>
  <c r="I72" i="1" s="1"/>
  <c r="H72" i="1" s="1"/>
  <c r="AG72" i="1"/>
  <c r="Y72" i="1"/>
  <c r="X72" i="1"/>
  <c r="P72" i="1"/>
  <c r="J72" i="1"/>
  <c r="AY71" i="1"/>
  <c r="AX71" i="1"/>
  <c r="AV71" i="1"/>
  <c r="AU71" i="1"/>
  <c r="AS71" i="1" s="1"/>
  <c r="AT71" i="1"/>
  <c r="AL71" i="1"/>
  <c r="I71" i="1" s="1"/>
  <c r="H71" i="1" s="1"/>
  <c r="AG71" i="1"/>
  <c r="J71" i="1" s="1"/>
  <c r="Y71" i="1"/>
  <c r="X71" i="1"/>
  <c r="P71" i="1"/>
  <c r="AY70" i="1"/>
  <c r="AX70" i="1"/>
  <c r="AV70" i="1"/>
  <c r="AW70" i="1" s="1"/>
  <c r="AU70" i="1"/>
  <c r="AS70" i="1" s="1"/>
  <c r="AL70" i="1"/>
  <c r="I70" i="1" s="1"/>
  <c r="H70" i="1" s="1"/>
  <c r="AA70" i="1" s="1"/>
  <c r="AG70" i="1"/>
  <c r="Y70" i="1"/>
  <c r="X70" i="1"/>
  <c r="W70" i="1"/>
  <c r="S70" i="1"/>
  <c r="P70" i="1"/>
  <c r="J70" i="1"/>
  <c r="AY69" i="1"/>
  <c r="AX69" i="1"/>
  <c r="AV69" i="1"/>
  <c r="AU69" i="1"/>
  <c r="AS69" i="1" s="1"/>
  <c r="AL69" i="1"/>
  <c r="I69" i="1" s="1"/>
  <c r="H69" i="1" s="1"/>
  <c r="AG69" i="1"/>
  <c r="J69" i="1" s="1"/>
  <c r="Y69" i="1"/>
  <c r="X69" i="1"/>
  <c r="P69" i="1"/>
  <c r="AY68" i="1"/>
  <c r="AX68" i="1"/>
  <c r="AV68" i="1"/>
  <c r="S68" i="1" s="1"/>
  <c r="AU68" i="1"/>
  <c r="AS68" i="1" s="1"/>
  <c r="AF68" i="1" s="1"/>
  <c r="AL68" i="1"/>
  <c r="I68" i="1" s="1"/>
  <c r="H68" i="1" s="1"/>
  <c r="AG68" i="1"/>
  <c r="Y68" i="1"/>
  <c r="X68" i="1"/>
  <c r="W68" i="1" s="1"/>
  <c r="P68" i="1"/>
  <c r="J68" i="1"/>
  <c r="AY67" i="1"/>
  <c r="AX67" i="1"/>
  <c r="AV67" i="1"/>
  <c r="AW67" i="1" s="1"/>
  <c r="AU67" i="1"/>
  <c r="AS67" i="1" s="1"/>
  <c r="AL67" i="1"/>
  <c r="I67" i="1" s="1"/>
  <c r="H67" i="1" s="1"/>
  <c r="AG67" i="1"/>
  <c r="Y67" i="1"/>
  <c r="X67" i="1"/>
  <c r="W67" i="1" s="1"/>
  <c r="P67" i="1"/>
  <c r="J67" i="1"/>
  <c r="AY66" i="1"/>
  <c r="AX66" i="1"/>
  <c r="AV66" i="1"/>
  <c r="AU66" i="1"/>
  <c r="AS66" i="1"/>
  <c r="AF66" i="1" s="1"/>
  <c r="AL66" i="1"/>
  <c r="I66" i="1" s="1"/>
  <c r="H66" i="1" s="1"/>
  <c r="AA66" i="1" s="1"/>
  <c r="AG66" i="1"/>
  <c r="J66" i="1" s="1"/>
  <c r="Y66" i="1"/>
  <c r="X66" i="1"/>
  <c r="W66" i="1"/>
  <c r="P66" i="1"/>
  <c r="AY65" i="1"/>
  <c r="AX65" i="1"/>
  <c r="AV65" i="1"/>
  <c r="AU65" i="1"/>
  <c r="AS65" i="1" s="1"/>
  <c r="AF65" i="1" s="1"/>
  <c r="AL65" i="1"/>
  <c r="AG65" i="1"/>
  <c r="J65" i="1" s="1"/>
  <c r="Y65" i="1"/>
  <c r="X65" i="1"/>
  <c r="W65" i="1" s="1"/>
  <c r="P65" i="1"/>
  <c r="I65" i="1"/>
  <c r="H65" i="1"/>
  <c r="AA65" i="1" s="1"/>
  <c r="AY64" i="1"/>
  <c r="AX64" i="1"/>
  <c r="AV64" i="1"/>
  <c r="AW64" i="1" s="1"/>
  <c r="AU64" i="1"/>
  <c r="AS64" i="1"/>
  <c r="AF64" i="1" s="1"/>
  <c r="AL64" i="1"/>
  <c r="I64" i="1" s="1"/>
  <c r="H64" i="1" s="1"/>
  <c r="AG64" i="1"/>
  <c r="J64" i="1" s="1"/>
  <c r="AE64" i="1"/>
  <c r="Y64" i="1"/>
  <c r="X64" i="1"/>
  <c r="W64" i="1"/>
  <c r="S64" i="1"/>
  <c r="P64" i="1"/>
  <c r="AY63" i="1"/>
  <c r="AX63" i="1"/>
  <c r="AV63" i="1"/>
  <c r="AU63" i="1"/>
  <c r="AS63" i="1" s="1"/>
  <c r="AT63" i="1"/>
  <c r="AL63" i="1"/>
  <c r="I63" i="1" s="1"/>
  <c r="H63" i="1" s="1"/>
  <c r="AA63" i="1" s="1"/>
  <c r="AG63" i="1"/>
  <c r="J63" i="1" s="1"/>
  <c r="Y63" i="1"/>
  <c r="X63" i="1"/>
  <c r="W63" i="1" s="1"/>
  <c r="P63" i="1"/>
  <c r="AY62" i="1"/>
  <c r="AX62" i="1"/>
  <c r="AV62" i="1"/>
  <c r="AW62" i="1" s="1"/>
  <c r="AU62" i="1"/>
  <c r="AS62" i="1"/>
  <c r="AF62" i="1" s="1"/>
  <c r="AL62" i="1"/>
  <c r="I62" i="1" s="1"/>
  <c r="H62" i="1" s="1"/>
  <c r="AG62" i="1"/>
  <c r="Y62" i="1"/>
  <c r="X62" i="1"/>
  <c r="W62" i="1"/>
  <c r="P62" i="1"/>
  <c r="J62" i="1"/>
  <c r="AY61" i="1"/>
  <c r="AX61" i="1"/>
  <c r="AV61" i="1"/>
  <c r="AU61" i="1"/>
  <c r="AS61" i="1" s="1"/>
  <c r="AL61" i="1"/>
  <c r="I61" i="1" s="1"/>
  <c r="H61" i="1" s="1"/>
  <c r="AA61" i="1" s="1"/>
  <c r="AG61" i="1"/>
  <c r="J61" i="1" s="1"/>
  <c r="AF61" i="1"/>
  <c r="Y61" i="1"/>
  <c r="X61" i="1"/>
  <c r="W61" i="1" s="1"/>
  <c r="P61" i="1"/>
  <c r="AY60" i="1"/>
  <c r="S60" i="1" s="1"/>
  <c r="AX60" i="1"/>
  <c r="AV60" i="1"/>
  <c r="AW60" i="1" s="1"/>
  <c r="AU60" i="1"/>
  <c r="AS60" i="1" s="1"/>
  <c r="AL60" i="1"/>
  <c r="I60" i="1" s="1"/>
  <c r="H60" i="1" s="1"/>
  <c r="AG60" i="1"/>
  <c r="AF60" i="1"/>
  <c r="Y60" i="1"/>
  <c r="W60" i="1" s="1"/>
  <c r="X60" i="1"/>
  <c r="P60" i="1"/>
  <c r="J60" i="1"/>
  <c r="AY59" i="1"/>
  <c r="AX59" i="1"/>
  <c r="AV59" i="1"/>
  <c r="AW59" i="1" s="1"/>
  <c r="AU59" i="1"/>
  <c r="AS59" i="1" s="1"/>
  <c r="AT59" i="1"/>
  <c r="AL59" i="1"/>
  <c r="I59" i="1" s="1"/>
  <c r="H59" i="1" s="1"/>
  <c r="AG59" i="1"/>
  <c r="J59" i="1" s="1"/>
  <c r="Y59" i="1"/>
  <c r="X59" i="1"/>
  <c r="P59" i="1"/>
  <c r="AY58" i="1"/>
  <c r="AX58" i="1"/>
  <c r="AV58" i="1"/>
  <c r="AW58" i="1" s="1"/>
  <c r="AU58" i="1"/>
  <c r="AS58" i="1"/>
  <c r="AF58" i="1" s="1"/>
  <c r="AL58" i="1"/>
  <c r="I58" i="1" s="1"/>
  <c r="H58" i="1" s="1"/>
  <c r="AG58" i="1"/>
  <c r="J58" i="1" s="1"/>
  <c r="AE58" i="1"/>
  <c r="Y58" i="1"/>
  <c r="X58" i="1"/>
  <c r="P58" i="1"/>
  <c r="N58" i="1"/>
  <c r="K58" i="1"/>
  <c r="AY57" i="1"/>
  <c r="AX57" i="1"/>
  <c r="AV57" i="1"/>
  <c r="AU57" i="1"/>
  <c r="AS57" i="1" s="1"/>
  <c r="AL57" i="1"/>
  <c r="AG57" i="1"/>
  <c r="J57" i="1" s="1"/>
  <c r="AF57" i="1"/>
  <c r="Y57" i="1"/>
  <c r="X57" i="1"/>
  <c r="W57" i="1" s="1"/>
  <c r="P57" i="1"/>
  <c r="N57" i="1"/>
  <c r="I57" i="1"/>
  <c r="H57" i="1" s="1"/>
  <c r="AA57" i="1" s="1"/>
  <c r="AY56" i="1"/>
  <c r="AX56" i="1"/>
  <c r="AV56" i="1"/>
  <c r="S56" i="1" s="1"/>
  <c r="AU56" i="1"/>
  <c r="AS56" i="1"/>
  <c r="AL56" i="1"/>
  <c r="I56" i="1" s="1"/>
  <c r="H56" i="1" s="1"/>
  <c r="AG56" i="1"/>
  <c r="J56" i="1" s="1"/>
  <c r="Y56" i="1"/>
  <c r="X56" i="1"/>
  <c r="W56" i="1"/>
  <c r="P56" i="1"/>
  <c r="AY55" i="1"/>
  <c r="AX55" i="1"/>
  <c r="AV55" i="1"/>
  <c r="AW55" i="1" s="1"/>
  <c r="AU55" i="1"/>
  <c r="AS55" i="1" s="1"/>
  <c r="AT55" i="1" s="1"/>
  <c r="AL55" i="1"/>
  <c r="I55" i="1" s="1"/>
  <c r="H55" i="1" s="1"/>
  <c r="AG55" i="1"/>
  <c r="J55" i="1" s="1"/>
  <c r="Y55" i="1"/>
  <c r="X55" i="1"/>
  <c r="P55" i="1"/>
  <c r="AY54" i="1"/>
  <c r="AX54" i="1"/>
  <c r="AV54" i="1"/>
  <c r="AU54" i="1"/>
  <c r="AS54" i="1"/>
  <c r="AL54" i="1"/>
  <c r="I54" i="1" s="1"/>
  <c r="H54" i="1" s="1"/>
  <c r="AG54" i="1"/>
  <c r="AA54" i="1"/>
  <c r="Y54" i="1"/>
  <c r="X54" i="1"/>
  <c r="W54" i="1" s="1"/>
  <c r="P54" i="1"/>
  <c r="J54" i="1"/>
  <c r="AY53" i="1"/>
  <c r="AX53" i="1"/>
  <c r="AV53" i="1"/>
  <c r="AU53" i="1"/>
  <c r="AS53" i="1" s="1"/>
  <c r="AL53" i="1"/>
  <c r="I53" i="1" s="1"/>
  <c r="H53" i="1" s="1"/>
  <c r="AA53" i="1" s="1"/>
  <c r="AG53" i="1"/>
  <c r="J53" i="1" s="1"/>
  <c r="Y53" i="1"/>
  <c r="X53" i="1"/>
  <c r="P53" i="1"/>
  <c r="AY52" i="1"/>
  <c r="S52" i="1" s="1"/>
  <c r="AX52" i="1"/>
  <c r="AW52" i="1" s="1"/>
  <c r="AV52" i="1"/>
  <c r="AU52" i="1"/>
  <c r="AS52" i="1"/>
  <c r="K52" i="1" s="1"/>
  <c r="AL52" i="1"/>
  <c r="I52" i="1" s="1"/>
  <c r="H52" i="1" s="1"/>
  <c r="AG52" i="1"/>
  <c r="J52" i="1" s="1"/>
  <c r="Y52" i="1"/>
  <c r="X52" i="1"/>
  <c r="W52" i="1" s="1"/>
  <c r="P52" i="1"/>
  <c r="AY51" i="1"/>
  <c r="AX51" i="1"/>
  <c r="AV51" i="1"/>
  <c r="AW51" i="1" s="1"/>
  <c r="AU51" i="1"/>
  <c r="AS51" i="1" s="1"/>
  <c r="AT51" i="1"/>
  <c r="AL51" i="1"/>
  <c r="AG51" i="1"/>
  <c r="J51" i="1" s="1"/>
  <c r="Y51" i="1"/>
  <c r="X51" i="1"/>
  <c r="W51" i="1" s="1"/>
  <c r="P51" i="1"/>
  <c r="I51" i="1"/>
  <c r="H51" i="1" s="1"/>
  <c r="AA51" i="1" s="1"/>
  <c r="AY50" i="1"/>
  <c r="S50" i="1" s="1"/>
  <c r="AX50" i="1"/>
  <c r="AW50" i="1" s="1"/>
  <c r="AV50" i="1"/>
  <c r="AU50" i="1"/>
  <c r="AS50" i="1"/>
  <c r="AF50" i="1" s="1"/>
  <c r="AL50" i="1"/>
  <c r="I50" i="1" s="1"/>
  <c r="H50" i="1" s="1"/>
  <c r="AG50" i="1"/>
  <c r="J50" i="1" s="1"/>
  <c r="AE50" i="1"/>
  <c r="Y50" i="1"/>
  <c r="X50" i="1"/>
  <c r="W50" i="1" s="1"/>
  <c r="P50" i="1"/>
  <c r="K50" i="1"/>
  <c r="AY49" i="1"/>
  <c r="AX49" i="1"/>
  <c r="AV49" i="1"/>
  <c r="AU49" i="1"/>
  <c r="AS49" i="1" s="1"/>
  <c r="N49" i="1" s="1"/>
  <c r="AL49" i="1"/>
  <c r="I49" i="1" s="1"/>
  <c r="H49" i="1" s="1"/>
  <c r="AG49" i="1"/>
  <c r="J49" i="1" s="1"/>
  <c r="AF49" i="1"/>
  <c r="Y49" i="1"/>
  <c r="X49" i="1"/>
  <c r="P49" i="1"/>
  <c r="AY48" i="1"/>
  <c r="AX48" i="1"/>
  <c r="AV48" i="1"/>
  <c r="AW48" i="1" s="1"/>
  <c r="AU48" i="1"/>
  <c r="AS48" i="1" s="1"/>
  <c r="K48" i="1" s="1"/>
  <c r="AL48" i="1"/>
  <c r="I48" i="1" s="1"/>
  <c r="H48" i="1" s="1"/>
  <c r="AG48" i="1"/>
  <c r="Y48" i="1"/>
  <c r="X48" i="1"/>
  <c r="W48" i="1"/>
  <c r="S48" i="1"/>
  <c r="P48" i="1"/>
  <c r="J48" i="1"/>
  <c r="AY47" i="1"/>
  <c r="AX47" i="1"/>
  <c r="AV47" i="1"/>
  <c r="AW47" i="1" s="1"/>
  <c r="AU47" i="1"/>
  <c r="AS47" i="1" s="1"/>
  <c r="AT47" i="1"/>
  <c r="AL47" i="1"/>
  <c r="I47" i="1" s="1"/>
  <c r="H47" i="1" s="1"/>
  <c r="AG47" i="1"/>
  <c r="J47" i="1" s="1"/>
  <c r="Y47" i="1"/>
  <c r="X47" i="1"/>
  <c r="P47" i="1"/>
  <c r="AY46" i="1"/>
  <c r="AX46" i="1"/>
  <c r="AV46" i="1"/>
  <c r="AW46" i="1" s="1"/>
  <c r="AU46" i="1"/>
  <c r="AS46" i="1" s="1"/>
  <c r="AL46" i="1"/>
  <c r="I46" i="1" s="1"/>
  <c r="H46" i="1" s="1"/>
  <c r="AG46" i="1"/>
  <c r="Y46" i="1"/>
  <c r="X46" i="1"/>
  <c r="W46" i="1"/>
  <c r="P46" i="1"/>
  <c r="J46" i="1"/>
  <c r="AY45" i="1"/>
  <c r="AX45" i="1"/>
  <c r="AV45" i="1"/>
  <c r="AU45" i="1"/>
  <c r="AS45" i="1" s="1"/>
  <c r="N45" i="1" s="1"/>
  <c r="AL45" i="1"/>
  <c r="I45" i="1" s="1"/>
  <c r="H45" i="1" s="1"/>
  <c r="AA45" i="1" s="1"/>
  <c r="AG45" i="1"/>
  <c r="J45" i="1" s="1"/>
  <c r="Y45" i="1"/>
  <c r="X45" i="1"/>
  <c r="P45" i="1"/>
  <c r="AY44" i="1"/>
  <c r="S44" i="1" s="1"/>
  <c r="AX44" i="1"/>
  <c r="AW44" i="1" s="1"/>
  <c r="AV44" i="1"/>
  <c r="AU44" i="1"/>
  <c r="AS44" i="1"/>
  <c r="AT44" i="1" s="1"/>
  <c r="AL44" i="1"/>
  <c r="I44" i="1" s="1"/>
  <c r="H44" i="1" s="1"/>
  <c r="AG44" i="1"/>
  <c r="J44" i="1" s="1"/>
  <c r="AE44" i="1"/>
  <c r="Y44" i="1"/>
  <c r="X44" i="1"/>
  <c r="P44" i="1"/>
  <c r="N44" i="1"/>
  <c r="K44" i="1"/>
  <c r="AY43" i="1"/>
  <c r="AX43" i="1"/>
  <c r="AV43" i="1"/>
  <c r="AU43" i="1"/>
  <c r="AS43" i="1" s="1"/>
  <c r="AT43" i="1" s="1"/>
  <c r="AL43" i="1"/>
  <c r="I43" i="1" s="1"/>
  <c r="H43" i="1" s="1"/>
  <c r="AG43" i="1"/>
  <c r="J43" i="1" s="1"/>
  <c r="Y43" i="1"/>
  <c r="X43" i="1"/>
  <c r="W43" i="1" s="1"/>
  <c r="P43" i="1"/>
  <c r="AY42" i="1"/>
  <c r="AX42" i="1"/>
  <c r="AV42" i="1"/>
  <c r="AU42" i="1"/>
  <c r="AS42" i="1"/>
  <c r="AT42" i="1" s="1"/>
  <c r="AL42" i="1"/>
  <c r="I42" i="1" s="1"/>
  <c r="AG42" i="1"/>
  <c r="J42" i="1" s="1"/>
  <c r="AF42" i="1"/>
  <c r="Y42" i="1"/>
  <c r="X42" i="1"/>
  <c r="W42" i="1" s="1"/>
  <c r="P42" i="1"/>
  <c r="N42" i="1"/>
  <c r="H42" i="1"/>
  <c r="AY41" i="1"/>
  <c r="AX41" i="1"/>
  <c r="AV41" i="1"/>
  <c r="AU41" i="1"/>
  <c r="AS41" i="1" s="1"/>
  <c r="AT41" i="1"/>
  <c r="AL41" i="1"/>
  <c r="AG41" i="1"/>
  <c r="J41" i="1" s="1"/>
  <c r="AF41" i="1"/>
  <c r="Y41" i="1"/>
  <c r="X41" i="1"/>
  <c r="P41" i="1"/>
  <c r="N41" i="1"/>
  <c r="I41" i="1"/>
  <c r="H41" i="1" s="1"/>
  <c r="AA41" i="1" s="1"/>
  <c r="AY40" i="1"/>
  <c r="AX40" i="1"/>
  <c r="AW40" i="1"/>
  <c r="AV40" i="1"/>
  <c r="AU40" i="1"/>
  <c r="AS40" i="1"/>
  <c r="AT40" i="1" s="1"/>
  <c r="AL40" i="1"/>
  <c r="I40" i="1" s="1"/>
  <c r="H40" i="1" s="1"/>
  <c r="AA40" i="1" s="1"/>
  <c r="AG40" i="1"/>
  <c r="J40" i="1" s="1"/>
  <c r="Y40" i="1"/>
  <c r="X40" i="1"/>
  <c r="W40" i="1"/>
  <c r="S40" i="1"/>
  <c r="P40" i="1"/>
  <c r="AY39" i="1"/>
  <c r="AX39" i="1"/>
  <c r="AV39" i="1"/>
  <c r="AU39" i="1"/>
  <c r="AS39" i="1" s="1"/>
  <c r="AF39" i="1" s="1"/>
  <c r="AT39" i="1"/>
  <c r="AL39" i="1"/>
  <c r="AG39" i="1"/>
  <c r="Y39" i="1"/>
  <c r="X39" i="1"/>
  <c r="W39" i="1" s="1"/>
  <c r="P39" i="1"/>
  <c r="J39" i="1"/>
  <c r="I39" i="1"/>
  <c r="H39" i="1" s="1"/>
  <c r="AY38" i="1"/>
  <c r="AX38" i="1"/>
  <c r="AV38" i="1"/>
  <c r="AW38" i="1" s="1"/>
  <c r="AU38" i="1"/>
  <c r="AS38" i="1"/>
  <c r="AE38" i="1" s="1"/>
  <c r="AL38" i="1"/>
  <c r="I38" i="1" s="1"/>
  <c r="H38" i="1" s="1"/>
  <c r="AG38" i="1"/>
  <c r="J38" i="1" s="1"/>
  <c r="Y38" i="1"/>
  <c r="X38" i="1"/>
  <c r="P38" i="1"/>
  <c r="AY37" i="1"/>
  <c r="AX37" i="1"/>
  <c r="AV37" i="1"/>
  <c r="AU37" i="1"/>
  <c r="AS37" i="1" s="1"/>
  <c r="AL37" i="1"/>
  <c r="AG37" i="1"/>
  <c r="J37" i="1" s="1"/>
  <c r="Y37" i="1"/>
  <c r="X37" i="1"/>
  <c r="W37" i="1" s="1"/>
  <c r="P37" i="1"/>
  <c r="I37" i="1"/>
  <c r="H37" i="1" s="1"/>
  <c r="AA37" i="1" s="1"/>
  <c r="AY36" i="1"/>
  <c r="AX36" i="1"/>
  <c r="AV36" i="1"/>
  <c r="AW36" i="1" s="1"/>
  <c r="AU36" i="1"/>
  <c r="AS36" i="1"/>
  <c r="N36" i="1" s="1"/>
  <c r="AL36" i="1"/>
  <c r="I36" i="1" s="1"/>
  <c r="H36" i="1" s="1"/>
  <c r="AG36" i="1"/>
  <c r="J36" i="1" s="1"/>
  <c r="Y36" i="1"/>
  <c r="X36" i="1"/>
  <c r="W36" i="1"/>
  <c r="S36" i="1"/>
  <c r="P36" i="1"/>
  <c r="AY35" i="1"/>
  <c r="AX35" i="1"/>
  <c r="AV35" i="1"/>
  <c r="AU35" i="1"/>
  <c r="AS35" i="1" s="1"/>
  <c r="AT35" i="1"/>
  <c r="AL35" i="1"/>
  <c r="I35" i="1" s="1"/>
  <c r="H35" i="1" s="1"/>
  <c r="AG35" i="1"/>
  <c r="J35" i="1" s="1"/>
  <c r="AF35" i="1"/>
  <c r="Y35" i="1"/>
  <c r="X35" i="1"/>
  <c r="W35" i="1" s="1"/>
  <c r="P35" i="1"/>
  <c r="N35" i="1"/>
  <c r="AY34" i="1"/>
  <c r="S34" i="1" s="1"/>
  <c r="AX34" i="1"/>
  <c r="AV34" i="1"/>
  <c r="AU34" i="1"/>
  <c r="AS34" i="1" s="1"/>
  <c r="AT34" i="1"/>
  <c r="AL34" i="1"/>
  <c r="I34" i="1" s="1"/>
  <c r="H34" i="1" s="1"/>
  <c r="AG34" i="1"/>
  <c r="AF34" i="1"/>
  <c r="AE34" i="1"/>
  <c r="Y34" i="1"/>
  <c r="X34" i="1"/>
  <c r="P34" i="1"/>
  <c r="J34" i="1"/>
  <c r="AY33" i="1"/>
  <c r="AX33" i="1"/>
  <c r="AV33" i="1"/>
  <c r="AU33" i="1"/>
  <c r="AS33" i="1" s="1"/>
  <c r="AL33" i="1"/>
  <c r="AG33" i="1"/>
  <c r="Y33" i="1"/>
  <c r="X33" i="1"/>
  <c r="W33" i="1" s="1"/>
  <c r="P33" i="1"/>
  <c r="J33" i="1"/>
  <c r="I33" i="1"/>
  <c r="H33" i="1" s="1"/>
  <c r="AY32" i="1"/>
  <c r="AX32" i="1"/>
  <c r="AV32" i="1"/>
  <c r="AU32" i="1"/>
  <c r="AS32" i="1"/>
  <c r="AE32" i="1" s="1"/>
  <c r="AL32" i="1"/>
  <c r="I32" i="1" s="1"/>
  <c r="AG32" i="1"/>
  <c r="AF32" i="1"/>
  <c r="Y32" i="1"/>
  <c r="X32" i="1"/>
  <c r="W32" i="1"/>
  <c r="S32" i="1"/>
  <c r="P32" i="1"/>
  <c r="J32" i="1"/>
  <c r="H32" i="1"/>
  <c r="AA32" i="1" s="1"/>
  <c r="AY31" i="1"/>
  <c r="AX31" i="1"/>
  <c r="AV31" i="1"/>
  <c r="AU31" i="1"/>
  <c r="AS31" i="1" s="1"/>
  <c r="N31" i="1" s="1"/>
  <c r="AT31" i="1"/>
  <c r="AL31" i="1"/>
  <c r="I31" i="1" s="1"/>
  <c r="H31" i="1" s="1"/>
  <c r="AA31" i="1" s="1"/>
  <c r="AG31" i="1"/>
  <c r="J31" i="1" s="1"/>
  <c r="Y31" i="1"/>
  <c r="X31" i="1"/>
  <c r="P31" i="1"/>
  <c r="AY30" i="1"/>
  <c r="S30" i="1" s="1"/>
  <c r="AX30" i="1"/>
  <c r="AW30" i="1"/>
  <c r="AV30" i="1"/>
  <c r="AU30" i="1"/>
  <c r="AS30" i="1"/>
  <c r="AT30" i="1" s="1"/>
  <c r="AL30" i="1"/>
  <c r="I30" i="1" s="1"/>
  <c r="H30" i="1" s="1"/>
  <c r="AG30" i="1"/>
  <c r="J30" i="1" s="1"/>
  <c r="AF30" i="1"/>
  <c r="AE30" i="1"/>
  <c r="Y30" i="1"/>
  <c r="X30" i="1"/>
  <c r="W30" i="1" s="1"/>
  <c r="P30" i="1"/>
  <c r="K30" i="1"/>
  <c r="AY29" i="1"/>
  <c r="AX29" i="1"/>
  <c r="AV29" i="1"/>
  <c r="AU29" i="1"/>
  <c r="AS29" i="1" s="1"/>
  <c r="AT29" i="1"/>
  <c r="AL29" i="1"/>
  <c r="I29" i="1" s="1"/>
  <c r="H29" i="1" s="1"/>
  <c r="AG29" i="1"/>
  <c r="J29" i="1" s="1"/>
  <c r="AF29" i="1"/>
  <c r="Y29" i="1"/>
  <c r="X29" i="1"/>
  <c r="W29" i="1" s="1"/>
  <c r="P29" i="1"/>
  <c r="N29" i="1"/>
  <c r="AY28" i="1"/>
  <c r="AX28" i="1"/>
  <c r="AV28" i="1"/>
  <c r="AU28" i="1"/>
  <c r="AS28" i="1"/>
  <c r="AL28" i="1"/>
  <c r="I28" i="1" s="1"/>
  <c r="H28" i="1" s="1"/>
  <c r="AG28" i="1"/>
  <c r="Y28" i="1"/>
  <c r="X28" i="1"/>
  <c r="W28" i="1" s="1"/>
  <c r="P28" i="1"/>
  <c r="J28" i="1"/>
  <c r="AY27" i="1"/>
  <c r="AX27" i="1"/>
  <c r="AV27" i="1"/>
  <c r="AU27" i="1"/>
  <c r="AS27" i="1" s="1"/>
  <c r="AT27" i="1" s="1"/>
  <c r="AL27" i="1"/>
  <c r="I27" i="1" s="1"/>
  <c r="H27" i="1" s="1"/>
  <c r="AG27" i="1"/>
  <c r="J27" i="1" s="1"/>
  <c r="Y27" i="1"/>
  <c r="X27" i="1"/>
  <c r="P27" i="1"/>
  <c r="AY26" i="1"/>
  <c r="AX26" i="1"/>
  <c r="AV26" i="1"/>
  <c r="S26" i="1" s="1"/>
  <c r="AU26" i="1"/>
  <c r="AS26" i="1" s="1"/>
  <c r="AL26" i="1"/>
  <c r="I26" i="1" s="1"/>
  <c r="H26" i="1" s="1"/>
  <c r="AA26" i="1" s="1"/>
  <c r="AG26" i="1"/>
  <c r="J26" i="1" s="1"/>
  <c r="Y26" i="1"/>
  <c r="X26" i="1"/>
  <c r="W26" i="1" s="1"/>
  <c r="P26" i="1"/>
  <c r="AY25" i="1"/>
  <c r="AX25" i="1"/>
  <c r="AV25" i="1"/>
  <c r="AW25" i="1" s="1"/>
  <c r="AU25" i="1"/>
  <c r="AS25" i="1"/>
  <c r="AL25" i="1"/>
  <c r="I25" i="1" s="1"/>
  <c r="H25" i="1" s="1"/>
  <c r="AG25" i="1"/>
  <c r="J25" i="1" s="1"/>
  <c r="Y25" i="1"/>
  <c r="X25" i="1"/>
  <c r="W25" i="1"/>
  <c r="S25" i="1"/>
  <c r="P25" i="1"/>
  <c r="AY24" i="1"/>
  <c r="AX24" i="1"/>
  <c r="AV24" i="1"/>
  <c r="AU24" i="1"/>
  <c r="AS24" i="1" s="1"/>
  <c r="AL24" i="1"/>
  <c r="I24" i="1" s="1"/>
  <c r="H24" i="1" s="1"/>
  <c r="AG24" i="1"/>
  <c r="J24" i="1" s="1"/>
  <c r="Y24" i="1"/>
  <c r="W24" i="1" s="1"/>
  <c r="X24" i="1"/>
  <c r="P24" i="1"/>
  <c r="AY23" i="1"/>
  <c r="AX23" i="1"/>
  <c r="AV23" i="1"/>
  <c r="AW23" i="1" s="1"/>
  <c r="AU23" i="1"/>
  <c r="AS23" i="1" s="1"/>
  <c r="AL23" i="1"/>
  <c r="AG23" i="1"/>
  <c r="J23" i="1" s="1"/>
  <c r="AA23" i="1"/>
  <c r="Y23" i="1"/>
  <c r="X23" i="1"/>
  <c r="W23" i="1"/>
  <c r="S23" i="1"/>
  <c r="P23" i="1"/>
  <c r="I23" i="1"/>
  <c r="H23" i="1"/>
  <c r="AY22" i="1"/>
  <c r="AX22" i="1"/>
  <c r="AV22" i="1"/>
  <c r="AU22" i="1"/>
  <c r="AS22" i="1" s="1"/>
  <c r="AL22" i="1"/>
  <c r="AG22" i="1"/>
  <c r="J22" i="1" s="1"/>
  <c r="Y22" i="1"/>
  <c r="X22" i="1"/>
  <c r="W22" i="1" s="1"/>
  <c r="P22" i="1"/>
  <c r="I22" i="1"/>
  <c r="H22" i="1" s="1"/>
  <c r="AA22" i="1" s="1"/>
  <c r="AY21" i="1"/>
  <c r="AX21" i="1"/>
  <c r="AV21" i="1"/>
  <c r="AW21" i="1" s="1"/>
  <c r="AU21" i="1"/>
  <c r="AS21" i="1"/>
  <c r="AL21" i="1"/>
  <c r="I21" i="1" s="1"/>
  <c r="H21" i="1" s="1"/>
  <c r="AG21" i="1"/>
  <c r="Y21" i="1"/>
  <c r="X21" i="1"/>
  <c r="W21" i="1"/>
  <c r="S21" i="1"/>
  <c r="P21" i="1"/>
  <c r="J21" i="1"/>
  <c r="AY20" i="1"/>
  <c r="AX20" i="1"/>
  <c r="AV20" i="1"/>
  <c r="AU20" i="1"/>
  <c r="AS20" i="1" s="1"/>
  <c r="AL20" i="1"/>
  <c r="I20" i="1" s="1"/>
  <c r="H20" i="1" s="1"/>
  <c r="AG20" i="1"/>
  <c r="J20" i="1" s="1"/>
  <c r="Y20" i="1"/>
  <c r="X20" i="1"/>
  <c r="P20" i="1"/>
  <c r="AY19" i="1"/>
  <c r="AX19" i="1"/>
  <c r="AV19" i="1"/>
  <c r="AW19" i="1" s="1"/>
  <c r="AU19" i="1"/>
  <c r="AS19" i="1"/>
  <c r="AE19" i="1" s="1"/>
  <c r="AL19" i="1"/>
  <c r="AG19" i="1"/>
  <c r="J19" i="1" s="1"/>
  <c r="Y19" i="1"/>
  <c r="X19" i="1"/>
  <c r="W19" i="1"/>
  <c r="S19" i="1"/>
  <c r="P19" i="1"/>
  <c r="I19" i="1"/>
  <c r="H19" i="1"/>
  <c r="AY18" i="1"/>
  <c r="AX18" i="1"/>
  <c r="AV18" i="1"/>
  <c r="AU18" i="1"/>
  <c r="AS18" i="1" s="1"/>
  <c r="AL18" i="1"/>
  <c r="I18" i="1" s="1"/>
  <c r="H18" i="1" s="1"/>
  <c r="AA18" i="1" s="1"/>
  <c r="AG18" i="1"/>
  <c r="J18" i="1" s="1"/>
  <c r="Y18" i="1"/>
  <c r="X18" i="1"/>
  <c r="W18" i="1" s="1"/>
  <c r="P18" i="1"/>
  <c r="AY17" i="1"/>
  <c r="AX17" i="1"/>
  <c r="AV17" i="1"/>
  <c r="AW17" i="1" s="1"/>
  <c r="AU17" i="1"/>
  <c r="AS17" i="1"/>
  <c r="AL17" i="1"/>
  <c r="I17" i="1" s="1"/>
  <c r="H17" i="1" s="1"/>
  <c r="AG17" i="1"/>
  <c r="Y17" i="1"/>
  <c r="X17" i="1"/>
  <c r="W17" i="1"/>
  <c r="S17" i="1"/>
  <c r="P17" i="1"/>
  <c r="J17" i="1"/>
  <c r="AY16" i="1"/>
  <c r="AX16" i="1"/>
  <c r="AV16" i="1"/>
  <c r="AW16" i="1" s="1"/>
  <c r="AU16" i="1"/>
  <c r="AS16" i="1" s="1"/>
  <c r="AL16" i="1"/>
  <c r="I16" i="1" s="1"/>
  <c r="H16" i="1" s="1"/>
  <c r="AG16" i="1"/>
  <c r="J16" i="1" s="1"/>
  <c r="Y16" i="1"/>
  <c r="X16" i="1"/>
  <c r="P16" i="1"/>
  <c r="K245" i="1" l="1"/>
  <c r="AF245" i="1"/>
  <c r="AE245" i="1"/>
  <c r="AF90" i="1"/>
  <c r="AE90" i="1"/>
  <c r="K90" i="1"/>
  <c r="AT90" i="1"/>
  <c r="N90" i="1"/>
  <c r="AE92" i="1"/>
  <c r="AF92" i="1"/>
  <c r="K92" i="1"/>
  <c r="AF78" i="1"/>
  <c r="K78" i="1"/>
  <c r="AF70" i="1"/>
  <c r="AE70" i="1"/>
  <c r="K70" i="1"/>
  <c r="N70" i="1"/>
  <c r="AT70" i="1"/>
  <c r="AT26" i="1"/>
  <c r="AF26" i="1"/>
  <c r="K26" i="1"/>
  <c r="N26" i="1"/>
  <c r="AF46" i="1"/>
  <c r="K46" i="1"/>
  <c r="K72" i="1"/>
  <c r="AF72" i="1"/>
  <c r="N81" i="1"/>
  <c r="AF81" i="1"/>
  <c r="S191" i="1"/>
  <c r="T191" i="1" s="1"/>
  <c r="U191" i="1" s="1"/>
  <c r="AC191" i="1" s="1"/>
  <c r="AW191" i="1"/>
  <c r="AE229" i="1"/>
  <c r="N229" i="1"/>
  <c r="AE308" i="1"/>
  <c r="AF308" i="1"/>
  <c r="AW338" i="1"/>
  <c r="S338" i="1"/>
  <c r="N17" i="1"/>
  <c r="K17" i="1"/>
  <c r="W20" i="1"/>
  <c r="N21" i="1"/>
  <c r="AE21" i="1"/>
  <c r="AF37" i="1"/>
  <c r="AT37" i="1"/>
  <c r="AF53" i="1"/>
  <c r="N53" i="1"/>
  <c r="AW76" i="1"/>
  <c r="AF160" i="1"/>
  <c r="N160" i="1"/>
  <c r="AE160" i="1"/>
  <c r="K162" i="1"/>
  <c r="AW103" i="1"/>
  <c r="AT160" i="1"/>
  <c r="AE186" i="1"/>
  <c r="AF186" i="1"/>
  <c r="T19" i="1"/>
  <c r="U19" i="1" s="1"/>
  <c r="AB19" i="1" s="1"/>
  <c r="N37" i="1"/>
  <c r="AW68" i="1"/>
  <c r="AT28" i="1"/>
  <c r="AE28" i="1"/>
  <c r="AB223" i="1"/>
  <c r="AF251" i="1"/>
  <c r="AE251" i="1"/>
  <c r="K261" i="1"/>
  <c r="AF261" i="1"/>
  <c r="AE261" i="1"/>
  <c r="K277" i="1"/>
  <c r="AT277" i="1"/>
  <c r="AF356" i="1"/>
  <c r="AE356" i="1"/>
  <c r="AE359" i="1"/>
  <c r="N359" i="1"/>
  <c r="T23" i="1"/>
  <c r="U23" i="1" s="1"/>
  <c r="V23" i="1" s="1"/>
  <c r="Z23" i="1" s="1"/>
  <c r="K108" i="1"/>
  <c r="S150" i="1"/>
  <c r="K28" i="1"/>
  <c r="N34" i="1"/>
  <c r="K34" i="1"/>
  <c r="K40" i="1"/>
  <c r="AF40" i="1"/>
  <c r="AF54" i="1"/>
  <c r="AE54" i="1"/>
  <c r="AW56" i="1"/>
  <c r="AE68" i="1"/>
  <c r="AF82" i="1"/>
  <c r="K82" i="1"/>
  <c r="AF94" i="1"/>
  <c r="K94" i="1"/>
  <c r="AW100" i="1"/>
  <c r="N108" i="1"/>
  <c r="N111" i="1"/>
  <c r="AF111" i="1"/>
  <c r="S146" i="1"/>
  <c r="T146" i="1" s="1"/>
  <c r="U146" i="1" s="1"/>
  <c r="AB146" i="1" s="1"/>
  <c r="W157" i="1"/>
  <c r="AW195" i="1"/>
  <c r="AE211" i="1"/>
  <c r="AT211" i="1"/>
  <c r="N211" i="1"/>
  <c r="AE239" i="1"/>
  <c r="N239" i="1"/>
  <c r="AF239" i="1"/>
  <c r="K239" i="1"/>
  <c r="N271" i="1"/>
  <c r="K271" i="1"/>
  <c r="AF271" i="1"/>
  <c r="AT271" i="1"/>
  <c r="AE271" i="1"/>
  <c r="AF17" i="1"/>
  <c r="AF21" i="1"/>
  <c r="S22" i="1"/>
  <c r="T22" i="1" s="1"/>
  <c r="U22" i="1" s="1"/>
  <c r="Q22" i="1" s="1"/>
  <c r="O22" i="1" s="1"/>
  <c r="R22" i="1" s="1"/>
  <c r="L22" i="1" s="1"/>
  <c r="M22" i="1" s="1"/>
  <c r="AW24" i="1"/>
  <c r="N28" i="1"/>
  <c r="S28" i="1"/>
  <c r="T28" i="1" s="1"/>
  <c r="U28" i="1" s="1"/>
  <c r="W34" i="1"/>
  <c r="AW34" i="1"/>
  <c r="N40" i="1"/>
  <c r="K76" i="1"/>
  <c r="AF76" i="1"/>
  <c r="S96" i="1"/>
  <c r="T96" i="1" s="1"/>
  <c r="U96" i="1" s="1"/>
  <c r="Q96" i="1" s="1"/>
  <c r="O96" i="1" s="1"/>
  <c r="R96" i="1" s="1"/>
  <c r="L96" i="1" s="1"/>
  <c r="M96" i="1" s="1"/>
  <c r="S104" i="1"/>
  <c r="T104" i="1" s="1"/>
  <c r="U104" i="1" s="1"/>
  <c r="AW118" i="1"/>
  <c r="AF126" i="1"/>
  <c r="AE126" i="1"/>
  <c r="K126" i="1"/>
  <c r="S134" i="1"/>
  <c r="S142" i="1"/>
  <c r="T142" i="1" s="1"/>
  <c r="U142" i="1" s="1"/>
  <c r="Q142" i="1" s="1"/>
  <c r="O142" i="1" s="1"/>
  <c r="R142" i="1" s="1"/>
  <c r="L142" i="1" s="1"/>
  <c r="M142" i="1" s="1"/>
  <c r="S148" i="1"/>
  <c r="T148" i="1" s="1"/>
  <c r="U148" i="1" s="1"/>
  <c r="AB148" i="1" s="1"/>
  <c r="AF152" i="1"/>
  <c r="N152" i="1"/>
  <c r="AE152" i="1"/>
  <c r="K152" i="1"/>
  <c r="K154" i="1"/>
  <c r="K166" i="1"/>
  <c r="AF166" i="1"/>
  <c r="AF184" i="1"/>
  <c r="AT184" i="1"/>
  <c r="N184" i="1"/>
  <c r="AT214" i="1"/>
  <c r="AE214" i="1"/>
  <c r="W248" i="1"/>
  <c r="N25" i="1"/>
  <c r="AF25" i="1"/>
  <c r="AE25" i="1"/>
  <c r="K25" i="1"/>
  <c r="AF180" i="1"/>
  <c r="AT180" i="1"/>
  <c r="K189" i="1"/>
  <c r="AT189" i="1"/>
  <c r="AT229" i="1"/>
  <c r="N308" i="1"/>
  <c r="AT308" i="1"/>
  <c r="K313" i="1"/>
  <c r="AE313" i="1"/>
  <c r="N39" i="1"/>
  <c r="T50" i="1"/>
  <c r="U50" i="1" s="1"/>
  <c r="AF56" i="1"/>
  <c r="AE56" i="1"/>
  <c r="K56" i="1"/>
  <c r="N65" i="1"/>
  <c r="AF100" i="1"/>
  <c r="AE100" i="1"/>
  <c r="AF120" i="1"/>
  <c r="N120" i="1"/>
  <c r="AE120" i="1"/>
  <c r="AE122" i="1"/>
  <c r="K122" i="1"/>
  <c r="AE197" i="1"/>
  <c r="AF197" i="1"/>
  <c r="V224" i="1"/>
  <c r="Z224" i="1" s="1"/>
  <c r="AC224" i="1"/>
  <c r="K229" i="1"/>
  <c r="K253" i="1"/>
  <c r="AF253" i="1"/>
  <c r="AE253" i="1"/>
  <c r="AT358" i="1"/>
  <c r="K358" i="1"/>
  <c r="AW360" i="1"/>
  <c r="N23" i="1"/>
  <c r="K23" i="1"/>
  <c r="AW112" i="1"/>
  <c r="AF118" i="1"/>
  <c r="AE118" i="1"/>
  <c r="AT120" i="1"/>
  <c r="AW122" i="1"/>
  <c r="S122" i="1"/>
  <c r="AF132" i="1"/>
  <c r="K132" i="1"/>
  <c r="AF168" i="1"/>
  <c r="AE168" i="1"/>
  <c r="K197" i="1"/>
  <c r="N210" i="1"/>
  <c r="AF210" i="1"/>
  <c r="N215" i="1"/>
  <c r="AF215" i="1"/>
  <c r="AE215" i="1"/>
  <c r="K215" i="1"/>
  <c r="AT215" i="1"/>
  <c r="N281" i="1"/>
  <c r="K281" i="1"/>
  <c r="S288" i="1"/>
  <c r="T288" i="1" s="1"/>
  <c r="U288" i="1" s="1"/>
  <c r="Q288" i="1" s="1"/>
  <c r="O288" i="1" s="1"/>
  <c r="R288" i="1" s="1"/>
  <c r="L288" i="1" s="1"/>
  <c r="M288" i="1" s="1"/>
  <c r="AW288" i="1"/>
  <c r="AT364" i="1"/>
  <c r="AF364" i="1"/>
  <c r="AE364" i="1"/>
  <c r="AE40" i="1"/>
  <c r="AE60" i="1"/>
  <c r="K60" i="1"/>
  <c r="K62" i="1"/>
  <c r="N89" i="1"/>
  <c r="AW95" i="1"/>
  <c r="AF102" i="1"/>
  <c r="AT102" i="1"/>
  <c r="AT108" i="1"/>
  <c r="K118" i="1"/>
  <c r="T120" i="1"/>
  <c r="U120" i="1" s="1"/>
  <c r="AB120" i="1" s="1"/>
  <c r="AT132" i="1"/>
  <c r="N140" i="1"/>
  <c r="AT140" i="1"/>
  <c r="N168" i="1"/>
  <c r="AT168" i="1"/>
  <c r="T195" i="1"/>
  <c r="U195" i="1" s="1"/>
  <c r="AE17" i="1"/>
  <c r="AA19" i="1"/>
  <c r="W38" i="1"/>
  <c r="W44" i="1"/>
  <c r="AF45" i="1"/>
  <c r="AW54" i="1"/>
  <c r="W58" i="1"/>
  <c r="AF74" i="1"/>
  <c r="K74" i="1"/>
  <c r="W77" i="1"/>
  <c r="S84" i="1"/>
  <c r="W93" i="1"/>
  <c r="AW96" i="1"/>
  <c r="W104" i="1"/>
  <c r="W115" i="1"/>
  <c r="W118" i="1"/>
  <c r="AF122" i="1"/>
  <c r="T152" i="1"/>
  <c r="U152" i="1" s="1"/>
  <c r="W176" i="1"/>
  <c r="AF191" i="1"/>
  <c r="AE191" i="1"/>
  <c r="AW239" i="1"/>
  <c r="AT240" i="1"/>
  <c r="N240" i="1"/>
  <c r="S318" i="1"/>
  <c r="T318" i="1" s="1"/>
  <c r="U318" i="1" s="1"/>
  <c r="AC318" i="1" s="1"/>
  <c r="AW318" i="1"/>
  <c r="AF338" i="1"/>
  <c r="K338" i="1"/>
  <c r="W27" i="1"/>
  <c r="AW42" i="1"/>
  <c r="W45" i="1"/>
  <c r="W47" i="1"/>
  <c r="W53" i="1"/>
  <c r="AW63" i="1"/>
  <c r="AW66" i="1"/>
  <c r="AW71" i="1"/>
  <c r="W83" i="1"/>
  <c r="W99" i="1"/>
  <c r="W117" i="1"/>
  <c r="W129" i="1"/>
  <c r="S138" i="1"/>
  <c r="T138" i="1" s="1"/>
  <c r="U138" i="1" s="1"/>
  <c r="Q138" i="1" s="1"/>
  <c r="O138" i="1" s="1"/>
  <c r="R138" i="1" s="1"/>
  <c r="L138" i="1" s="1"/>
  <c r="M138" i="1" s="1"/>
  <c r="W147" i="1"/>
  <c r="S153" i="1"/>
  <c r="T153" i="1" s="1"/>
  <c r="U153" i="1" s="1"/>
  <c r="AW157" i="1"/>
  <c r="AF172" i="1"/>
  <c r="AT172" i="1"/>
  <c r="AF176" i="1"/>
  <c r="N176" i="1"/>
  <c r="AF318" i="1"/>
  <c r="N318" i="1"/>
  <c r="AT318" i="1"/>
  <c r="K318" i="1"/>
  <c r="AE318" i="1"/>
  <c r="S320" i="1"/>
  <c r="T320" i="1" s="1"/>
  <c r="U320" i="1" s="1"/>
  <c r="W365" i="1"/>
  <c r="AF164" i="1"/>
  <c r="AT164" i="1"/>
  <c r="N193" i="1"/>
  <c r="AF193" i="1"/>
  <c r="K193" i="1"/>
  <c r="W16" i="1"/>
  <c r="AW99" i="1"/>
  <c r="AW158" i="1"/>
  <c r="AW162" i="1"/>
  <c r="S173" i="1"/>
  <c r="T173" i="1" s="1"/>
  <c r="U173" i="1" s="1"/>
  <c r="Q173" i="1" s="1"/>
  <c r="O173" i="1" s="1"/>
  <c r="R173" i="1" s="1"/>
  <c r="AW214" i="1"/>
  <c r="N222" i="1"/>
  <c r="AW223" i="1"/>
  <c r="K232" i="1"/>
  <c r="AF232" i="1"/>
  <c r="AW234" i="1"/>
  <c r="N237" i="1"/>
  <c r="K237" i="1"/>
  <c r="AF237" i="1"/>
  <c r="AT237" i="1"/>
  <c r="AE274" i="1"/>
  <c r="AT274" i="1"/>
  <c r="K274" i="1"/>
  <c r="AF274" i="1"/>
  <c r="AW334" i="1"/>
  <c r="S334" i="1"/>
  <c r="T334" i="1" s="1"/>
  <c r="U334" i="1" s="1"/>
  <c r="AF335" i="1"/>
  <c r="AE335" i="1"/>
  <c r="N335" i="1"/>
  <c r="AT335" i="1"/>
  <c r="K335" i="1"/>
  <c r="AF178" i="1"/>
  <c r="AE178" i="1"/>
  <c r="AW186" i="1"/>
  <c r="AF203" i="1"/>
  <c r="AT203" i="1"/>
  <c r="N203" i="1"/>
  <c r="K203" i="1"/>
  <c r="AF205" i="1"/>
  <c r="K205" i="1"/>
  <c r="AE205" i="1"/>
  <c r="T223" i="1"/>
  <c r="U223" i="1" s="1"/>
  <c r="AT269" i="1"/>
  <c r="AE269" i="1"/>
  <c r="W291" i="1"/>
  <c r="K304" i="1"/>
  <c r="AF304" i="1"/>
  <c r="AE304" i="1"/>
  <c r="N304" i="1"/>
  <c r="AT304" i="1"/>
  <c r="N351" i="1"/>
  <c r="K351" i="1"/>
  <c r="AF351" i="1"/>
  <c r="AE351" i="1"/>
  <c r="AT351" i="1"/>
  <c r="S18" i="1"/>
  <c r="T18" i="1" s="1"/>
  <c r="U18" i="1" s="1"/>
  <c r="AW20" i="1"/>
  <c r="AW32" i="1"/>
  <c r="S42" i="1"/>
  <c r="W55" i="1"/>
  <c r="AT58" i="1"/>
  <c r="W72" i="1"/>
  <c r="AW87" i="1"/>
  <c r="AW91" i="1"/>
  <c r="AW94" i="1"/>
  <c r="S108" i="1"/>
  <c r="W113" i="1"/>
  <c r="W123" i="1"/>
  <c r="W135" i="1"/>
  <c r="W139" i="1"/>
  <c r="AW141" i="1"/>
  <c r="W158" i="1"/>
  <c r="W164" i="1"/>
  <c r="AW165" i="1"/>
  <c r="W173" i="1"/>
  <c r="AT176" i="1"/>
  <c r="W191" i="1"/>
  <c r="S193" i="1"/>
  <c r="AE233" i="1"/>
  <c r="K233" i="1"/>
  <c r="N267" i="1"/>
  <c r="AF267" i="1"/>
  <c r="K267" i="1"/>
  <c r="AE267" i="1"/>
  <c r="S269" i="1"/>
  <c r="T269" i="1" s="1"/>
  <c r="U269" i="1" s="1"/>
  <c r="AW269" i="1"/>
  <c r="W273" i="1"/>
  <c r="W275" i="1"/>
  <c r="AW275" i="1"/>
  <c r="AW314" i="1"/>
  <c r="K343" i="1"/>
  <c r="AF343" i="1"/>
  <c r="AE343" i="1"/>
  <c r="N343" i="1"/>
  <c r="AT343" i="1"/>
  <c r="N347" i="1"/>
  <c r="K347" i="1"/>
  <c r="AT347" i="1"/>
  <c r="AF347" i="1"/>
  <c r="AE347" i="1"/>
  <c r="AW113" i="1"/>
  <c r="AW114" i="1"/>
  <c r="AW116" i="1"/>
  <c r="W125" i="1"/>
  <c r="AW128" i="1"/>
  <c r="W134" i="1"/>
  <c r="W159" i="1"/>
  <c r="W165" i="1"/>
  <c r="AW170" i="1"/>
  <c r="S185" i="1"/>
  <c r="W212" i="1"/>
  <c r="AE225" i="1"/>
  <c r="AT225" i="1"/>
  <c r="N225" i="1"/>
  <c r="W226" i="1"/>
  <c r="K272" i="1"/>
  <c r="AF272" i="1"/>
  <c r="AE272" i="1"/>
  <c r="AB332" i="1"/>
  <c r="AW332" i="1"/>
  <c r="AW345" i="1"/>
  <c r="S345" i="1"/>
  <c r="T345" i="1" s="1"/>
  <c r="U345" i="1" s="1"/>
  <c r="V345" i="1" s="1"/>
  <c r="Z345" i="1" s="1"/>
  <c r="AF352" i="1"/>
  <c r="AE352" i="1"/>
  <c r="AT352" i="1"/>
  <c r="AW356" i="1"/>
  <c r="S161" i="1"/>
  <c r="T161" i="1" s="1"/>
  <c r="U161" i="1" s="1"/>
  <c r="Q161" i="1" s="1"/>
  <c r="O161" i="1" s="1"/>
  <c r="R161" i="1" s="1"/>
  <c r="AW169" i="1"/>
  <c r="S177" i="1"/>
  <c r="T177" i="1" s="1"/>
  <c r="U177" i="1" s="1"/>
  <c r="W209" i="1"/>
  <c r="S209" i="1"/>
  <c r="AW213" i="1"/>
  <c r="W216" i="1"/>
  <c r="S225" i="1"/>
  <c r="T225" i="1" s="1"/>
  <c r="U225" i="1" s="1"/>
  <c r="AW227" i="1"/>
  <c r="S231" i="1"/>
  <c r="N241" i="1"/>
  <c r="K241" i="1"/>
  <c r="AF241" i="1"/>
  <c r="AE241" i="1"/>
  <c r="W256" i="1"/>
  <c r="AF259" i="1"/>
  <c r="AE259" i="1"/>
  <c r="AW310" i="1"/>
  <c r="AT311" i="1"/>
  <c r="K311" i="1"/>
  <c r="W347" i="1"/>
  <c r="W167" i="1"/>
  <c r="W182" i="1"/>
  <c r="W187" i="1"/>
  <c r="AW199" i="1"/>
  <c r="AW231" i="1"/>
  <c r="W240" i="1"/>
  <c r="AT243" i="1"/>
  <c r="N243" i="1"/>
  <c r="AF243" i="1"/>
  <c r="K243" i="1"/>
  <c r="AF255" i="1"/>
  <c r="AE255" i="1"/>
  <c r="AW261" i="1"/>
  <c r="W280" i="1"/>
  <c r="AW298" i="1"/>
  <c r="AW311" i="1"/>
  <c r="S311" i="1"/>
  <c r="S336" i="1"/>
  <c r="T336" i="1" s="1"/>
  <c r="U336" i="1" s="1"/>
  <c r="Q336" i="1" s="1"/>
  <c r="O336" i="1" s="1"/>
  <c r="R336" i="1" s="1"/>
  <c r="L336" i="1" s="1"/>
  <c r="M336" i="1" s="1"/>
  <c r="AW336" i="1"/>
  <c r="AW352" i="1"/>
  <c r="K362" i="1"/>
  <c r="AF360" i="1"/>
  <c r="AE360" i="1"/>
  <c r="AW253" i="1"/>
  <c r="S290" i="1"/>
  <c r="T290" i="1" s="1"/>
  <c r="U290" i="1" s="1"/>
  <c r="Q290" i="1" s="1"/>
  <c r="O290" i="1" s="1"/>
  <c r="R290" i="1" s="1"/>
  <c r="L290" i="1" s="1"/>
  <c r="M290" i="1" s="1"/>
  <c r="AW364" i="1"/>
  <c r="W196" i="1"/>
  <c r="W200" i="1"/>
  <c r="AW211" i="1"/>
  <c r="AW215" i="1"/>
  <c r="W227" i="1"/>
  <c r="W230" i="1"/>
  <c r="W234" i="1"/>
  <c r="AW260" i="1"/>
  <c r="AT273" i="1"/>
  <c r="K273" i="1"/>
  <c r="W290" i="1"/>
  <c r="AW293" i="1"/>
  <c r="AF296" i="1"/>
  <c r="AT296" i="1"/>
  <c r="W297" i="1"/>
  <c r="W301" i="1"/>
  <c r="W311" i="1"/>
  <c r="AT312" i="1"/>
  <c r="N312" i="1"/>
  <c r="K312" i="1"/>
  <c r="W317" i="1"/>
  <c r="S323" i="1"/>
  <c r="T323" i="1" s="1"/>
  <c r="U323" i="1" s="1"/>
  <c r="W343" i="1"/>
  <c r="AW350" i="1"/>
  <c r="AW357" i="1"/>
  <c r="AW229" i="1"/>
  <c r="AW252" i="1"/>
  <c r="K268" i="1"/>
  <c r="AF268" i="1"/>
  <c r="AE268" i="1"/>
  <c r="W323" i="1"/>
  <c r="W333" i="1"/>
  <c r="W346" i="1"/>
  <c r="AT348" i="1"/>
  <c r="AF348" i="1"/>
  <c r="S355" i="1"/>
  <c r="T355" i="1" s="1"/>
  <c r="U355" i="1" s="1"/>
  <c r="AW355" i="1"/>
  <c r="AW207" i="1"/>
  <c r="AW228" i="1"/>
  <c r="S235" i="1"/>
  <c r="T235" i="1" s="1"/>
  <c r="U235" i="1" s="1"/>
  <c r="AB239" i="1"/>
  <c r="AD239" i="1" s="1"/>
  <c r="AW243" i="1"/>
  <c r="W254" i="1"/>
  <c r="W264" i="1"/>
  <c r="AT275" i="1"/>
  <c r="N275" i="1"/>
  <c r="AT279" i="1"/>
  <c r="N279" i="1"/>
  <c r="S280" i="1"/>
  <c r="AW284" i="1"/>
  <c r="W287" i="1"/>
  <c r="N291" i="1"/>
  <c r="K291" i="1"/>
  <c r="L291" i="1" s="1"/>
  <c r="M291" i="1" s="1"/>
  <c r="AW294" i="1"/>
  <c r="AT300" i="1"/>
  <c r="N300" i="1"/>
  <c r="K300" i="1"/>
  <c r="W307" i="1"/>
  <c r="S314" i="1"/>
  <c r="T314" i="1" s="1"/>
  <c r="U314" i="1" s="1"/>
  <c r="W321" i="1"/>
  <c r="W326" i="1"/>
  <c r="W342" i="1"/>
  <c r="S348" i="1"/>
  <c r="T348" i="1" s="1"/>
  <c r="U348" i="1" s="1"/>
  <c r="Q348" i="1" s="1"/>
  <c r="O348" i="1" s="1"/>
  <c r="R348" i="1" s="1"/>
  <c r="L348" i="1" s="1"/>
  <c r="M348" i="1" s="1"/>
  <c r="AW353" i="1"/>
  <c r="W357" i="1"/>
  <c r="W361" i="1"/>
  <c r="AW265" i="1"/>
  <c r="AT276" i="1"/>
  <c r="W277" i="1"/>
  <c r="S299" i="1"/>
  <c r="AW309" i="1"/>
  <c r="AW313" i="1"/>
  <c r="AW316" i="1"/>
  <c r="W320" i="1"/>
  <c r="W325" i="1"/>
  <c r="W329" i="1"/>
  <c r="W334" i="1"/>
  <c r="W335" i="1"/>
  <c r="W359" i="1"/>
  <c r="AB364" i="1"/>
  <c r="S263" i="1"/>
  <c r="T263" i="1" s="1"/>
  <c r="U263" i="1" s="1"/>
  <c r="Q263" i="1" s="1"/>
  <c r="O263" i="1" s="1"/>
  <c r="R263" i="1" s="1"/>
  <c r="L263" i="1" s="1"/>
  <c r="M263" i="1" s="1"/>
  <c r="W282" i="1"/>
  <c r="W283" i="1"/>
  <c r="AW286" i="1"/>
  <c r="S289" i="1"/>
  <c r="S292" i="1"/>
  <c r="S295" i="1"/>
  <c r="AT298" i="1"/>
  <c r="AW319" i="1"/>
  <c r="S339" i="1"/>
  <c r="T339" i="1" s="1"/>
  <c r="U339" i="1" s="1"/>
  <c r="Q339" i="1" s="1"/>
  <c r="O339" i="1" s="1"/>
  <c r="R339" i="1" s="1"/>
  <c r="S340" i="1"/>
  <c r="T340" i="1" s="1"/>
  <c r="U340" i="1" s="1"/>
  <c r="AB340" i="1" s="1"/>
  <c r="S344" i="1"/>
  <c r="T344" i="1" s="1"/>
  <c r="U344" i="1" s="1"/>
  <c r="AB344" i="1" s="1"/>
  <c r="AW248" i="1"/>
  <c r="AW256" i="1"/>
  <c r="W260" i="1"/>
  <c r="AW274" i="1"/>
  <c r="S276" i="1"/>
  <c r="T276" i="1" s="1"/>
  <c r="U276" i="1" s="1"/>
  <c r="AB276" i="1" s="1"/>
  <c r="AW278" i="1"/>
  <c r="T280" i="1"/>
  <c r="U280" i="1" s="1"/>
  <c r="V280" i="1" s="1"/>
  <c r="Z280" i="1" s="1"/>
  <c r="W281" i="1"/>
  <c r="W286" i="1"/>
  <c r="W289" i="1"/>
  <c r="AW324" i="1"/>
  <c r="S333" i="1"/>
  <c r="T333" i="1" s="1"/>
  <c r="U333" i="1" s="1"/>
  <c r="Q333" i="1" s="1"/>
  <c r="O333" i="1" s="1"/>
  <c r="R333" i="1" s="1"/>
  <c r="L333" i="1" s="1"/>
  <c r="M333" i="1" s="1"/>
  <c r="AW339" i="1"/>
  <c r="AW344" i="1"/>
  <c r="W349" i="1"/>
  <c r="AW354" i="1"/>
  <c r="W355" i="1"/>
  <c r="W358" i="1"/>
  <c r="S362" i="1"/>
  <c r="S365" i="1"/>
  <c r="T365" i="1" s="1"/>
  <c r="U365" i="1" s="1"/>
  <c r="AC365" i="1" s="1"/>
  <c r="AD365" i="1" s="1"/>
  <c r="AA101" i="1"/>
  <c r="T140" i="1"/>
  <c r="U140" i="1" s="1"/>
  <c r="AA20" i="1"/>
  <c r="AA28" i="1"/>
  <c r="AA46" i="1"/>
  <c r="AA49" i="1"/>
  <c r="AA59" i="1"/>
  <c r="AA67" i="1"/>
  <c r="AA75" i="1"/>
  <c r="Q76" i="1"/>
  <c r="O76" i="1" s="1"/>
  <c r="R76" i="1" s="1"/>
  <c r="L76" i="1" s="1"/>
  <c r="M76" i="1" s="1"/>
  <c r="AA76" i="1"/>
  <c r="AA103" i="1"/>
  <c r="T108" i="1"/>
  <c r="U108" i="1" s="1"/>
  <c r="AF16" i="1"/>
  <c r="AE16" i="1"/>
  <c r="N16" i="1"/>
  <c r="AT16" i="1"/>
  <c r="K16" i="1"/>
  <c r="AT22" i="1"/>
  <c r="K22" i="1"/>
  <c r="AF22" i="1"/>
  <c r="N22" i="1"/>
  <c r="AE22" i="1"/>
  <c r="AA25" i="1"/>
  <c r="AA39" i="1"/>
  <c r="AA48" i="1"/>
  <c r="AA56" i="1"/>
  <c r="AC82" i="1"/>
  <c r="AB82" i="1"/>
  <c r="V82" i="1"/>
  <c r="Z82" i="1" s="1"/>
  <c r="AA100" i="1"/>
  <c r="V153" i="1"/>
  <c r="Z153" i="1" s="1"/>
  <c r="AC153" i="1"/>
  <c r="AB153" i="1"/>
  <c r="AA34" i="1"/>
  <c r="AA33" i="1"/>
  <c r="AA36" i="1"/>
  <c r="AA55" i="1"/>
  <c r="AA92" i="1"/>
  <c r="AA16" i="1"/>
  <c r="AA21" i="1"/>
  <c r="Q21" i="1"/>
  <c r="O21" i="1" s="1"/>
  <c r="R21" i="1" s="1"/>
  <c r="L21" i="1" s="1"/>
  <c r="M21" i="1" s="1"/>
  <c r="AF24" i="1"/>
  <c r="AE24" i="1"/>
  <c r="N24" i="1"/>
  <c r="AT24" i="1"/>
  <c r="K24" i="1"/>
  <c r="AA27" i="1"/>
  <c r="AA38" i="1"/>
  <c r="AA47" i="1"/>
  <c r="AA64" i="1"/>
  <c r="AA81" i="1"/>
  <c r="AA91" i="1"/>
  <c r="T91" i="1"/>
  <c r="U91" i="1" s="1"/>
  <c r="AA99" i="1"/>
  <c r="AA69" i="1"/>
  <c r="AA80" i="1"/>
  <c r="Q88" i="1"/>
  <c r="O88" i="1" s="1"/>
  <c r="R88" i="1" s="1"/>
  <c r="L88" i="1" s="1"/>
  <c r="M88" i="1" s="1"/>
  <c r="AA88" i="1"/>
  <c r="AA17" i="1"/>
  <c r="T26" i="1"/>
  <c r="U26" i="1" s="1"/>
  <c r="Q26" i="1" s="1"/>
  <c r="O26" i="1" s="1"/>
  <c r="R26" i="1" s="1"/>
  <c r="L26" i="1" s="1"/>
  <c r="M26" i="1" s="1"/>
  <c r="AT18" i="1"/>
  <c r="AF18" i="1"/>
  <c r="K18" i="1"/>
  <c r="N18" i="1"/>
  <c r="AE18" i="1"/>
  <c r="AA24" i="1"/>
  <c r="AA29" i="1"/>
  <c r="AB30" i="1"/>
  <c r="AA30" i="1"/>
  <c r="AA35" i="1"/>
  <c r="AA44" i="1"/>
  <c r="T44" i="1"/>
  <c r="U44" i="1" s="1"/>
  <c r="Q44" i="1" s="1"/>
  <c r="O44" i="1" s="1"/>
  <c r="R44" i="1" s="1"/>
  <c r="L44" i="1" s="1"/>
  <c r="M44" i="1" s="1"/>
  <c r="AA71" i="1"/>
  <c r="AA87" i="1"/>
  <c r="AC102" i="1"/>
  <c r="V102" i="1"/>
  <c r="Z102" i="1" s="1"/>
  <c r="AB102" i="1"/>
  <c r="AA121" i="1"/>
  <c r="AA142" i="1"/>
  <c r="AA43" i="1"/>
  <c r="AA60" i="1"/>
  <c r="AF20" i="1"/>
  <c r="AT20" i="1"/>
  <c r="AE20" i="1"/>
  <c r="N20" i="1"/>
  <c r="K20" i="1"/>
  <c r="AC50" i="1"/>
  <c r="AB50" i="1"/>
  <c r="V50" i="1"/>
  <c r="Z50" i="1" s="1"/>
  <c r="Q68" i="1"/>
  <c r="O68" i="1" s="1"/>
  <c r="R68" i="1" s="1"/>
  <c r="L68" i="1" s="1"/>
  <c r="M68" i="1" s="1"/>
  <c r="AA68" i="1"/>
  <c r="AA79" i="1"/>
  <c r="AA96" i="1"/>
  <c r="AA110" i="1"/>
  <c r="Q130" i="1"/>
  <c r="O130" i="1" s="1"/>
  <c r="R130" i="1" s="1"/>
  <c r="L130" i="1" s="1"/>
  <c r="M130" i="1" s="1"/>
  <c r="AA130" i="1"/>
  <c r="K33" i="1"/>
  <c r="AE33" i="1"/>
  <c r="AW35" i="1"/>
  <c r="S35" i="1"/>
  <c r="AB130" i="1"/>
  <c r="T134" i="1"/>
  <c r="U134" i="1" s="1"/>
  <c r="S139" i="1"/>
  <c r="AW139" i="1"/>
  <c r="AE295" i="1"/>
  <c r="AT295" i="1"/>
  <c r="K295" i="1"/>
  <c r="AF295" i="1"/>
  <c r="N295" i="1"/>
  <c r="AT23" i="1"/>
  <c r="AW28" i="1"/>
  <c r="AE31" i="1"/>
  <c r="K31" i="1"/>
  <c r="N32" i="1"/>
  <c r="S33" i="1"/>
  <c r="AW33" i="1"/>
  <c r="AT38" i="1"/>
  <c r="T42" i="1"/>
  <c r="U42" i="1" s="1"/>
  <c r="S46" i="1"/>
  <c r="N48" i="1"/>
  <c r="AT48" i="1"/>
  <c r="AF63" i="1"/>
  <c r="AE63" i="1"/>
  <c r="N63" i="1"/>
  <c r="K63" i="1"/>
  <c r="N66" i="1"/>
  <c r="AT66" i="1"/>
  <c r="AT69" i="1"/>
  <c r="K69" i="1"/>
  <c r="AE69" i="1"/>
  <c r="T72" i="1"/>
  <c r="U72" i="1" s="1"/>
  <c r="Q72" i="1" s="1"/>
  <c r="O72" i="1" s="1"/>
  <c r="R72" i="1" s="1"/>
  <c r="L72" i="1" s="1"/>
  <c r="M72" i="1" s="1"/>
  <c r="S73" i="1"/>
  <c r="AW73" i="1"/>
  <c r="S78" i="1"/>
  <c r="N80" i="1"/>
  <c r="AT80" i="1"/>
  <c r="AF95" i="1"/>
  <c r="AE95" i="1"/>
  <c r="N95" i="1"/>
  <c r="K95" i="1"/>
  <c r="N98" i="1"/>
  <c r="AT98" i="1"/>
  <c r="S99" i="1"/>
  <c r="AT101" i="1"/>
  <c r="K101" i="1"/>
  <c r="AE101" i="1"/>
  <c r="AA105" i="1"/>
  <c r="AE106" i="1"/>
  <c r="K106" i="1"/>
  <c r="AW108" i="1"/>
  <c r="Q114" i="1"/>
  <c r="O114" i="1" s="1"/>
  <c r="R114" i="1" s="1"/>
  <c r="L114" i="1" s="1"/>
  <c r="M114" i="1" s="1"/>
  <c r="AC120" i="1"/>
  <c r="AW124" i="1"/>
  <c r="S124" i="1"/>
  <c r="AC128" i="1"/>
  <c r="V128" i="1"/>
  <c r="Z128" i="1" s="1"/>
  <c r="AF128" i="1"/>
  <c r="K128" i="1"/>
  <c r="AE128" i="1"/>
  <c r="AT131" i="1"/>
  <c r="K131" i="1"/>
  <c r="AE131" i="1"/>
  <c r="AF131" i="1"/>
  <c r="N131" i="1"/>
  <c r="S135" i="1"/>
  <c r="AW135" i="1"/>
  <c r="N142" i="1"/>
  <c r="AT142" i="1"/>
  <c r="AF142" i="1"/>
  <c r="AE142" i="1"/>
  <c r="Q150" i="1"/>
  <c r="O150" i="1" s="1"/>
  <c r="R150" i="1" s="1"/>
  <c r="AA150" i="1"/>
  <c r="AA167" i="1"/>
  <c r="AA213" i="1"/>
  <c r="AA271" i="1"/>
  <c r="V348" i="1"/>
  <c r="Z348" i="1" s="1"/>
  <c r="AC348" i="1"/>
  <c r="AB348" i="1"/>
  <c r="S16" i="1"/>
  <c r="AW18" i="1"/>
  <c r="S20" i="1"/>
  <c r="AW22" i="1"/>
  <c r="S24" i="1"/>
  <c r="AE26" i="1"/>
  <c r="AW26" i="1"/>
  <c r="N27" i="1"/>
  <c r="AF28" i="1"/>
  <c r="K29" i="1"/>
  <c r="AE29" i="1"/>
  <c r="N30" i="1"/>
  <c r="AW31" i="1"/>
  <c r="S31" i="1"/>
  <c r="AT36" i="1"/>
  <c r="S38" i="1"/>
  <c r="T40" i="1"/>
  <c r="U40" i="1" s="1"/>
  <c r="W41" i="1"/>
  <c r="K42" i="1"/>
  <c r="AE42" i="1"/>
  <c r="N43" i="1"/>
  <c r="AF44" i="1"/>
  <c r="AE46" i="1"/>
  <c r="K54" i="1"/>
  <c r="W59" i="1"/>
  <c r="AF59" i="1"/>
  <c r="AE59" i="1"/>
  <c r="N59" i="1"/>
  <c r="K59" i="1"/>
  <c r="N62" i="1"/>
  <c r="AT62" i="1"/>
  <c r="AT65" i="1"/>
  <c r="K65" i="1"/>
  <c r="AE65" i="1"/>
  <c r="T68" i="1"/>
  <c r="U68" i="1" s="1"/>
  <c r="AB68" i="1" s="1"/>
  <c r="W69" i="1"/>
  <c r="S69" i="1"/>
  <c r="AW69" i="1"/>
  <c r="S74" i="1"/>
  <c r="N76" i="1"/>
  <c r="AT76" i="1"/>
  <c r="AE78" i="1"/>
  <c r="K86" i="1"/>
  <c r="W91" i="1"/>
  <c r="AF91" i="1"/>
  <c r="AE91" i="1"/>
  <c r="N91" i="1"/>
  <c r="K91" i="1"/>
  <c r="N94" i="1"/>
  <c r="AT94" i="1"/>
  <c r="S95" i="1"/>
  <c r="AT97" i="1"/>
  <c r="K97" i="1"/>
  <c r="AE97" i="1"/>
  <c r="T100" i="1"/>
  <c r="U100" i="1" s="1"/>
  <c r="W101" i="1"/>
  <c r="S101" i="1"/>
  <c r="AW101" i="1"/>
  <c r="AT106" i="1"/>
  <c r="N110" i="1"/>
  <c r="AT110" i="1"/>
  <c r="AF110" i="1"/>
  <c r="AE110" i="1"/>
  <c r="Q112" i="1"/>
  <c r="O112" i="1" s="1"/>
  <c r="R112" i="1" s="1"/>
  <c r="L112" i="1" s="1"/>
  <c r="M112" i="1" s="1"/>
  <c r="AA112" i="1"/>
  <c r="V120" i="1"/>
  <c r="Z120" i="1" s="1"/>
  <c r="S127" i="1"/>
  <c r="AW127" i="1"/>
  <c r="AT128" i="1"/>
  <c r="AF129" i="1"/>
  <c r="AE129" i="1"/>
  <c r="N129" i="1"/>
  <c r="K129" i="1"/>
  <c r="AT129" i="1"/>
  <c r="N130" i="1"/>
  <c r="AT130" i="1"/>
  <c r="K130" i="1"/>
  <c r="N150" i="1"/>
  <c r="AT150" i="1"/>
  <c r="AF150" i="1"/>
  <c r="AE150" i="1"/>
  <c r="K150" i="1"/>
  <c r="AW156" i="1"/>
  <c r="S156" i="1"/>
  <c r="T157" i="1"/>
  <c r="U157" i="1" s="1"/>
  <c r="AA159" i="1"/>
  <c r="S167" i="1"/>
  <c r="AW167" i="1"/>
  <c r="AW184" i="1"/>
  <c r="S184" i="1"/>
  <c r="AE220" i="1"/>
  <c r="N220" i="1"/>
  <c r="AF220" i="1"/>
  <c r="AT220" i="1"/>
  <c r="K220" i="1"/>
  <c r="AA231" i="1"/>
  <c r="T231" i="1"/>
  <c r="U231" i="1" s="1"/>
  <c r="Q231" i="1" s="1"/>
  <c r="O231" i="1" s="1"/>
  <c r="R231" i="1" s="1"/>
  <c r="L231" i="1" s="1"/>
  <c r="M231" i="1" s="1"/>
  <c r="AT19" i="1"/>
  <c r="T64" i="1"/>
  <c r="U64" i="1" s="1"/>
  <c r="N104" i="1"/>
  <c r="AT104" i="1"/>
  <c r="AC112" i="1"/>
  <c r="AB112" i="1"/>
  <c r="V112" i="1"/>
  <c r="Z112" i="1" s="1"/>
  <c r="AF112" i="1"/>
  <c r="AT112" i="1"/>
  <c r="N112" i="1"/>
  <c r="AC132" i="1"/>
  <c r="V132" i="1"/>
  <c r="Z132" i="1" s="1"/>
  <c r="AB132" i="1"/>
  <c r="AW136" i="1"/>
  <c r="S136" i="1"/>
  <c r="AA158" i="1"/>
  <c r="AT159" i="1"/>
  <c r="K159" i="1"/>
  <c r="AE159" i="1"/>
  <c r="N159" i="1"/>
  <c r="AF159" i="1"/>
  <c r="AA171" i="1"/>
  <c r="AT171" i="1"/>
  <c r="K171" i="1"/>
  <c r="AE171" i="1"/>
  <c r="AF171" i="1"/>
  <c r="AA175" i="1"/>
  <c r="AA220" i="1"/>
  <c r="S29" i="1"/>
  <c r="AW29" i="1"/>
  <c r="AA52" i="1"/>
  <c r="S65" i="1"/>
  <c r="AW65" i="1"/>
  <c r="AT32" i="1"/>
  <c r="T60" i="1"/>
  <c r="U60" i="1" s="1"/>
  <c r="AB60" i="1" s="1"/>
  <c r="S66" i="1"/>
  <c r="T70" i="1"/>
  <c r="U70" i="1" s="1"/>
  <c r="AT89" i="1"/>
  <c r="K89" i="1"/>
  <c r="AE89" i="1"/>
  <c r="S98" i="1"/>
  <c r="K19" i="1"/>
  <c r="N52" i="1"/>
  <c r="AT52" i="1"/>
  <c r="N84" i="1"/>
  <c r="AT84" i="1"/>
  <c r="AF116" i="1"/>
  <c r="K116" i="1"/>
  <c r="T126" i="1"/>
  <c r="U126" i="1" s="1"/>
  <c r="AT135" i="1"/>
  <c r="K135" i="1"/>
  <c r="AE135" i="1"/>
  <c r="AF135" i="1"/>
  <c r="AC144" i="1"/>
  <c r="AB144" i="1"/>
  <c r="V144" i="1"/>
  <c r="Z144" i="1" s="1"/>
  <c r="AE27" i="1"/>
  <c r="K27" i="1"/>
  <c r="AE43" i="1"/>
  <c r="K43" i="1"/>
  <c r="Q50" i="1"/>
  <c r="O50" i="1" s="1"/>
  <c r="R50" i="1" s="1"/>
  <c r="L50" i="1" s="1"/>
  <c r="M50" i="1" s="1"/>
  <c r="AF55" i="1"/>
  <c r="AE55" i="1"/>
  <c r="N55" i="1"/>
  <c r="K55" i="1"/>
  <c r="AA84" i="1"/>
  <c r="AA94" i="1"/>
  <c r="S97" i="1"/>
  <c r="AW97" i="1"/>
  <c r="K21" i="1"/>
  <c r="AE23" i="1"/>
  <c r="AT54" i="1"/>
  <c r="AT57" i="1"/>
  <c r="K57" i="1"/>
  <c r="AE57" i="1"/>
  <c r="AA58" i="1"/>
  <c r="N73" i="1"/>
  <c r="T92" i="1"/>
  <c r="U92" i="1" s="1"/>
  <c r="S93" i="1"/>
  <c r="AW93" i="1"/>
  <c r="AA134" i="1"/>
  <c r="AA135" i="1"/>
  <c r="AW140" i="1"/>
  <c r="AA149" i="1"/>
  <c r="S159" i="1"/>
  <c r="AW159" i="1"/>
  <c r="AA165" i="1"/>
  <c r="N171" i="1"/>
  <c r="AA179" i="1"/>
  <c r="T17" i="1"/>
  <c r="U17" i="1" s="1"/>
  <c r="Q17" i="1" s="1"/>
  <c r="O17" i="1" s="1"/>
  <c r="R17" i="1" s="1"/>
  <c r="L17" i="1" s="1"/>
  <c r="M17" i="1" s="1"/>
  <c r="AT17" i="1"/>
  <c r="AF19" i="1"/>
  <c r="T21" i="1"/>
  <c r="U21" i="1" s="1"/>
  <c r="AB21" i="1" s="1"/>
  <c r="AT21" i="1"/>
  <c r="AF23" i="1"/>
  <c r="T25" i="1"/>
  <c r="U25" i="1" s="1"/>
  <c r="AT25" i="1"/>
  <c r="AF31" i="1"/>
  <c r="T34" i="1"/>
  <c r="U34" i="1" s="1"/>
  <c r="Q34" i="1" s="1"/>
  <c r="O34" i="1" s="1"/>
  <c r="R34" i="1" s="1"/>
  <c r="K36" i="1"/>
  <c r="AE36" i="1"/>
  <c r="AF38" i="1"/>
  <c r="AE39" i="1"/>
  <c r="K39" i="1"/>
  <c r="S41" i="1"/>
  <c r="AW41" i="1"/>
  <c r="AF47" i="1"/>
  <c r="AE47" i="1"/>
  <c r="N47" i="1"/>
  <c r="K47" i="1"/>
  <c r="AE48" i="1"/>
  <c r="N50" i="1"/>
  <c r="AT50" i="1"/>
  <c r="AF52" i="1"/>
  <c r="AT53" i="1"/>
  <c r="K53" i="1"/>
  <c r="AE53" i="1"/>
  <c r="T56" i="1"/>
  <c r="U56" i="1" s="1"/>
  <c r="AB56" i="1" s="1"/>
  <c r="S57" i="1"/>
  <c r="AW57" i="1"/>
  <c r="S62" i="1"/>
  <c r="N64" i="1"/>
  <c r="AT64" i="1"/>
  <c r="AE66" i="1"/>
  <c r="N69" i="1"/>
  <c r="AF79" i="1"/>
  <c r="AE79" i="1"/>
  <c r="N79" i="1"/>
  <c r="K79" i="1"/>
  <c r="AE80" i="1"/>
  <c r="N82" i="1"/>
  <c r="AT82" i="1"/>
  <c r="AF84" i="1"/>
  <c r="AT85" i="1"/>
  <c r="K85" i="1"/>
  <c r="AE85" i="1"/>
  <c r="T88" i="1"/>
  <c r="U88" i="1" s="1"/>
  <c r="S89" i="1"/>
  <c r="AW89" i="1"/>
  <c r="S94" i="1"/>
  <c r="N96" i="1"/>
  <c r="AT96" i="1"/>
  <c r="AE98" i="1"/>
  <c r="N101" i="1"/>
  <c r="T103" i="1"/>
  <c r="U103" i="1" s="1"/>
  <c r="Q103" i="1" s="1"/>
  <c r="O103" i="1" s="1"/>
  <c r="R103" i="1" s="1"/>
  <c r="K104" i="1"/>
  <c r="AF113" i="1"/>
  <c r="AE113" i="1"/>
  <c r="N113" i="1"/>
  <c r="K113" i="1"/>
  <c r="N116" i="1"/>
  <c r="AE116" i="1"/>
  <c r="AA119" i="1"/>
  <c r="AF119" i="1"/>
  <c r="AB128" i="1"/>
  <c r="AA139" i="1"/>
  <c r="AA153" i="1"/>
  <c r="Q153" i="1"/>
  <c r="O153" i="1" s="1"/>
  <c r="R153" i="1" s="1"/>
  <c r="AA163" i="1"/>
  <c r="AA170" i="1"/>
  <c r="AA174" i="1"/>
  <c r="AA178" i="1"/>
  <c r="AA200" i="1"/>
  <c r="AA201" i="1"/>
  <c r="AF125" i="1"/>
  <c r="AE125" i="1"/>
  <c r="N125" i="1"/>
  <c r="K125" i="1"/>
  <c r="AA161" i="1"/>
  <c r="AT61" i="1"/>
  <c r="K61" i="1"/>
  <c r="AE61" i="1"/>
  <c r="AF87" i="1"/>
  <c r="AE87" i="1"/>
  <c r="N87" i="1"/>
  <c r="K87" i="1"/>
  <c r="AT93" i="1"/>
  <c r="K93" i="1"/>
  <c r="AE93" i="1"/>
  <c r="T36" i="1"/>
  <c r="U36" i="1" s="1"/>
  <c r="Q36" i="1" s="1"/>
  <c r="O36" i="1" s="1"/>
  <c r="R36" i="1" s="1"/>
  <c r="K38" i="1"/>
  <c r="K41" i="1"/>
  <c r="AE41" i="1"/>
  <c r="AF51" i="1"/>
  <c r="AE51" i="1"/>
  <c r="N51" i="1"/>
  <c r="K51" i="1"/>
  <c r="N54" i="1"/>
  <c r="S61" i="1"/>
  <c r="AW61" i="1"/>
  <c r="N68" i="1"/>
  <c r="AT68" i="1"/>
  <c r="AF83" i="1"/>
  <c r="AE83" i="1"/>
  <c r="N83" i="1"/>
  <c r="K83" i="1"/>
  <c r="AE84" i="1"/>
  <c r="N100" i="1"/>
  <c r="AT100" i="1"/>
  <c r="AA108" i="1"/>
  <c r="T32" i="1"/>
  <c r="U32" i="1" s="1"/>
  <c r="AF36" i="1"/>
  <c r="K37" i="1"/>
  <c r="AE37" i="1"/>
  <c r="N38" i="1"/>
  <c r="AW39" i="1"/>
  <c r="S39" i="1"/>
  <c r="AT45" i="1"/>
  <c r="K45" i="1"/>
  <c r="AE45" i="1"/>
  <c r="N46" i="1"/>
  <c r="AT46" i="1"/>
  <c r="AF48" i="1"/>
  <c r="AT49" i="1"/>
  <c r="K49" i="1"/>
  <c r="AE49" i="1"/>
  <c r="AA50" i="1"/>
  <c r="T52" i="1"/>
  <c r="U52" i="1" s="1"/>
  <c r="S53" i="1"/>
  <c r="AW53" i="1"/>
  <c r="S58" i="1"/>
  <c r="N60" i="1"/>
  <c r="AT60" i="1"/>
  <c r="AE62" i="1"/>
  <c r="K68" i="1"/>
  <c r="AF69" i="1"/>
  <c r="AA72" i="1"/>
  <c r="AF75" i="1"/>
  <c r="AE75" i="1"/>
  <c r="N75" i="1"/>
  <c r="K75" i="1"/>
  <c r="N78" i="1"/>
  <c r="AT78" i="1"/>
  <c r="AF80" i="1"/>
  <c r="AT81" i="1"/>
  <c r="K81" i="1"/>
  <c r="AE81" i="1"/>
  <c r="T84" i="1"/>
  <c r="U84" i="1" s="1"/>
  <c r="AB84" i="1" s="1"/>
  <c r="S85" i="1"/>
  <c r="AW85" i="1"/>
  <c r="S90" i="1"/>
  <c r="N92" i="1"/>
  <c r="AT92" i="1"/>
  <c r="AE94" i="1"/>
  <c r="K100" i="1"/>
  <c r="AF101" i="1"/>
  <c r="Q102" i="1"/>
  <c r="O102" i="1" s="1"/>
  <c r="R102" i="1" s="1"/>
  <c r="L102" i="1" s="1"/>
  <c r="M102" i="1" s="1"/>
  <c r="AA104" i="1"/>
  <c r="N106" i="1"/>
  <c r="AF106" i="1"/>
  <c r="AA117" i="1"/>
  <c r="AA120" i="1"/>
  <c r="AD128" i="1"/>
  <c r="N134" i="1"/>
  <c r="AT134" i="1"/>
  <c r="AE134" i="1"/>
  <c r="K134" i="1"/>
  <c r="AA147" i="1"/>
  <c r="AF148" i="1"/>
  <c r="AT148" i="1"/>
  <c r="N148" i="1"/>
  <c r="AE148" i="1"/>
  <c r="AC152" i="1"/>
  <c r="AB152" i="1"/>
  <c r="AT155" i="1"/>
  <c r="K155" i="1"/>
  <c r="AE155" i="1"/>
  <c r="AF155" i="1"/>
  <c r="N155" i="1"/>
  <c r="S163" i="1"/>
  <c r="AW163" i="1"/>
  <c r="AW180" i="1"/>
  <c r="S180" i="1"/>
  <c r="AF188" i="1"/>
  <c r="AE188" i="1"/>
  <c r="AT188" i="1"/>
  <c r="N188" i="1"/>
  <c r="K188" i="1"/>
  <c r="AA208" i="1"/>
  <c r="K227" i="1"/>
  <c r="N227" i="1"/>
  <c r="AF227" i="1"/>
  <c r="AE227" i="1"/>
  <c r="AT227" i="1"/>
  <c r="AT238" i="1"/>
  <c r="K238" i="1"/>
  <c r="AE238" i="1"/>
  <c r="N238" i="1"/>
  <c r="AF238" i="1"/>
  <c r="Q42" i="1"/>
  <c r="O42" i="1" s="1"/>
  <c r="R42" i="1" s="1"/>
  <c r="AF67" i="1"/>
  <c r="AE67" i="1"/>
  <c r="N67" i="1"/>
  <c r="K67" i="1"/>
  <c r="AT73" i="1"/>
  <c r="K73" i="1"/>
  <c r="AE73" i="1"/>
  <c r="T76" i="1"/>
  <c r="U76" i="1" s="1"/>
  <c r="AB76" i="1" s="1"/>
  <c r="S77" i="1"/>
  <c r="AW77" i="1"/>
  <c r="AF99" i="1"/>
  <c r="AE99" i="1"/>
  <c r="N99" i="1"/>
  <c r="K99" i="1"/>
  <c r="AT119" i="1"/>
  <c r="K119" i="1"/>
  <c r="AE119" i="1"/>
  <c r="S123" i="1"/>
  <c r="AW123" i="1"/>
  <c r="AA169" i="1"/>
  <c r="N19" i="1"/>
  <c r="AA62" i="1"/>
  <c r="N72" i="1"/>
  <c r="AT72" i="1"/>
  <c r="Q82" i="1"/>
  <c r="O82" i="1" s="1"/>
  <c r="R82" i="1" s="1"/>
  <c r="L82" i="1" s="1"/>
  <c r="M82" i="1" s="1"/>
  <c r="AB88" i="1"/>
  <c r="AW27" i="1"/>
  <c r="S27" i="1"/>
  <c r="AF33" i="1"/>
  <c r="AW43" i="1"/>
  <c r="S43" i="1"/>
  <c r="AE52" i="1"/>
  <c r="N86" i="1"/>
  <c r="AT86" i="1"/>
  <c r="AA90" i="1"/>
  <c r="N114" i="1"/>
  <c r="AT114" i="1"/>
  <c r="AF114" i="1"/>
  <c r="K114" i="1"/>
  <c r="AA125" i="1"/>
  <c r="AF27" i="1"/>
  <c r="T30" i="1"/>
  <c r="U30" i="1" s="1"/>
  <c r="W31" i="1"/>
  <c r="K32" i="1"/>
  <c r="N33" i="1"/>
  <c r="AT33" i="1"/>
  <c r="AE35" i="1"/>
  <c r="K35" i="1"/>
  <c r="S37" i="1"/>
  <c r="AW37" i="1"/>
  <c r="AA42" i="1"/>
  <c r="AF43" i="1"/>
  <c r="S45" i="1"/>
  <c r="AW45" i="1"/>
  <c r="T48" i="1"/>
  <c r="U48" i="1" s="1"/>
  <c r="Q48" i="1" s="1"/>
  <c r="O48" i="1" s="1"/>
  <c r="R48" i="1" s="1"/>
  <c r="L48" i="1" s="1"/>
  <c r="M48" i="1" s="1"/>
  <c r="W49" i="1"/>
  <c r="S49" i="1"/>
  <c r="AW49" i="1"/>
  <c r="S54" i="1"/>
  <c r="N56" i="1"/>
  <c r="AT56" i="1"/>
  <c r="N61" i="1"/>
  <c r="K64" i="1"/>
  <c r="K66" i="1"/>
  <c r="AT67" i="1"/>
  <c r="W71" i="1"/>
  <c r="AF71" i="1"/>
  <c r="AE71" i="1"/>
  <c r="N71" i="1"/>
  <c r="K71" i="1"/>
  <c r="AE72" i="1"/>
  <c r="N74" i="1"/>
  <c r="AT74" i="1"/>
  <c r="AT77" i="1"/>
  <c r="K77" i="1"/>
  <c r="AE77" i="1"/>
  <c r="AA78" i="1"/>
  <c r="T80" i="1"/>
  <c r="U80" i="1" s="1"/>
  <c r="Q80" i="1" s="1"/>
  <c r="O80" i="1" s="1"/>
  <c r="R80" i="1" s="1"/>
  <c r="L80" i="1" s="1"/>
  <c r="M80" i="1" s="1"/>
  <c r="W81" i="1"/>
  <c r="S81" i="1"/>
  <c r="AW81" i="1"/>
  <c r="S86" i="1"/>
  <c r="N88" i="1"/>
  <c r="AT88" i="1"/>
  <c r="N93" i="1"/>
  <c r="K96" i="1"/>
  <c r="K98" i="1"/>
  <c r="AT99" i="1"/>
  <c r="W103" i="1"/>
  <c r="AF103" i="1"/>
  <c r="AE103" i="1"/>
  <c r="N103" i="1"/>
  <c r="K103" i="1"/>
  <c r="AE104" i="1"/>
  <c r="AE105" i="1"/>
  <c r="K105" i="1"/>
  <c r="AF105" i="1"/>
  <c r="K110" i="1"/>
  <c r="K112" i="1"/>
  <c r="AF117" i="1"/>
  <c r="AE117" i="1"/>
  <c r="N117" i="1"/>
  <c r="K117" i="1"/>
  <c r="AT117" i="1"/>
  <c r="AA118" i="1"/>
  <c r="T122" i="1"/>
  <c r="U122" i="1" s="1"/>
  <c r="AB122" i="1" s="1"/>
  <c r="AT123" i="1"/>
  <c r="K123" i="1"/>
  <c r="AE123" i="1"/>
  <c r="N123" i="1"/>
  <c r="AF124" i="1"/>
  <c r="AE124" i="1"/>
  <c r="AT124" i="1"/>
  <c r="N124" i="1"/>
  <c r="AT125" i="1"/>
  <c r="AB126" i="1"/>
  <c r="Q126" i="1"/>
  <c r="O126" i="1" s="1"/>
  <c r="R126" i="1" s="1"/>
  <c r="L126" i="1" s="1"/>
  <c r="M126" i="1" s="1"/>
  <c r="N128" i="1"/>
  <c r="AF130" i="1"/>
  <c r="AA131" i="1"/>
  <c r="N135" i="1"/>
  <c r="AA137" i="1"/>
  <c r="AA138" i="1"/>
  <c r="AA143" i="1"/>
  <c r="Q144" i="1"/>
  <c r="O144" i="1" s="1"/>
  <c r="R144" i="1" s="1"/>
  <c r="L144" i="1" s="1"/>
  <c r="M144" i="1" s="1"/>
  <c r="AA144" i="1"/>
  <c r="AT147" i="1"/>
  <c r="K147" i="1"/>
  <c r="AE147" i="1"/>
  <c r="Q152" i="1"/>
  <c r="O152" i="1" s="1"/>
  <c r="R152" i="1" s="1"/>
  <c r="L152" i="1" s="1"/>
  <c r="M152" i="1" s="1"/>
  <c r="V152" i="1"/>
  <c r="Z152" i="1" s="1"/>
  <c r="AF156" i="1"/>
  <c r="K156" i="1"/>
  <c r="AE156" i="1"/>
  <c r="T170" i="1"/>
  <c r="U170" i="1" s="1"/>
  <c r="S47" i="1"/>
  <c r="S51" i="1"/>
  <c r="S55" i="1"/>
  <c r="S59" i="1"/>
  <c r="S63" i="1"/>
  <c r="S67" i="1"/>
  <c r="S71" i="1"/>
  <c r="S75" i="1"/>
  <c r="S79" i="1"/>
  <c r="S83" i="1"/>
  <c r="S87" i="1"/>
  <c r="AW105" i="1"/>
  <c r="S105" i="1"/>
  <c r="AE108" i="1"/>
  <c r="W121" i="1"/>
  <c r="AF121" i="1"/>
  <c r="AE121" i="1"/>
  <c r="N121" i="1"/>
  <c r="K121" i="1"/>
  <c r="AT127" i="1"/>
  <c r="K127" i="1"/>
  <c r="AE127" i="1"/>
  <c r="T130" i="1"/>
  <c r="U130" i="1" s="1"/>
  <c r="W131" i="1"/>
  <c r="S131" i="1"/>
  <c r="AW131" i="1"/>
  <c r="N138" i="1"/>
  <c r="AT138" i="1"/>
  <c r="AE140" i="1"/>
  <c r="W155" i="1"/>
  <c r="S155" i="1"/>
  <c r="AW155" i="1"/>
  <c r="AA162" i="1"/>
  <c r="AT163" i="1"/>
  <c r="K163" i="1"/>
  <c r="AE163" i="1"/>
  <c r="AF163" i="1"/>
  <c r="AA166" i="1"/>
  <c r="AT167" i="1"/>
  <c r="K167" i="1"/>
  <c r="AE167" i="1"/>
  <c r="AF167" i="1"/>
  <c r="S171" i="1"/>
  <c r="AW171" i="1"/>
  <c r="AA173" i="1"/>
  <c r="AB174" i="1"/>
  <c r="AA182" i="1"/>
  <c r="AA183" i="1"/>
  <c r="AW188" i="1"/>
  <c r="S188" i="1"/>
  <c r="T193" i="1"/>
  <c r="U193" i="1" s="1"/>
  <c r="AB193" i="1" s="1"/>
  <c r="AA196" i="1"/>
  <c r="AF200" i="1"/>
  <c r="AE200" i="1"/>
  <c r="N200" i="1"/>
  <c r="K200" i="1"/>
  <c r="AT200" i="1"/>
  <c r="AA219" i="1"/>
  <c r="AW220" i="1"/>
  <c r="S220" i="1"/>
  <c r="T221" i="1"/>
  <c r="U221" i="1" s="1"/>
  <c r="AB221" i="1" s="1"/>
  <c r="N174" i="1"/>
  <c r="AT174" i="1"/>
  <c r="K174" i="1"/>
  <c r="AT175" i="1"/>
  <c r="K175" i="1"/>
  <c r="AE175" i="1"/>
  <c r="AF175" i="1"/>
  <c r="N175" i="1"/>
  <c r="AA177" i="1"/>
  <c r="AA186" i="1"/>
  <c r="AA187" i="1"/>
  <c r="S190" i="1"/>
  <c r="AW190" i="1"/>
  <c r="AA204" i="1"/>
  <c r="AA266" i="1"/>
  <c r="AF145" i="1"/>
  <c r="AE145" i="1"/>
  <c r="N145" i="1"/>
  <c r="K145" i="1"/>
  <c r="S147" i="1"/>
  <c r="AW147" i="1"/>
  <c r="T154" i="1"/>
  <c r="U154" i="1" s="1"/>
  <c r="AB154" i="1" s="1"/>
  <c r="T162" i="1"/>
  <c r="U162" i="1" s="1"/>
  <c r="AB162" i="1" s="1"/>
  <c r="T166" i="1"/>
  <c r="U166" i="1" s="1"/>
  <c r="T174" i="1"/>
  <c r="U174" i="1" s="1"/>
  <c r="S175" i="1"/>
  <c r="AW175" i="1"/>
  <c r="N178" i="1"/>
  <c r="AT178" i="1"/>
  <c r="K178" i="1"/>
  <c r="AT179" i="1"/>
  <c r="K179" i="1"/>
  <c r="AE179" i="1"/>
  <c r="AF179" i="1"/>
  <c r="N179" i="1"/>
  <c r="AA181" i="1"/>
  <c r="T181" i="1"/>
  <c r="U181" i="1" s="1"/>
  <c r="Q181" i="1" s="1"/>
  <c r="O181" i="1" s="1"/>
  <c r="R181" i="1" s="1"/>
  <c r="AA203" i="1"/>
  <c r="V215" i="1"/>
  <c r="Z215" i="1" s="1"/>
  <c r="AB215" i="1"/>
  <c r="AA217" i="1"/>
  <c r="V223" i="1"/>
  <c r="Z223" i="1" s="1"/>
  <c r="AC223" i="1"/>
  <c r="AE224" i="1"/>
  <c r="AT224" i="1"/>
  <c r="K224" i="1"/>
  <c r="AF224" i="1"/>
  <c r="K230" i="1"/>
  <c r="AF230" i="1"/>
  <c r="AT230" i="1"/>
  <c r="N230" i="1"/>
  <c r="AE230" i="1"/>
  <c r="AW232" i="1"/>
  <c r="S232" i="1"/>
  <c r="S106" i="1"/>
  <c r="W109" i="1"/>
  <c r="AF109" i="1"/>
  <c r="AE109" i="1"/>
  <c r="N109" i="1"/>
  <c r="K109" i="1"/>
  <c r="AT115" i="1"/>
  <c r="K115" i="1"/>
  <c r="AE115" i="1"/>
  <c r="T118" i="1"/>
  <c r="U118" i="1" s="1"/>
  <c r="W119" i="1"/>
  <c r="S119" i="1"/>
  <c r="AW119" i="1"/>
  <c r="N126" i="1"/>
  <c r="AT126" i="1"/>
  <c r="K136" i="1"/>
  <c r="W141" i="1"/>
  <c r="AF141" i="1"/>
  <c r="AE141" i="1"/>
  <c r="N141" i="1"/>
  <c r="K141" i="1"/>
  <c r="N144" i="1"/>
  <c r="AT144" i="1"/>
  <c r="W151" i="1"/>
  <c r="S151" i="1"/>
  <c r="AW151" i="1"/>
  <c r="N154" i="1"/>
  <c r="AT154" i="1"/>
  <c r="AE154" i="1"/>
  <c r="T178" i="1"/>
  <c r="U178" i="1" s="1"/>
  <c r="S179" i="1"/>
  <c r="AW179" i="1"/>
  <c r="N182" i="1"/>
  <c r="AT182" i="1"/>
  <c r="K182" i="1"/>
  <c r="AT183" i="1"/>
  <c r="K183" i="1"/>
  <c r="AE183" i="1"/>
  <c r="AF183" i="1"/>
  <c r="N183" i="1"/>
  <c r="AA185" i="1"/>
  <c r="T185" i="1"/>
  <c r="U185" i="1" s="1"/>
  <c r="Q185" i="1"/>
  <c r="O185" i="1" s="1"/>
  <c r="R185" i="1" s="1"/>
  <c r="L185" i="1" s="1"/>
  <c r="M185" i="1" s="1"/>
  <c r="AF199" i="1"/>
  <c r="K199" i="1"/>
  <c r="AE199" i="1"/>
  <c r="N199" i="1"/>
  <c r="AT199" i="1"/>
  <c r="AT206" i="1"/>
  <c r="K206" i="1"/>
  <c r="AE206" i="1"/>
  <c r="N206" i="1"/>
  <c r="AF206" i="1"/>
  <c r="K217" i="1"/>
  <c r="AT217" i="1"/>
  <c r="AF217" i="1"/>
  <c r="AE217" i="1"/>
  <c r="AA249" i="1"/>
  <c r="AT107" i="1"/>
  <c r="K107" i="1"/>
  <c r="AE107" i="1"/>
  <c r="AT111" i="1"/>
  <c r="K111" i="1"/>
  <c r="AE111" i="1"/>
  <c r="T114" i="1"/>
  <c r="U114" i="1" s="1"/>
  <c r="S115" i="1"/>
  <c r="AW115" i="1"/>
  <c r="N122" i="1"/>
  <c r="AT122" i="1"/>
  <c r="Q132" i="1"/>
  <c r="O132" i="1" s="1"/>
  <c r="R132" i="1" s="1"/>
  <c r="AF137" i="1"/>
  <c r="AE137" i="1"/>
  <c r="N137" i="1"/>
  <c r="K137" i="1"/>
  <c r="AT143" i="1"/>
  <c r="K143" i="1"/>
  <c r="AE143" i="1"/>
  <c r="AF149" i="1"/>
  <c r="AE149" i="1"/>
  <c r="N149" i="1"/>
  <c r="K149" i="1"/>
  <c r="T158" i="1"/>
  <c r="U158" i="1" s="1"/>
  <c r="Q158" i="1" s="1"/>
  <c r="O158" i="1" s="1"/>
  <c r="R158" i="1" s="1"/>
  <c r="L158" i="1" s="1"/>
  <c r="M158" i="1" s="1"/>
  <c r="N158" i="1"/>
  <c r="AT158" i="1"/>
  <c r="AE158" i="1"/>
  <c r="AW160" i="1"/>
  <c r="S160" i="1"/>
  <c r="AW172" i="1"/>
  <c r="S172" i="1"/>
  <c r="T182" i="1"/>
  <c r="U182" i="1" s="1"/>
  <c r="Q182" i="1" s="1"/>
  <c r="O182" i="1" s="1"/>
  <c r="R182" i="1" s="1"/>
  <c r="L182" i="1" s="1"/>
  <c r="M182" i="1" s="1"/>
  <c r="S183" i="1"/>
  <c r="AW183" i="1"/>
  <c r="N186" i="1"/>
  <c r="AT186" i="1"/>
  <c r="K186" i="1"/>
  <c r="AT187" i="1"/>
  <c r="K187" i="1"/>
  <c r="AE187" i="1"/>
  <c r="AF187" i="1"/>
  <c r="N187" i="1"/>
  <c r="S198" i="1"/>
  <c r="AW198" i="1"/>
  <c r="S206" i="1"/>
  <c r="AW206" i="1"/>
  <c r="AE228" i="1"/>
  <c r="AT228" i="1"/>
  <c r="K228" i="1"/>
  <c r="AF228" i="1"/>
  <c r="W105" i="1"/>
  <c r="N107" i="1"/>
  <c r="S107" i="1"/>
  <c r="AW107" i="1"/>
  <c r="T110" i="1"/>
  <c r="U110" i="1" s="1"/>
  <c r="AB110" i="1" s="1"/>
  <c r="W111" i="1"/>
  <c r="S111" i="1"/>
  <c r="AW111" i="1"/>
  <c r="S116" i="1"/>
  <c r="N118" i="1"/>
  <c r="AT118" i="1"/>
  <c r="Q128" i="1"/>
  <c r="O128" i="1" s="1"/>
  <c r="R128" i="1" s="1"/>
  <c r="W133" i="1"/>
  <c r="AF133" i="1"/>
  <c r="AE133" i="1"/>
  <c r="N133" i="1"/>
  <c r="K133" i="1"/>
  <c r="AB134" i="1"/>
  <c r="N136" i="1"/>
  <c r="AT136" i="1"/>
  <c r="AT139" i="1"/>
  <c r="K139" i="1"/>
  <c r="AE139" i="1"/>
  <c r="AA140" i="1"/>
  <c r="W143" i="1"/>
  <c r="S143" i="1"/>
  <c r="AW143" i="1"/>
  <c r="N146" i="1"/>
  <c r="AT146" i="1"/>
  <c r="AE146" i="1"/>
  <c r="T150" i="1"/>
  <c r="U150" i="1" s="1"/>
  <c r="AB150" i="1" s="1"/>
  <c r="AW164" i="1"/>
  <c r="S164" i="1"/>
  <c r="T165" i="1"/>
  <c r="U165" i="1" s="1"/>
  <c r="Q165" i="1" s="1"/>
  <c r="O165" i="1" s="1"/>
  <c r="R165" i="1" s="1"/>
  <c r="L165" i="1" s="1"/>
  <c r="M165" i="1" s="1"/>
  <c r="AW168" i="1"/>
  <c r="S168" i="1"/>
  <c r="T169" i="1"/>
  <c r="U169" i="1" s="1"/>
  <c r="AE174" i="1"/>
  <c r="AW176" i="1"/>
  <c r="S176" i="1"/>
  <c r="T186" i="1"/>
  <c r="U186" i="1" s="1"/>
  <c r="Q186" i="1" s="1"/>
  <c r="O186" i="1" s="1"/>
  <c r="R186" i="1" s="1"/>
  <c r="L186" i="1" s="1"/>
  <c r="M186" i="1" s="1"/>
  <c r="S187" i="1"/>
  <c r="AW187" i="1"/>
  <c r="AT202" i="1"/>
  <c r="K202" i="1"/>
  <c r="AE202" i="1"/>
  <c r="AF202" i="1"/>
  <c r="AF207" i="1"/>
  <c r="K207" i="1"/>
  <c r="AT207" i="1"/>
  <c r="AA214" i="1"/>
  <c r="N228" i="1"/>
  <c r="AA233" i="1"/>
  <c r="T233" i="1"/>
  <c r="U233" i="1" s="1"/>
  <c r="AA240" i="1"/>
  <c r="AA246" i="1"/>
  <c r="N162" i="1"/>
  <c r="AT162" i="1"/>
  <c r="N166" i="1"/>
  <c r="AT166" i="1"/>
  <c r="N170" i="1"/>
  <c r="AT170" i="1"/>
  <c r="AT190" i="1"/>
  <c r="K190" i="1"/>
  <c r="AE190" i="1"/>
  <c r="N190" i="1"/>
  <c r="S194" i="1"/>
  <c r="AW194" i="1"/>
  <c r="AF208" i="1"/>
  <c r="AE208" i="1"/>
  <c r="N208" i="1"/>
  <c r="K208" i="1"/>
  <c r="AT208" i="1"/>
  <c r="AA209" i="1"/>
  <c r="AA216" i="1"/>
  <c r="AE221" i="1"/>
  <c r="AT221" i="1"/>
  <c r="K221" i="1"/>
  <c r="AF235" i="1"/>
  <c r="AE235" i="1"/>
  <c r="K235" i="1"/>
  <c r="AT235" i="1"/>
  <c r="AA256" i="1"/>
  <c r="T257" i="1"/>
  <c r="U257" i="1" s="1"/>
  <c r="W258" i="1"/>
  <c r="AE290" i="1"/>
  <c r="N290" i="1"/>
  <c r="AF290" i="1"/>
  <c r="K290" i="1"/>
  <c r="AT290" i="1"/>
  <c r="AA244" i="1"/>
  <c r="T245" i="1"/>
  <c r="U245" i="1" s="1"/>
  <c r="K170" i="1"/>
  <c r="AW192" i="1"/>
  <c r="S192" i="1"/>
  <c r="AW196" i="1"/>
  <c r="S196" i="1"/>
  <c r="AT210" i="1"/>
  <c r="K210" i="1"/>
  <c r="AE210" i="1"/>
  <c r="AA212" i="1"/>
  <c r="AA232" i="1"/>
  <c r="AA253" i="1"/>
  <c r="AA287" i="1"/>
  <c r="AE302" i="1"/>
  <c r="AT302" i="1"/>
  <c r="N302" i="1"/>
  <c r="K302" i="1"/>
  <c r="AF302" i="1"/>
  <c r="AA305" i="1"/>
  <c r="AT151" i="1"/>
  <c r="K151" i="1"/>
  <c r="AE151" i="1"/>
  <c r="W153" i="1"/>
  <c r="AF153" i="1"/>
  <c r="AE153" i="1"/>
  <c r="N153" i="1"/>
  <c r="K153" i="1"/>
  <c r="K160" i="1"/>
  <c r="K164" i="1"/>
  <c r="K168" i="1"/>
  <c r="K172" i="1"/>
  <c r="K176" i="1"/>
  <c r="K180" i="1"/>
  <c r="K184" i="1"/>
  <c r="T197" i="1"/>
  <c r="U197" i="1" s="1"/>
  <c r="AF212" i="1"/>
  <c r="AE212" i="1"/>
  <c r="N212" i="1"/>
  <c r="K212" i="1"/>
  <c r="AT212" i="1"/>
  <c r="T213" i="1"/>
  <c r="U213" i="1" s="1"/>
  <c r="Q213" i="1" s="1"/>
  <c r="O213" i="1" s="1"/>
  <c r="R213" i="1" s="1"/>
  <c r="L213" i="1" s="1"/>
  <c r="M213" i="1" s="1"/>
  <c r="S216" i="1"/>
  <c r="T217" i="1"/>
  <c r="U217" i="1" s="1"/>
  <c r="Q217" i="1" s="1"/>
  <c r="O217" i="1" s="1"/>
  <c r="R217" i="1" s="1"/>
  <c r="L217" i="1" s="1"/>
  <c r="M217" i="1" s="1"/>
  <c r="AA229" i="1"/>
  <c r="AA230" i="1"/>
  <c r="AA252" i="1"/>
  <c r="T253" i="1"/>
  <c r="U253" i="1" s="1"/>
  <c r="AB253" i="1" s="1"/>
  <c r="AA272" i="1"/>
  <c r="Q272" i="1"/>
  <c r="O272" i="1" s="1"/>
  <c r="R272" i="1" s="1"/>
  <c r="L272" i="1" s="1"/>
  <c r="M272" i="1" s="1"/>
  <c r="T272" i="1"/>
  <c r="U272" i="1" s="1"/>
  <c r="T282" i="1"/>
  <c r="U282" i="1" s="1"/>
  <c r="AW302" i="1"/>
  <c r="S302" i="1"/>
  <c r="AF157" i="1"/>
  <c r="AE157" i="1"/>
  <c r="N157" i="1"/>
  <c r="K157" i="1"/>
  <c r="AF161" i="1"/>
  <c r="AE161" i="1"/>
  <c r="N161" i="1"/>
  <c r="K161" i="1"/>
  <c r="AE162" i="1"/>
  <c r="AF165" i="1"/>
  <c r="AE165" i="1"/>
  <c r="N165" i="1"/>
  <c r="K165" i="1"/>
  <c r="AB166" i="1"/>
  <c r="AE166" i="1"/>
  <c r="AF169" i="1"/>
  <c r="AE169" i="1"/>
  <c r="N169" i="1"/>
  <c r="K169" i="1"/>
  <c r="AE170" i="1"/>
  <c r="AF173" i="1"/>
  <c r="AE173" i="1"/>
  <c r="N173" i="1"/>
  <c r="K173" i="1"/>
  <c r="AF177" i="1"/>
  <c r="AE177" i="1"/>
  <c r="N177" i="1"/>
  <c r="K177" i="1"/>
  <c r="AF181" i="1"/>
  <c r="AE181" i="1"/>
  <c r="N181" i="1"/>
  <c r="K181" i="1"/>
  <c r="AF185" i="1"/>
  <c r="AE185" i="1"/>
  <c r="N185" i="1"/>
  <c r="K185" i="1"/>
  <c r="AA188" i="1"/>
  <c r="Q189" i="1"/>
  <c r="O189" i="1" s="1"/>
  <c r="R189" i="1" s="1"/>
  <c r="L189" i="1" s="1"/>
  <c r="M189" i="1" s="1"/>
  <c r="AA190" i="1"/>
  <c r="V191" i="1"/>
  <c r="Z191" i="1" s="1"/>
  <c r="AT191" i="1"/>
  <c r="K191" i="1"/>
  <c r="AT198" i="1"/>
  <c r="K198" i="1"/>
  <c r="AE198" i="1"/>
  <c r="N198" i="1"/>
  <c r="AA202" i="1"/>
  <c r="T205" i="1"/>
  <c r="U205" i="1" s="1"/>
  <c r="W208" i="1"/>
  <c r="AF211" i="1"/>
  <c r="K211" i="1"/>
  <c r="AA218" i="1"/>
  <c r="AA227" i="1"/>
  <c r="T227" i="1"/>
  <c r="U227" i="1" s="1"/>
  <c r="T234" i="1"/>
  <c r="U234" i="1" s="1"/>
  <c r="AB234" i="1" s="1"/>
  <c r="AW281" i="1"/>
  <c r="S281" i="1"/>
  <c r="S109" i="1"/>
  <c r="S113" i="1"/>
  <c r="S117" i="1"/>
  <c r="S121" i="1"/>
  <c r="S125" i="1"/>
  <c r="S129" i="1"/>
  <c r="S133" i="1"/>
  <c r="S137" i="1"/>
  <c r="S141" i="1"/>
  <c r="S145" i="1"/>
  <c r="S149" i="1"/>
  <c r="W188" i="1"/>
  <c r="AF196" i="1"/>
  <c r="AE196" i="1"/>
  <c r="K196" i="1"/>
  <c r="AB197" i="1"/>
  <c r="AF204" i="1"/>
  <c r="AE204" i="1"/>
  <c r="N204" i="1"/>
  <c r="K204" i="1"/>
  <c r="AE216" i="1"/>
  <c r="AT216" i="1"/>
  <c r="K218" i="1"/>
  <c r="AE218" i="1"/>
  <c r="AA245" i="1"/>
  <c r="AA248" i="1"/>
  <c r="T249" i="1"/>
  <c r="U249" i="1" s="1"/>
  <c r="AB249" i="1" s="1"/>
  <c r="W250" i="1"/>
  <c r="AA285" i="1"/>
  <c r="AE303" i="1"/>
  <c r="K303" i="1"/>
  <c r="AF303" i="1"/>
  <c r="AT303" i="1"/>
  <c r="N303" i="1"/>
  <c r="AA312" i="1"/>
  <c r="AA283" i="1"/>
  <c r="AB316" i="1"/>
  <c r="AA262" i="1"/>
  <c r="AW273" i="1"/>
  <c r="S273" i="1"/>
  <c r="AA278" i="1"/>
  <c r="AA282" i="1"/>
  <c r="Q282" i="1"/>
  <c r="O282" i="1" s="1"/>
  <c r="R282" i="1" s="1"/>
  <c r="L282" i="1" s="1"/>
  <c r="M282" i="1" s="1"/>
  <c r="T201" i="1"/>
  <c r="U201" i="1" s="1"/>
  <c r="Q201" i="1" s="1"/>
  <c r="O201" i="1" s="1"/>
  <c r="R201" i="1" s="1"/>
  <c r="L201" i="1" s="1"/>
  <c r="M201" i="1" s="1"/>
  <c r="S202" i="1"/>
  <c r="AW202" i="1"/>
  <c r="T209" i="1"/>
  <c r="U209" i="1" s="1"/>
  <c r="Q209" i="1" s="1"/>
  <c r="O209" i="1" s="1"/>
  <c r="R209" i="1" s="1"/>
  <c r="L209" i="1" s="1"/>
  <c r="M209" i="1" s="1"/>
  <c r="S210" i="1"/>
  <c r="AW210" i="1"/>
  <c r="AF213" i="1"/>
  <c r="N213" i="1"/>
  <c r="AE213" i="1"/>
  <c r="AT213" i="1"/>
  <c r="AA223" i="1"/>
  <c r="Q223" i="1"/>
  <c r="O223" i="1" s="1"/>
  <c r="R223" i="1" s="1"/>
  <c r="L223" i="1" s="1"/>
  <c r="M223" i="1" s="1"/>
  <c r="K223" i="1"/>
  <c r="N223" i="1"/>
  <c r="AT223" i="1"/>
  <c r="S238" i="1"/>
  <c r="AW238" i="1"/>
  <c r="AA258" i="1"/>
  <c r="AA265" i="1"/>
  <c r="AE278" i="1"/>
  <c r="N278" i="1"/>
  <c r="AF278" i="1"/>
  <c r="K278" i="1"/>
  <c r="AT278" i="1"/>
  <c r="AA288" i="1"/>
  <c r="AF289" i="1"/>
  <c r="AE289" i="1"/>
  <c r="AT289" i="1"/>
  <c r="N289" i="1"/>
  <c r="K289" i="1"/>
  <c r="V290" i="1"/>
  <c r="Z290" i="1" s="1"/>
  <c r="AC290" i="1"/>
  <c r="AD290" i="1" s="1"/>
  <c r="AB290" i="1"/>
  <c r="T299" i="1"/>
  <c r="U299" i="1" s="1"/>
  <c r="Q299" i="1" s="1"/>
  <c r="O299" i="1" s="1"/>
  <c r="R299" i="1" s="1"/>
  <c r="AA306" i="1"/>
  <c r="AE189" i="1"/>
  <c r="Q197" i="1"/>
  <c r="O197" i="1" s="1"/>
  <c r="R197" i="1" s="1"/>
  <c r="N197" i="1"/>
  <c r="AT197" i="1"/>
  <c r="S203" i="1"/>
  <c r="Q205" i="1"/>
  <c r="O205" i="1" s="1"/>
  <c r="R205" i="1" s="1"/>
  <c r="L205" i="1" s="1"/>
  <c r="M205" i="1" s="1"/>
  <c r="N205" i="1"/>
  <c r="AT205" i="1"/>
  <c r="K214" i="1"/>
  <c r="AF214" i="1"/>
  <c r="N214" i="1"/>
  <c r="N216" i="1"/>
  <c r="AF218" i="1"/>
  <c r="AA221" i="1"/>
  <c r="Q221" i="1"/>
  <c r="O221" i="1" s="1"/>
  <c r="R221" i="1" s="1"/>
  <c r="AA228" i="1"/>
  <c r="AA254" i="1"/>
  <c r="AA261" i="1"/>
  <c r="AA269" i="1"/>
  <c r="T296" i="1"/>
  <c r="U296" i="1" s="1"/>
  <c r="Q296" i="1" s="1"/>
  <c r="O296" i="1" s="1"/>
  <c r="R296" i="1" s="1"/>
  <c r="S297" i="1"/>
  <c r="AW297" i="1"/>
  <c r="AA301" i="1"/>
  <c r="S304" i="1"/>
  <c r="AW304" i="1"/>
  <c r="T189" i="1"/>
  <c r="U189" i="1" s="1"/>
  <c r="AB189" i="1" s="1"/>
  <c r="AF189" i="1"/>
  <c r="Q191" i="1"/>
  <c r="O191" i="1" s="1"/>
  <c r="R191" i="1" s="1"/>
  <c r="AF192" i="1"/>
  <c r="AE192" i="1"/>
  <c r="K192" i="1"/>
  <c r="AT193" i="1"/>
  <c r="W194" i="1"/>
  <c r="AT194" i="1"/>
  <c r="K194" i="1"/>
  <c r="AE194" i="1"/>
  <c r="S199" i="1"/>
  <c r="N201" i="1"/>
  <c r="AT201" i="1"/>
  <c r="AE203" i="1"/>
  <c r="S207" i="1"/>
  <c r="N209" i="1"/>
  <c r="AT209" i="1"/>
  <c r="S211" i="1"/>
  <c r="AD215" i="1"/>
  <c r="AF216" i="1"/>
  <c r="AF219" i="1"/>
  <c r="AE219" i="1"/>
  <c r="N219" i="1"/>
  <c r="K226" i="1"/>
  <c r="AF226" i="1"/>
  <c r="AE226" i="1"/>
  <c r="AA234" i="1"/>
  <c r="Q234" i="1"/>
  <c r="O234" i="1" s="1"/>
  <c r="R234" i="1" s="1"/>
  <c r="L234" i="1" s="1"/>
  <c r="M234" i="1" s="1"/>
  <c r="T243" i="1"/>
  <c r="U243" i="1" s="1"/>
  <c r="Q243" i="1" s="1"/>
  <c r="O243" i="1" s="1"/>
  <c r="R243" i="1" s="1"/>
  <c r="L243" i="1" s="1"/>
  <c r="M243" i="1" s="1"/>
  <c r="AA250" i="1"/>
  <c r="Q257" i="1"/>
  <c r="O257" i="1" s="1"/>
  <c r="R257" i="1" s="1"/>
  <c r="L257" i="1" s="1"/>
  <c r="M257" i="1" s="1"/>
  <c r="AA257" i="1"/>
  <c r="AA260" i="1"/>
  <c r="T261" i="1"/>
  <c r="U261" i="1" s="1"/>
  <c r="Q261" i="1" s="1"/>
  <c r="O261" i="1" s="1"/>
  <c r="R261" i="1" s="1"/>
  <c r="W262" i="1"/>
  <c r="AA268" i="1"/>
  <c r="T289" i="1"/>
  <c r="U289" i="1" s="1"/>
  <c r="T293" i="1"/>
  <c r="U293" i="1" s="1"/>
  <c r="S200" i="1"/>
  <c r="S204" i="1"/>
  <c r="S208" i="1"/>
  <c r="S212" i="1"/>
  <c r="S214" i="1"/>
  <c r="S219" i="1"/>
  <c r="AB224" i="1"/>
  <c r="AD224" i="1" s="1"/>
  <c r="AW224" i="1"/>
  <c r="AW225" i="1"/>
  <c r="S226" i="1"/>
  <c r="W229" i="1"/>
  <c r="AF233" i="1"/>
  <c r="AT234" i="1"/>
  <c r="N234" i="1"/>
  <c r="AE234" i="1"/>
  <c r="K234" i="1"/>
  <c r="T241" i="1"/>
  <c r="U241" i="1" s="1"/>
  <c r="AA241" i="1"/>
  <c r="AA242" i="1"/>
  <c r="S246" i="1"/>
  <c r="AW246" i="1"/>
  <c r="S250" i="1"/>
  <c r="AW250" i="1"/>
  <c r="S254" i="1"/>
  <c r="AW254" i="1"/>
  <c r="S258" i="1"/>
  <c r="AW258" i="1"/>
  <c r="AW262" i="1"/>
  <c r="S262" i="1"/>
  <c r="AA267" i="1"/>
  <c r="AA295" i="1"/>
  <c r="AA303" i="1"/>
  <c r="AE306" i="1"/>
  <c r="AT306" i="1"/>
  <c r="N306" i="1"/>
  <c r="K306" i="1"/>
  <c r="AF306" i="1"/>
  <c r="AW329" i="1"/>
  <c r="S329" i="1"/>
  <c r="S218" i="1"/>
  <c r="Q224" i="1"/>
  <c r="O224" i="1" s="1"/>
  <c r="R224" i="1" s="1"/>
  <c r="S230" i="1"/>
  <c r="AB237" i="1"/>
  <c r="AW247" i="1"/>
  <c r="S247" i="1"/>
  <c r="AW251" i="1"/>
  <c r="S251" i="1"/>
  <c r="AW255" i="1"/>
  <c r="S255" i="1"/>
  <c r="AW259" i="1"/>
  <c r="S259" i="1"/>
  <c r="AA263" i="1"/>
  <c r="AA284" i="1"/>
  <c r="AF285" i="1"/>
  <c r="AE285" i="1"/>
  <c r="AT285" i="1"/>
  <c r="K285" i="1"/>
  <c r="AA300" i="1"/>
  <c r="AA304" i="1"/>
  <c r="AA308" i="1"/>
  <c r="Q215" i="1"/>
  <c r="O215" i="1" s="1"/>
  <c r="R215" i="1" s="1"/>
  <c r="L215" i="1" s="1"/>
  <c r="M215" i="1" s="1"/>
  <c r="AW218" i="1"/>
  <c r="K222" i="1"/>
  <c r="AF222" i="1"/>
  <c r="AW230" i="1"/>
  <c r="K231" i="1"/>
  <c r="N231" i="1"/>
  <c r="AE232" i="1"/>
  <c r="AT232" i="1"/>
  <c r="AT233" i="1"/>
  <c r="AF236" i="1"/>
  <c r="AE236" i="1"/>
  <c r="AT236" i="1"/>
  <c r="V239" i="1"/>
  <c r="Z239" i="1" s="1"/>
  <c r="AA297" i="1"/>
  <c r="AE307" i="1"/>
  <c r="K307" i="1"/>
  <c r="AF307" i="1"/>
  <c r="AT307" i="1"/>
  <c r="N307" i="1"/>
  <c r="K309" i="1"/>
  <c r="N309" i="1"/>
  <c r="AT309" i="1"/>
  <c r="AE309" i="1"/>
  <c r="T310" i="1"/>
  <c r="U310" i="1" s="1"/>
  <c r="AA215" i="1"/>
  <c r="W220" i="1"/>
  <c r="AW221" i="1"/>
  <c r="S222" i="1"/>
  <c r="W225" i="1"/>
  <c r="S228" i="1"/>
  <c r="S229" i="1"/>
  <c r="AF229" i="1"/>
  <c r="N232" i="1"/>
  <c r="N233" i="1"/>
  <c r="AF234" i="1"/>
  <c r="AA235" i="1"/>
  <c r="K236" i="1"/>
  <c r="AW236" i="1"/>
  <c r="S236" i="1"/>
  <c r="AA238" i="1"/>
  <c r="AT239" i="1"/>
  <c r="K263" i="1"/>
  <c r="AT263" i="1"/>
  <c r="AF263" i="1"/>
  <c r="AE263" i="1"/>
  <c r="N263" i="1"/>
  <c r="AF265" i="1"/>
  <c r="AE265" i="1"/>
  <c r="N265" i="1"/>
  <c r="K265" i="1"/>
  <c r="AW266" i="1"/>
  <c r="S266" i="1"/>
  <c r="K284" i="1"/>
  <c r="N284" i="1"/>
  <c r="AF284" i="1"/>
  <c r="AE284" i="1"/>
  <c r="AT284" i="1"/>
  <c r="AF293" i="1"/>
  <c r="AE293" i="1"/>
  <c r="AT293" i="1"/>
  <c r="K293" i="1"/>
  <c r="N293" i="1"/>
  <c r="T294" i="1"/>
  <c r="U294" i="1" s="1"/>
  <c r="AA299" i="1"/>
  <c r="AA302" i="1"/>
  <c r="V309" i="1"/>
  <c r="Z309" i="1" s="1"/>
  <c r="AC309" i="1"/>
  <c r="AD309" i="1" s="1"/>
  <c r="AE243" i="1"/>
  <c r="N245" i="1"/>
  <c r="AT245" i="1"/>
  <c r="N249" i="1"/>
  <c r="AT249" i="1"/>
  <c r="N253" i="1"/>
  <c r="AT253" i="1"/>
  <c r="N257" i="1"/>
  <c r="AT257" i="1"/>
  <c r="N261" i="1"/>
  <c r="AT261" i="1"/>
  <c r="T267" i="1"/>
  <c r="U267" i="1" s="1"/>
  <c r="T270" i="1"/>
  <c r="U270" i="1" s="1"/>
  <c r="AB270" i="1" s="1"/>
  <c r="AA276" i="1"/>
  <c r="AW277" i="1"/>
  <c r="S277" i="1"/>
  <c r="AB291" i="1"/>
  <c r="AW307" i="1"/>
  <c r="S307" i="1"/>
  <c r="AB309" i="1"/>
  <c r="AB310" i="1"/>
  <c r="AA316" i="1"/>
  <c r="AT321" i="1"/>
  <c r="K321" i="1"/>
  <c r="AE321" i="1"/>
  <c r="AF321" i="1"/>
  <c r="N321" i="1"/>
  <c r="T342" i="1"/>
  <c r="U342" i="1" s="1"/>
  <c r="S343" i="1"/>
  <c r="AW343" i="1"/>
  <c r="K247" i="1"/>
  <c r="K251" i="1"/>
  <c r="K255" i="1"/>
  <c r="K259" i="1"/>
  <c r="AE270" i="1"/>
  <c r="K270" i="1"/>
  <c r="N270" i="1"/>
  <c r="AE273" i="1"/>
  <c r="N273" i="1"/>
  <c r="AF273" i="1"/>
  <c r="N274" i="1"/>
  <c r="K280" i="1"/>
  <c r="N280" i="1"/>
  <c r="AT280" i="1"/>
  <c r="T284" i="1"/>
  <c r="U284" i="1" s="1"/>
  <c r="Q284" i="1" s="1"/>
  <c r="O284" i="1" s="1"/>
  <c r="R284" i="1" s="1"/>
  <c r="L284" i="1" s="1"/>
  <c r="M284" i="1" s="1"/>
  <c r="S287" i="1"/>
  <c r="AA290" i="1"/>
  <c r="AA296" i="1"/>
  <c r="AE299" i="1"/>
  <c r="N299" i="1"/>
  <c r="K299" i="1"/>
  <c r="AF299" i="1"/>
  <c r="AT299" i="1"/>
  <c r="K301" i="1"/>
  <c r="AF301" i="1"/>
  <c r="AE301" i="1"/>
  <c r="AT301" i="1"/>
  <c r="N301" i="1"/>
  <c r="AW306" i="1"/>
  <c r="S306" i="1"/>
  <c r="S308" i="1"/>
  <c r="AW308" i="1"/>
  <c r="AE315" i="1"/>
  <c r="K315" i="1"/>
  <c r="AF315" i="1"/>
  <c r="AT315" i="1"/>
  <c r="AA325" i="1"/>
  <c r="AF240" i="1"/>
  <c r="AE240" i="1"/>
  <c r="K240" i="1"/>
  <c r="AT242" i="1"/>
  <c r="K242" i="1"/>
  <c r="AE242" i="1"/>
  <c r="AF244" i="1"/>
  <c r="AE244" i="1"/>
  <c r="N244" i="1"/>
  <c r="K244" i="1"/>
  <c r="AB245" i="1"/>
  <c r="AF248" i="1"/>
  <c r="AE248" i="1"/>
  <c r="N248" i="1"/>
  <c r="K248" i="1"/>
  <c r="AF252" i="1"/>
  <c r="AE252" i="1"/>
  <c r="N252" i="1"/>
  <c r="K252" i="1"/>
  <c r="AF256" i="1"/>
  <c r="AE256" i="1"/>
  <c r="N256" i="1"/>
  <c r="K256" i="1"/>
  <c r="AB257" i="1"/>
  <c r="AF260" i="1"/>
  <c r="AE260" i="1"/>
  <c r="N260" i="1"/>
  <c r="K260" i="1"/>
  <c r="AB261" i="1"/>
  <c r="AE266" i="1"/>
  <c r="N266" i="1"/>
  <c r="AF266" i="1"/>
  <c r="AT266" i="1"/>
  <c r="S268" i="1"/>
  <c r="AA274" i="1"/>
  <c r="AW285" i="1"/>
  <c r="S285" i="1"/>
  <c r="AC291" i="1"/>
  <c r="V291" i="1"/>
  <c r="Z291" i="1" s="1"/>
  <c r="T292" i="1"/>
  <c r="U292" i="1" s="1"/>
  <c r="Q292" i="1" s="1"/>
  <c r="O292" i="1" s="1"/>
  <c r="R292" i="1" s="1"/>
  <c r="AB292" i="1"/>
  <c r="K292" i="1"/>
  <c r="N292" i="1"/>
  <c r="AF292" i="1"/>
  <c r="S301" i="1"/>
  <c r="AW301" i="1"/>
  <c r="T316" i="1"/>
  <c r="U316" i="1" s="1"/>
  <c r="V323" i="1"/>
  <c r="Z323" i="1" s="1"/>
  <c r="AC323" i="1"/>
  <c r="AB323" i="1"/>
  <c r="AW325" i="1"/>
  <c r="S325" i="1"/>
  <c r="AA337" i="1"/>
  <c r="T237" i="1"/>
  <c r="U237" i="1" s="1"/>
  <c r="Q237" i="1" s="1"/>
  <c r="O237" i="1" s="1"/>
  <c r="R237" i="1" s="1"/>
  <c r="L237" i="1" s="1"/>
  <c r="M237" i="1" s="1"/>
  <c r="Q239" i="1"/>
  <c r="O239" i="1" s="1"/>
  <c r="R239" i="1" s="1"/>
  <c r="L239" i="1" s="1"/>
  <c r="M239" i="1" s="1"/>
  <c r="AW240" i="1"/>
  <c r="S240" i="1"/>
  <c r="S242" i="1"/>
  <c r="AW242" i="1"/>
  <c r="AT246" i="1"/>
  <c r="K246" i="1"/>
  <c r="AE246" i="1"/>
  <c r="N247" i="1"/>
  <c r="AT247" i="1"/>
  <c r="AT250" i="1"/>
  <c r="K250" i="1"/>
  <c r="AE250" i="1"/>
  <c r="N251" i="1"/>
  <c r="AT251" i="1"/>
  <c r="AT254" i="1"/>
  <c r="K254" i="1"/>
  <c r="AE254" i="1"/>
  <c r="N255" i="1"/>
  <c r="AT255" i="1"/>
  <c r="AT258" i="1"/>
  <c r="K258" i="1"/>
  <c r="AE258" i="1"/>
  <c r="N259" i="1"/>
  <c r="AT259" i="1"/>
  <c r="AT262" i="1"/>
  <c r="K262" i="1"/>
  <c r="AE262" i="1"/>
  <c r="K264" i="1"/>
  <c r="AE264" i="1"/>
  <c r="AW268" i="1"/>
  <c r="AB272" i="1"/>
  <c r="AE277" i="1"/>
  <c r="N277" i="1"/>
  <c r="AF277" i="1"/>
  <c r="T286" i="1"/>
  <c r="U286" i="1" s="1"/>
  <c r="Q289" i="1"/>
  <c r="O289" i="1" s="1"/>
  <c r="R289" i="1" s="1"/>
  <c r="AA289" i="1"/>
  <c r="AW291" i="1"/>
  <c r="AB294" i="1"/>
  <c r="AE294" i="1"/>
  <c r="N294" i="1"/>
  <c r="K294" i="1"/>
  <c r="AB296" i="1"/>
  <c r="AA311" i="1"/>
  <c r="AF337" i="1"/>
  <c r="AE337" i="1"/>
  <c r="AT337" i="1"/>
  <c r="K337" i="1"/>
  <c r="N337" i="1"/>
  <c r="S244" i="1"/>
  <c r="S248" i="1"/>
  <c r="S252" i="1"/>
  <c r="S256" i="1"/>
  <c r="S260" i="1"/>
  <c r="S265" i="1"/>
  <c r="AF269" i="1"/>
  <c r="W270" i="1"/>
  <c r="S271" i="1"/>
  <c r="N272" i="1"/>
  <c r="W274" i="1"/>
  <c r="S275" i="1"/>
  <c r="N276" i="1"/>
  <c r="W278" i="1"/>
  <c r="S279" i="1"/>
  <c r="AE282" i="1"/>
  <c r="N282" i="1"/>
  <c r="AA327" i="1"/>
  <c r="AA331" i="1"/>
  <c r="S264" i="1"/>
  <c r="S283" i="1"/>
  <c r="AE286" i="1"/>
  <c r="N286" i="1"/>
  <c r="T295" i="1"/>
  <c r="U295" i="1" s="1"/>
  <c r="Q295" i="1" s="1"/>
  <c r="O295" i="1" s="1"/>
  <c r="R295" i="1" s="1"/>
  <c r="L295" i="1" s="1"/>
  <c r="M295" i="1" s="1"/>
  <c r="K305" i="1"/>
  <c r="AF305" i="1"/>
  <c r="AE305" i="1"/>
  <c r="AT305" i="1"/>
  <c r="AA309" i="1"/>
  <c r="Q309" i="1"/>
  <c r="O309" i="1" s="1"/>
  <c r="R309" i="1" s="1"/>
  <c r="AA314" i="1"/>
  <c r="S321" i="1"/>
  <c r="AW321" i="1"/>
  <c r="AW264" i="1"/>
  <c r="K269" i="1"/>
  <c r="AA280" i="1"/>
  <c r="AF281" i="1"/>
  <c r="AE281" i="1"/>
  <c r="AT281" i="1"/>
  <c r="AW283" i="1"/>
  <c r="AT286" i="1"/>
  <c r="K288" i="1"/>
  <c r="N288" i="1"/>
  <c r="S298" i="1"/>
  <c r="AW303" i="1"/>
  <c r="S303" i="1"/>
  <c r="S305" i="1"/>
  <c r="AW305" i="1"/>
  <c r="AA315" i="1"/>
  <c r="T354" i="1"/>
  <c r="U354" i="1" s="1"/>
  <c r="Q354" i="1" s="1"/>
  <c r="O354" i="1" s="1"/>
  <c r="R354" i="1" s="1"/>
  <c r="L354" i="1" s="1"/>
  <c r="M354" i="1" s="1"/>
  <c r="W266" i="1"/>
  <c r="AW272" i="1"/>
  <c r="S274" i="1"/>
  <c r="AW276" i="1"/>
  <c r="S278" i="1"/>
  <c r="AF282" i="1"/>
  <c r="AB289" i="1"/>
  <c r="AA292" i="1"/>
  <c r="AE298" i="1"/>
  <c r="S300" i="1"/>
  <c r="T311" i="1"/>
  <c r="U311" i="1" s="1"/>
  <c r="Q311" i="1" s="1"/>
  <c r="O311" i="1" s="1"/>
  <c r="R311" i="1" s="1"/>
  <c r="L311" i="1" s="1"/>
  <c r="M311" i="1" s="1"/>
  <c r="AA313" i="1"/>
  <c r="AT314" i="1"/>
  <c r="K314" i="1"/>
  <c r="AE314" i="1"/>
  <c r="N314" i="1"/>
  <c r="AA317" i="1"/>
  <c r="AW299" i="1"/>
  <c r="AE311" i="1"/>
  <c r="N311" i="1"/>
  <c r="K328" i="1"/>
  <c r="N328" i="1"/>
  <c r="AF328" i="1"/>
  <c r="AT328" i="1"/>
  <c r="AT331" i="1"/>
  <c r="K331" i="1"/>
  <c r="AF331" i="1"/>
  <c r="AE331" i="1"/>
  <c r="T338" i="1"/>
  <c r="U338" i="1" s="1"/>
  <c r="AB362" i="1"/>
  <c r="AW322" i="1"/>
  <c r="S322" i="1"/>
  <c r="AA326" i="1"/>
  <c r="AE330" i="1"/>
  <c r="N330" i="1"/>
  <c r="K330" i="1"/>
  <c r="AF330" i="1"/>
  <c r="AT330" i="1"/>
  <c r="V332" i="1"/>
  <c r="Z332" i="1" s="1"/>
  <c r="AC332" i="1"/>
  <c r="AA335" i="1"/>
  <c r="AW337" i="1"/>
  <c r="S337" i="1"/>
  <c r="AF361" i="1"/>
  <c r="AE361" i="1"/>
  <c r="AT361" i="1"/>
  <c r="N361" i="1"/>
  <c r="K361" i="1"/>
  <c r="AF316" i="1"/>
  <c r="N316" i="1"/>
  <c r="AE316" i="1"/>
  <c r="AT316" i="1"/>
  <c r="AA320" i="1"/>
  <c r="AA321" i="1"/>
  <c r="AA336" i="1"/>
  <c r="AE342" i="1"/>
  <c r="N342" i="1"/>
  <c r="AF342" i="1"/>
  <c r="K342" i="1"/>
  <c r="AT342" i="1"/>
  <c r="AA363" i="1"/>
  <c r="AF365" i="1"/>
  <c r="AE365" i="1"/>
  <c r="AT365" i="1"/>
  <c r="N365" i="1"/>
  <c r="K296" i="1"/>
  <c r="AE297" i="1"/>
  <c r="W299" i="1"/>
  <c r="Q310" i="1"/>
  <c r="O310" i="1" s="1"/>
  <c r="R310" i="1" s="1"/>
  <c r="L310" i="1" s="1"/>
  <c r="M310" i="1" s="1"/>
  <c r="S312" i="1"/>
  <c r="AA324" i="1"/>
  <c r="K336" i="1"/>
  <c r="N336" i="1"/>
  <c r="AF336" i="1"/>
  <c r="AE336" i="1"/>
  <c r="AT336" i="1"/>
  <c r="AA340" i="1"/>
  <c r="AE341" i="1"/>
  <c r="N341" i="1"/>
  <c r="AF341" i="1"/>
  <c r="AT341" i="1"/>
  <c r="AF310" i="1"/>
  <c r="AE310" i="1"/>
  <c r="AT310" i="1"/>
  <c r="AW312" i="1"/>
  <c r="N320" i="1"/>
  <c r="AT320" i="1"/>
  <c r="AE320" i="1"/>
  <c r="K320" i="1"/>
  <c r="T330" i="1"/>
  <c r="U330" i="1" s="1"/>
  <c r="AB330" i="1" s="1"/>
  <c r="AA350" i="1"/>
  <c r="AW295" i="1"/>
  <c r="N296" i="1"/>
  <c r="AF311" i="1"/>
  <c r="AA318" i="1"/>
  <c r="AA323" i="1"/>
  <c r="Q323" i="1"/>
  <c r="O323" i="1" s="1"/>
  <c r="R323" i="1" s="1"/>
  <c r="T324" i="1"/>
  <c r="U324" i="1" s="1"/>
  <c r="AB324" i="1" s="1"/>
  <c r="AE328" i="1"/>
  <c r="AF329" i="1"/>
  <c r="AE329" i="1"/>
  <c r="AT329" i="1"/>
  <c r="K329" i="1"/>
  <c r="N329" i="1"/>
  <c r="T358" i="1"/>
  <c r="U358" i="1" s="1"/>
  <c r="Q358" i="1" s="1"/>
  <c r="O358" i="1" s="1"/>
  <c r="R358" i="1" s="1"/>
  <c r="L358" i="1" s="1"/>
  <c r="M358" i="1" s="1"/>
  <c r="V360" i="1"/>
  <c r="Z360" i="1" s="1"/>
  <c r="AC360" i="1"/>
  <c r="N313" i="1"/>
  <c r="AF313" i="1"/>
  <c r="AF317" i="1"/>
  <c r="N324" i="1"/>
  <c r="AT324" i="1"/>
  <c r="K339" i="1"/>
  <c r="N339" i="1"/>
  <c r="AF339" i="1"/>
  <c r="AE339" i="1"/>
  <c r="AC345" i="1"/>
  <c r="AA347" i="1"/>
  <c r="T361" i="1"/>
  <c r="U361" i="1" s="1"/>
  <c r="AT313" i="1"/>
  <c r="S315" i="1"/>
  <c r="N317" i="1"/>
  <c r="K322" i="1"/>
  <c r="AE326" i="1"/>
  <c r="N326" i="1"/>
  <c r="K326" i="1"/>
  <c r="K332" i="1"/>
  <c r="N332" i="1"/>
  <c r="AT332" i="1"/>
  <c r="AF333" i="1"/>
  <c r="AE333" i="1"/>
  <c r="AT333" i="1"/>
  <c r="K333" i="1"/>
  <c r="AW349" i="1"/>
  <c r="S349" i="1"/>
  <c r="T350" i="1"/>
  <c r="U350" i="1" s="1"/>
  <c r="AB350" i="1" s="1"/>
  <c r="V352" i="1"/>
  <c r="Z352" i="1" s="1"/>
  <c r="AB352" i="1"/>
  <c r="AA356" i="1"/>
  <c r="T356" i="1"/>
  <c r="U356" i="1" s="1"/>
  <c r="Q356" i="1" s="1"/>
  <c r="O356" i="1" s="1"/>
  <c r="R356" i="1" s="1"/>
  <c r="K317" i="1"/>
  <c r="AE317" i="1"/>
  <c r="AF323" i="1"/>
  <c r="AE323" i="1"/>
  <c r="N323" i="1"/>
  <c r="K323" i="1"/>
  <c r="AE324" i="1"/>
  <c r="AA328" i="1"/>
  <c r="T328" i="1"/>
  <c r="U328" i="1" s="1"/>
  <c r="Q328" i="1" s="1"/>
  <c r="O328" i="1" s="1"/>
  <c r="R328" i="1" s="1"/>
  <c r="AW341" i="1"/>
  <c r="S341" i="1"/>
  <c r="K344" i="1"/>
  <c r="N344" i="1"/>
  <c r="AF344" i="1"/>
  <c r="AE344" i="1"/>
  <c r="AF345" i="1"/>
  <c r="AE345" i="1"/>
  <c r="AT345" i="1"/>
  <c r="K345" i="1"/>
  <c r="T346" i="1"/>
  <c r="U346" i="1" s="1"/>
  <c r="AB346" i="1" s="1"/>
  <c r="AB353" i="1"/>
  <c r="AA354" i="1"/>
  <c r="V365" i="1"/>
  <c r="Z365" i="1" s="1"/>
  <c r="S313" i="1"/>
  <c r="S317" i="1"/>
  <c r="AW317" i="1"/>
  <c r="W319" i="1"/>
  <c r="AF319" i="1"/>
  <c r="AE319" i="1"/>
  <c r="N319" i="1"/>
  <c r="K319" i="1"/>
  <c r="N322" i="1"/>
  <c r="AT322" i="1"/>
  <c r="AF324" i="1"/>
  <c r="AF325" i="1"/>
  <c r="AE325" i="1"/>
  <c r="AT325" i="1"/>
  <c r="K325" i="1"/>
  <c r="T326" i="1"/>
  <c r="U326" i="1" s="1"/>
  <c r="AB326" i="1" s="1"/>
  <c r="AT327" i="1"/>
  <c r="K327" i="1"/>
  <c r="AF327" i="1"/>
  <c r="AE327" i="1"/>
  <c r="AA339" i="1"/>
  <c r="S319" i="1"/>
  <c r="S327" i="1"/>
  <c r="S331" i="1"/>
  <c r="AE334" i="1"/>
  <c r="N334" i="1"/>
  <c r="AE346" i="1"/>
  <c r="N346" i="1"/>
  <c r="K346" i="1"/>
  <c r="AA351" i="1"/>
  <c r="AE354" i="1"/>
  <c r="N354" i="1"/>
  <c r="AF354" i="1"/>
  <c r="AT354" i="1"/>
  <c r="AB356" i="1"/>
  <c r="AW358" i="1"/>
  <c r="W362" i="1"/>
  <c r="AA364" i="1"/>
  <c r="Q364" i="1"/>
  <c r="O364" i="1" s="1"/>
  <c r="R364" i="1" s="1"/>
  <c r="V364" i="1"/>
  <c r="Z364" i="1" s="1"/>
  <c r="AC364" i="1"/>
  <c r="K334" i="1"/>
  <c r="S335" i="1"/>
  <c r="AE338" i="1"/>
  <c r="N338" i="1"/>
  <c r="S351" i="1"/>
  <c r="AW351" i="1"/>
  <c r="AA357" i="1"/>
  <c r="AA360" i="1"/>
  <c r="Q360" i="1"/>
  <c r="O360" i="1" s="1"/>
  <c r="R360" i="1" s="1"/>
  <c r="AA362" i="1"/>
  <c r="T362" i="1"/>
  <c r="U362" i="1" s="1"/>
  <c r="AW326" i="1"/>
  <c r="AW330" i="1"/>
  <c r="AA332" i="1"/>
  <c r="Q332" i="1"/>
  <c r="O332" i="1" s="1"/>
  <c r="R332" i="1" s="1"/>
  <c r="L332" i="1" s="1"/>
  <c r="M332" i="1" s="1"/>
  <c r="AW335" i="1"/>
  <c r="W338" i="1"/>
  <c r="AT338" i="1"/>
  <c r="AW342" i="1"/>
  <c r="AA349" i="1"/>
  <c r="T357" i="1"/>
  <c r="U357" i="1" s="1"/>
  <c r="Q357" i="1" s="1"/>
  <c r="O357" i="1" s="1"/>
  <c r="R357" i="1" s="1"/>
  <c r="L357" i="1" s="1"/>
  <c r="M357" i="1" s="1"/>
  <c r="AF357" i="1"/>
  <c r="AE357" i="1"/>
  <c r="AT357" i="1"/>
  <c r="N357" i="1"/>
  <c r="AF334" i="1"/>
  <c r="K348" i="1"/>
  <c r="N348" i="1"/>
  <c r="AE348" i="1"/>
  <c r="AF349" i="1"/>
  <c r="AE349" i="1"/>
  <c r="AT349" i="1"/>
  <c r="K349" i="1"/>
  <c r="AE358" i="1"/>
  <c r="N358" i="1"/>
  <c r="AF358" i="1"/>
  <c r="AB360" i="1"/>
  <c r="AB345" i="1"/>
  <c r="AA348" i="1"/>
  <c r="T353" i="1"/>
  <c r="U353" i="1" s="1"/>
  <c r="Q353" i="1" s="1"/>
  <c r="O353" i="1" s="1"/>
  <c r="R353" i="1" s="1"/>
  <c r="L353" i="1" s="1"/>
  <c r="M353" i="1" s="1"/>
  <c r="W354" i="1"/>
  <c r="AW362" i="1"/>
  <c r="Q365" i="1"/>
  <c r="O365" i="1" s="1"/>
  <c r="R365" i="1" s="1"/>
  <c r="L365" i="1" s="1"/>
  <c r="M365" i="1" s="1"/>
  <c r="AA352" i="1"/>
  <c r="AD352" i="1" s="1"/>
  <c r="Q352" i="1"/>
  <c r="O352" i="1" s="1"/>
  <c r="R352" i="1" s="1"/>
  <c r="AF353" i="1"/>
  <c r="AE353" i="1"/>
  <c r="AT353" i="1"/>
  <c r="K360" i="1"/>
  <c r="N360" i="1"/>
  <c r="AT363" i="1"/>
  <c r="K363" i="1"/>
  <c r="AF363" i="1"/>
  <c r="K364" i="1"/>
  <c r="N364" i="1"/>
  <c r="Q345" i="1"/>
  <c r="O345" i="1" s="1"/>
  <c r="R345" i="1" s="1"/>
  <c r="AW346" i="1"/>
  <c r="S347" i="1"/>
  <c r="AE350" i="1"/>
  <c r="N350" i="1"/>
  <c r="K356" i="1"/>
  <c r="N356" i="1"/>
  <c r="AT359" i="1"/>
  <c r="K359" i="1"/>
  <c r="AF359" i="1"/>
  <c r="AA361" i="1"/>
  <c r="S363" i="1"/>
  <c r="AB365" i="1"/>
  <c r="AA365" i="1"/>
  <c r="AW340" i="1"/>
  <c r="AA344" i="1"/>
  <c r="W350" i="1"/>
  <c r="AT350" i="1"/>
  <c r="K352" i="1"/>
  <c r="N352" i="1"/>
  <c r="N353" i="1"/>
  <c r="AT355" i="1"/>
  <c r="K355" i="1"/>
  <c r="AF355" i="1"/>
  <c r="S359" i="1"/>
  <c r="AE362" i="1"/>
  <c r="N362" i="1"/>
  <c r="N363" i="1"/>
  <c r="Q269" i="1" l="1"/>
  <c r="O269" i="1" s="1"/>
  <c r="R269" i="1" s="1"/>
  <c r="L269" i="1" s="1"/>
  <c r="M269" i="1" s="1"/>
  <c r="AB269" i="1"/>
  <c r="Q314" i="1"/>
  <c r="O314" i="1" s="1"/>
  <c r="R314" i="1" s="1"/>
  <c r="AB314" i="1"/>
  <c r="Q18" i="1"/>
  <c r="O18" i="1" s="1"/>
  <c r="R18" i="1" s="1"/>
  <c r="L18" i="1" s="1"/>
  <c r="M18" i="1" s="1"/>
  <c r="AB18" i="1"/>
  <c r="Q28" i="1"/>
  <c r="O28" i="1" s="1"/>
  <c r="R28" i="1" s="1"/>
  <c r="L28" i="1" s="1"/>
  <c r="M28" i="1" s="1"/>
  <c r="AB28" i="1"/>
  <c r="Q104" i="1"/>
  <c r="O104" i="1" s="1"/>
  <c r="R104" i="1" s="1"/>
  <c r="L104" i="1" s="1"/>
  <c r="M104" i="1" s="1"/>
  <c r="AB104" i="1"/>
  <c r="AB334" i="1"/>
  <c r="Q334" i="1"/>
  <c r="O334" i="1" s="1"/>
  <c r="R334" i="1" s="1"/>
  <c r="L334" i="1" s="1"/>
  <c r="M334" i="1" s="1"/>
  <c r="Q318" i="1"/>
  <c r="O318" i="1" s="1"/>
  <c r="R318" i="1" s="1"/>
  <c r="L318" i="1" s="1"/>
  <c r="M318" i="1" s="1"/>
  <c r="AD323" i="1"/>
  <c r="AD120" i="1"/>
  <c r="L261" i="1"/>
  <c r="M261" i="1" s="1"/>
  <c r="L128" i="1"/>
  <c r="M128" i="1" s="1"/>
  <c r="L42" i="1"/>
  <c r="M42" i="1" s="1"/>
  <c r="L153" i="1"/>
  <c r="M153" i="1" s="1"/>
  <c r="V339" i="1"/>
  <c r="Z339" i="1" s="1"/>
  <c r="AD223" i="1"/>
  <c r="L19" i="1"/>
  <c r="M19" i="1" s="1"/>
  <c r="L150" i="1"/>
  <c r="M150" i="1" s="1"/>
  <c r="L224" i="1"/>
  <c r="M224" i="1" s="1"/>
  <c r="AD50" i="1"/>
  <c r="AC19" i="1"/>
  <c r="AD19" i="1" s="1"/>
  <c r="Q19" i="1"/>
  <c r="O19" i="1" s="1"/>
  <c r="R19" i="1" s="1"/>
  <c r="L356" i="1"/>
  <c r="M356" i="1" s="1"/>
  <c r="AB280" i="1"/>
  <c r="AC148" i="1"/>
  <c r="AD148" i="1" s="1"/>
  <c r="AB17" i="1"/>
  <c r="Q23" i="1"/>
  <c r="O23" i="1" s="1"/>
  <c r="R23" i="1" s="1"/>
  <c r="L23" i="1" s="1"/>
  <c r="M23" i="1" s="1"/>
  <c r="V19" i="1"/>
  <c r="Z19" i="1" s="1"/>
  <c r="Q253" i="1"/>
  <c r="O253" i="1" s="1"/>
  <c r="R253" i="1" s="1"/>
  <c r="L253" i="1" s="1"/>
  <c r="M253" i="1" s="1"/>
  <c r="AB182" i="1"/>
  <c r="AC23" i="1"/>
  <c r="AC195" i="1"/>
  <c r="AB195" i="1"/>
  <c r="L292" i="1"/>
  <c r="M292" i="1" s="1"/>
  <c r="L181" i="1"/>
  <c r="M181" i="1" s="1"/>
  <c r="AD360" i="1"/>
  <c r="AB48" i="1"/>
  <c r="L345" i="1"/>
  <c r="M345" i="1" s="1"/>
  <c r="AB339" i="1"/>
  <c r="L328" i="1"/>
  <c r="M328" i="1" s="1"/>
  <c r="AC339" i="1"/>
  <c r="AD339" i="1" s="1"/>
  <c r="V148" i="1"/>
  <c r="Z148" i="1" s="1"/>
  <c r="Q326" i="1"/>
  <c r="O326" i="1" s="1"/>
  <c r="R326" i="1" s="1"/>
  <c r="L326" i="1" s="1"/>
  <c r="M326" i="1" s="1"/>
  <c r="V318" i="1"/>
  <c r="Z318" i="1" s="1"/>
  <c r="L197" i="1"/>
  <c r="M197" i="1" s="1"/>
  <c r="Q324" i="1"/>
  <c r="O324" i="1" s="1"/>
  <c r="R324" i="1" s="1"/>
  <c r="L324" i="1" s="1"/>
  <c r="M324" i="1" s="1"/>
  <c r="AD332" i="1"/>
  <c r="Q280" i="1"/>
  <c r="O280" i="1" s="1"/>
  <c r="R280" i="1" s="1"/>
  <c r="L280" i="1" s="1"/>
  <c r="M280" i="1" s="1"/>
  <c r="AB295" i="1"/>
  <c r="AB318" i="1"/>
  <c r="V195" i="1"/>
  <c r="Z195" i="1" s="1"/>
  <c r="Q148" i="1"/>
  <c r="O148" i="1" s="1"/>
  <c r="R148" i="1" s="1"/>
  <c r="L148" i="1" s="1"/>
  <c r="M148" i="1" s="1"/>
  <c r="L132" i="1"/>
  <c r="M132" i="1" s="1"/>
  <c r="AC280" i="1"/>
  <c r="AD152" i="1"/>
  <c r="Q120" i="1"/>
  <c r="O120" i="1" s="1"/>
  <c r="R120" i="1" s="1"/>
  <c r="L120" i="1" s="1"/>
  <c r="M120" i="1" s="1"/>
  <c r="AB23" i="1"/>
  <c r="AB357" i="1"/>
  <c r="Q154" i="1"/>
  <c r="O154" i="1" s="1"/>
  <c r="R154" i="1" s="1"/>
  <c r="L154" i="1" s="1"/>
  <c r="M154" i="1" s="1"/>
  <c r="L352" i="1"/>
  <c r="M352" i="1" s="1"/>
  <c r="AD348" i="1"/>
  <c r="AD364" i="1"/>
  <c r="AB328" i="1"/>
  <c r="L323" i="1"/>
  <c r="M323" i="1" s="1"/>
  <c r="L309" i="1"/>
  <c r="M309" i="1" s="1"/>
  <c r="L289" i="1"/>
  <c r="M289" i="1" s="1"/>
  <c r="Q195" i="1"/>
  <c r="O195" i="1" s="1"/>
  <c r="R195" i="1" s="1"/>
  <c r="L195" i="1" s="1"/>
  <c r="M195" i="1" s="1"/>
  <c r="L103" i="1"/>
  <c r="M103" i="1" s="1"/>
  <c r="AB80" i="1"/>
  <c r="L34" i="1"/>
  <c r="M34" i="1" s="1"/>
  <c r="AD144" i="1"/>
  <c r="AD153" i="1"/>
  <c r="AB191" i="1"/>
  <c r="AD191" i="1" s="1"/>
  <c r="T278" i="1"/>
  <c r="U278" i="1" s="1"/>
  <c r="V320" i="1"/>
  <c r="Z320" i="1" s="1"/>
  <c r="AC320" i="1"/>
  <c r="AC267" i="1"/>
  <c r="AB267" i="1"/>
  <c r="V267" i="1"/>
  <c r="Z267" i="1" s="1"/>
  <c r="T304" i="1"/>
  <c r="U304" i="1" s="1"/>
  <c r="V245" i="1"/>
  <c r="Z245" i="1" s="1"/>
  <c r="AC245" i="1"/>
  <c r="AD245" i="1" s="1"/>
  <c r="V178" i="1"/>
  <c r="Z178" i="1" s="1"/>
  <c r="AC178" i="1"/>
  <c r="T220" i="1"/>
  <c r="U220" i="1" s="1"/>
  <c r="T53" i="1"/>
  <c r="U53" i="1" s="1"/>
  <c r="T98" i="1"/>
  <c r="U98" i="1" s="1"/>
  <c r="T74" i="1"/>
  <c r="U74" i="1" s="1"/>
  <c r="T277" i="1"/>
  <c r="U277" i="1" s="1"/>
  <c r="T258" i="1"/>
  <c r="U258" i="1" s="1"/>
  <c r="T204" i="1"/>
  <c r="U204" i="1" s="1"/>
  <c r="T203" i="1"/>
  <c r="U203" i="1" s="1"/>
  <c r="T238" i="1"/>
  <c r="U238" i="1" s="1"/>
  <c r="T202" i="1"/>
  <c r="U202" i="1" s="1"/>
  <c r="T149" i="1"/>
  <c r="U149" i="1" s="1"/>
  <c r="T117" i="1"/>
  <c r="U117" i="1" s="1"/>
  <c r="V227" i="1"/>
  <c r="Z227" i="1" s="1"/>
  <c r="AC227" i="1"/>
  <c r="AB227" i="1"/>
  <c r="V205" i="1"/>
  <c r="Z205" i="1" s="1"/>
  <c r="AC205" i="1"/>
  <c r="T196" i="1"/>
  <c r="U196" i="1" s="1"/>
  <c r="T194" i="1"/>
  <c r="U194" i="1" s="1"/>
  <c r="AC235" i="1"/>
  <c r="AB235" i="1"/>
  <c r="V235" i="1"/>
  <c r="Z235" i="1" s="1"/>
  <c r="V114" i="1"/>
  <c r="Z114" i="1" s="1"/>
  <c r="AC114" i="1"/>
  <c r="T151" i="1"/>
  <c r="U151" i="1" s="1"/>
  <c r="T119" i="1"/>
  <c r="U119" i="1" s="1"/>
  <c r="V166" i="1"/>
  <c r="Z166" i="1" s="1"/>
  <c r="AC166" i="1"/>
  <c r="AD166" i="1" s="1"/>
  <c r="T75" i="1"/>
  <c r="U75" i="1" s="1"/>
  <c r="V170" i="1"/>
  <c r="Z170" i="1" s="1"/>
  <c r="AC170" i="1"/>
  <c r="AD170" i="1" s="1"/>
  <c r="T27" i="1"/>
  <c r="U27" i="1" s="1"/>
  <c r="T123" i="1"/>
  <c r="U123" i="1" s="1"/>
  <c r="V52" i="1"/>
  <c r="Z52" i="1" s="1"/>
  <c r="AC52" i="1"/>
  <c r="T61" i="1"/>
  <c r="U61" i="1" s="1"/>
  <c r="Q170" i="1"/>
  <c r="O170" i="1" s="1"/>
  <c r="R170" i="1" s="1"/>
  <c r="L170" i="1" s="1"/>
  <c r="M170" i="1" s="1"/>
  <c r="V25" i="1"/>
  <c r="Z25" i="1" s="1"/>
  <c r="AC25" i="1"/>
  <c r="AD25" i="1" s="1"/>
  <c r="V64" i="1"/>
  <c r="Z64" i="1" s="1"/>
  <c r="AC64" i="1"/>
  <c r="T101" i="1"/>
  <c r="U101" i="1" s="1"/>
  <c r="T24" i="1"/>
  <c r="U24" i="1" s="1"/>
  <c r="T33" i="1"/>
  <c r="U33" i="1" s="1"/>
  <c r="V134" i="1"/>
  <c r="Z134" i="1" s="1"/>
  <c r="AC134" i="1"/>
  <c r="AD134" i="1" s="1"/>
  <c r="Q52" i="1"/>
  <c r="O52" i="1" s="1"/>
  <c r="R52" i="1" s="1"/>
  <c r="L52" i="1" s="1"/>
  <c r="M52" i="1" s="1"/>
  <c r="V91" i="1"/>
  <c r="Z91" i="1" s="1"/>
  <c r="AC91" i="1"/>
  <c r="AB91" i="1"/>
  <c r="T335" i="1"/>
  <c r="U335" i="1" s="1"/>
  <c r="Q350" i="1"/>
  <c r="O350" i="1" s="1"/>
  <c r="R350" i="1" s="1"/>
  <c r="L350" i="1" s="1"/>
  <c r="M350" i="1" s="1"/>
  <c r="Q340" i="1"/>
  <c r="O340" i="1" s="1"/>
  <c r="R340" i="1" s="1"/>
  <c r="L340" i="1" s="1"/>
  <c r="M340" i="1" s="1"/>
  <c r="V338" i="1"/>
  <c r="Z338" i="1" s="1"/>
  <c r="AC338" i="1"/>
  <c r="AD338" i="1" s="1"/>
  <c r="AB338" i="1"/>
  <c r="Q338" i="1"/>
  <c r="O338" i="1" s="1"/>
  <c r="R338" i="1" s="1"/>
  <c r="L338" i="1" s="1"/>
  <c r="M338" i="1" s="1"/>
  <c r="T274" i="1"/>
  <c r="U274" i="1" s="1"/>
  <c r="T279" i="1"/>
  <c r="U279" i="1" s="1"/>
  <c r="T271" i="1"/>
  <c r="U271" i="1" s="1"/>
  <c r="T244" i="1"/>
  <c r="U244" i="1" s="1"/>
  <c r="V237" i="1"/>
  <c r="Z237" i="1" s="1"/>
  <c r="AC237" i="1"/>
  <c r="AD237" i="1" s="1"/>
  <c r="AC316" i="1"/>
  <c r="AD316" i="1" s="1"/>
  <c r="V316" i="1"/>
  <c r="Z316" i="1" s="1"/>
  <c r="T343" i="1"/>
  <c r="U343" i="1" s="1"/>
  <c r="Q316" i="1"/>
  <c r="O316" i="1" s="1"/>
  <c r="R316" i="1" s="1"/>
  <c r="L316" i="1" s="1"/>
  <c r="M316" i="1" s="1"/>
  <c r="AC269" i="1"/>
  <c r="AD269" i="1" s="1"/>
  <c r="V269" i="1"/>
  <c r="Z269" i="1" s="1"/>
  <c r="T236" i="1"/>
  <c r="U236" i="1" s="1"/>
  <c r="T251" i="1"/>
  <c r="U251" i="1" s="1"/>
  <c r="T230" i="1"/>
  <c r="U230" i="1" s="1"/>
  <c r="T246" i="1"/>
  <c r="U246" i="1" s="1"/>
  <c r="T200" i="1"/>
  <c r="U200" i="1" s="1"/>
  <c r="T211" i="1"/>
  <c r="U211" i="1" s="1"/>
  <c r="T199" i="1"/>
  <c r="U199" i="1" s="1"/>
  <c r="V201" i="1"/>
  <c r="Z201" i="1" s="1"/>
  <c r="AC201" i="1"/>
  <c r="V249" i="1"/>
  <c r="Z249" i="1" s="1"/>
  <c r="AC249" i="1"/>
  <c r="AD249" i="1" s="1"/>
  <c r="T145" i="1"/>
  <c r="U145" i="1" s="1"/>
  <c r="T113" i="1"/>
  <c r="U113" i="1" s="1"/>
  <c r="Q227" i="1"/>
  <c r="O227" i="1" s="1"/>
  <c r="R227" i="1" s="1"/>
  <c r="L227" i="1" s="1"/>
  <c r="M227" i="1" s="1"/>
  <c r="V253" i="1"/>
  <c r="Z253" i="1" s="1"/>
  <c r="AC253" i="1"/>
  <c r="AD253" i="1" s="1"/>
  <c r="V173" i="1"/>
  <c r="Z173" i="1" s="1"/>
  <c r="AC173" i="1"/>
  <c r="AB173" i="1"/>
  <c r="V257" i="1"/>
  <c r="Z257" i="1" s="1"/>
  <c r="AC257" i="1"/>
  <c r="AD257" i="1" s="1"/>
  <c r="T187" i="1"/>
  <c r="U187" i="1" s="1"/>
  <c r="T168" i="1"/>
  <c r="U168" i="1" s="1"/>
  <c r="T143" i="1"/>
  <c r="U143" i="1" s="1"/>
  <c r="V110" i="1"/>
  <c r="Z110" i="1" s="1"/>
  <c r="AC110" i="1"/>
  <c r="AD110" i="1" s="1"/>
  <c r="T198" i="1"/>
  <c r="U198" i="1" s="1"/>
  <c r="Q249" i="1"/>
  <c r="O249" i="1" s="1"/>
  <c r="R249" i="1" s="1"/>
  <c r="L249" i="1" s="1"/>
  <c r="M249" i="1" s="1"/>
  <c r="AB186" i="1"/>
  <c r="T147" i="1"/>
  <c r="U147" i="1" s="1"/>
  <c r="T71" i="1"/>
  <c r="U71" i="1" s="1"/>
  <c r="T81" i="1"/>
  <c r="U81" i="1" s="1"/>
  <c r="T45" i="1"/>
  <c r="U45" i="1" s="1"/>
  <c r="T77" i="1"/>
  <c r="U77" i="1" s="1"/>
  <c r="AC36" i="1"/>
  <c r="V36" i="1"/>
  <c r="Z36" i="1" s="1"/>
  <c r="AB36" i="1"/>
  <c r="T93" i="1"/>
  <c r="U93" i="1" s="1"/>
  <c r="T97" i="1"/>
  <c r="U97" i="1" s="1"/>
  <c r="V157" i="1"/>
  <c r="Z157" i="1" s="1"/>
  <c r="AC157" i="1"/>
  <c r="AD157" i="1" s="1"/>
  <c r="Q157" i="1"/>
  <c r="O157" i="1" s="1"/>
  <c r="R157" i="1" s="1"/>
  <c r="L157" i="1" s="1"/>
  <c r="M157" i="1" s="1"/>
  <c r="AB157" i="1"/>
  <c r="T69" i="1"/>
  <c r="U69" i="1" s="1"/>
  <c r="T73" i="1"/>
  <c r="U73" i="1" s="1"/>
  <c r="AB64" i="1"/>
  <c r="Q110" i="1"/>
  <c r="O110" i="1" s="1"/>
  <c r="R110" i="1" s="1"/>
  <c r="L110" i="1" s="1"/>
  <c r="M110" i="1" s="1"/>
  <c r="AD102" i="1"/>
  <c r="Q91" i="1"/>
  <c r="O91" i="1" s="1"/>
  <c r="R91" i="1" s="1"/>
  <c r="L91" i="1" s="1"/>
  <c r="M91" i="1" s="1"/>
  <c r="AD82" i="1"/>
  <c r="Q25" i="1"/>
  <c r="O25" i="1" s="1"/>
  <c r="R25" i="1" s="1"/>
  <c r="L25" i="1" s="1"/>
  <c r="M25" i="1" s="1"/>
  <c r="AC225" i="1"/>
  <c r="V225" i="1"/>
  <c r="Z225" i="1" s="1"/>
  <c r="Q225" i="1"/>
  <c r="O225" i="1" s="1"/>
  <c r="R225" i="1" s="1"/>
  <c r="L225" i="1" s="1"/>
  <c r="M225" i="1" s="1"/>
  <c r="AB225" i="1"/>
  <c r="V76" i="1"/>
  <c r="Z76" i="1" s="1"/>
  <c r="AC76" i="1"/>
  <c r="AD76" i="1" s="1"/>
  <c r="T163" i="1"/>
  <c r="U163" i="1" s="1"/>
  <c r="AC32" i="1"/>
  <c r="V32" i="1"/>
  <c r="Z32" i="1" s="1"/>
  <c r="V92" i="1"/>
  <c r="Z92" i="1" s="1"/>
  <c r="AC92" i="1"/>
  <c r="AD92" i="1" s="1"/>
  <c r="Q84" i="1"/>
  <c r="O84" i="1" s="1"/>
  <c r="R84" i="1" s="1"/>
  <c r="L84" i="1" s="1"/>
  <c r="M84" i="1" s="1"/>
  <c r="T136" i="1"/>
  <c r="U136" i="1" s="1"/>
  <c r="V100" i="1"/>
  <c r="Z100" i="1" s="1"/>
  <c r="AC100" i="1"/>
  <c r="AB92" i="1"/>
  <c r="T20" i="1"/>
  <c r="U20" i="1" s="1"/>
  <c r="T124" i="1"/>
  <c r="U124" i="1" s="1"/>
  <c r="V72" i="1"/>
  <c r="Z72" i="1" s="1"/>
  <c r="AC72" i="1"/>
  <c r="T46" i="1"/>
  <c r="U46" i="1" s="1"/>
  <c r="T35" i="1"/>
  <c r="U35" i="1" s="1"/>
  <c r="AB32" i="1"/>
  <c r="L36" i="1"/>
  <c r="M36" i="1" s="1"/>
  <c r="T95" i="1"/>
  <c r="U95" i="1" s="1"/>
  <c r="T184" i="1"/>
  <c r="U184" i="1" s="1"/>
  <c r="V68" i="1"/>
  <c r="Z68" i="1" s="1"/>
  <c r="AC68" i="1"/>
  <c r="AD68" i="1" s="1"/>
  <c r="AC40" i="1"/>
  <c r="V40" i="1"/>
  <c r="Z40" i="1" s="1"/>
  <c r="AB40" i="1"/>
  <c r="T99" i="1"/>
  <c r="U99" i="1" s="1"/>
  <c r="V18" i="1"/>
  <c r="Z18" i="1" s="1"/>
  <c r="AC18" i="1"/>
  <c r="AC26" i="1"/>
  <c r="V26" i="1"/>
  <c r="Z26" i="1" s="1"/>
  <c r="AB26" i="1"/>
  <c r="Q56" i="1"/>
  <c r="O56" i="1" s="1"/>
  <c r="R56" i="1" s="1"/>
  <c r="L56" i="1" s="1"/>
  <c r="M56" i="1" s="1"/>
  <c r="AB25" i="1"/>
  <c r="AC108" i="1"/>
  <c r="V108" i="1"/>
  <c r="Z108" i="1" s="1"/>
  <c r="AB108" i="1"/>
  <c r="AC140" i="1"/>
  <c r="AB140" i="1"/>
  <c r="V140" i="1"/>
  <c r="Z140" i="1" s="1"/>
  <c r="T252" i="1"/>
  <c r="U252" i="1" s="1"/>
  <c r="T121" i="1"/>
  <c r="U121" i="1" s="1"/>
  <c r="V169" i="1"/>
  <c r="Z169" i="1" s="1"/>
  <c r="AC169" i="1"/>
  <c r="AD169" i="1" s="1"/>
  <c r="AB169" i="1"/>
  <c r="T111" i="1"/>
  <c r="U111" i="1" s="1"/>
  <c r="T115" i="1"/>
  <c r="U115" i="1" s="1"/>
  <c r="T47" i="1"/>
  <c r="U47" i="1" s="1"/>
  <c r="T139" i="1"/>
  <c r="U139" i="1" s="1"/>
  <c r="L364" i="1"/>
  <c r="M364" i="1" s="1"/>
  <c r="T319" i="1"/>
  <c r="U319" i="1" s="1"/>
  <c r="T283" i="1"/>
  <c r="U283" i="1" s="1"/>
  <c r="AD291" i="1"/>
  <c r="AC276" i="1"/>
  <c r="AD276" i="1" s="1"/>
  <c r="V276" i="1"/>
  <c r="Z276" i="1" s="1"/>
  <c r="T141" i="1"/>
  <c r="U141" i="1" s="1"/>
  <c r="T192" i="1"/>
  <c r="U192" i="1" s="1"/>
  <c r="V186" i="1"/>
  <c r="Z186" i="1" s="1"/>
  <c r="AC186" i="1"/>
  <c r="T160" i="1"/>
  <c r="U160" i="1" s="1"/>
  <c r="V118" i="1"/>
  <c r="Z118" i="1" s="1"/>
  <c r="AC118" i="1"/>
  <c r="AD118" i="1" s="1"/>
  <c r="V162" i="1"/>
  <c r="Z162" i="1" s="1"/>
  <c r="AC162" i="1"/>
  <c r="AD162" i="1" s="1"/>
  <c r="AB178" i="1"/>
  <c r="Q162" i="1"/>
  <c r="O162" i="1" s="1"/>
  <c r="R162" i="1" s="1"/>
  <c r="L162" i="1" s="1"/>
  <c r="M162" i="1" s="1"/>
  <c r="T67" i="1"/>
  <c r="U67" i="1" s="1"/>
  <c r="V96" i="1"/>
  <c r="Z96" i="1" s="1"/>
  <c r="AC96" i="1"/>
  <c r="T363" i="1"/>
  <c r="U363" i="1" s="1"/>
  <c r="T351" i="1"/>
  <c r="U351" i="1" s="1"/>
  <c r="V336" i="1"/>
  <c r="Z336" i="1" s="1"/>
  <c r="AC336" i="1"/>
  <c r="AB336" i="1"/>
  <c r="T321" i="1"/>
  <c r="U321" i="1" s="1"/>
  <c r="T301" i="1"/>
  <c r="U301" i="1" s="1"/>
  <c r="T268" i="1"/>
  <c r="U268" i="1" s="1"/>
  <c r="V294" i="1"/>
  <c r="Z294" i="1" s="1"/>
  <c r="AC294" i="1"/>
  <c r="AD294" i="1" s="1"/>
  <c r="Q294" i="1"/>
  <c r="O294" i="1" s="1"/>
  <c r="R294" i="1" s="1"/>
  <c r="L294" i="1" s="1"/>
  <c r="M294" i="1" s="1"/>
  <c r="T229" i="1"/>
  <c r="U229" i="1" s="1"/>
  <c r="T259" i="1"/>
  <c r="U259" i="1" s="1"/>
  <c r="Q267" i="1"/>
  <c r="O267" i="1" s="1"/>
  <c r="R267" i="1" s="1"/>
  <c r="L267" i="1" s="1"/>
  <c r="M267" i="1" s="1"/>
  <c r="T254" i="1"/>
  <c r="U254" i="1" s="1"/>
  <c r="T137" i="1"/>
  <c r="U137" i="1" s="1"/>
  <c r="T183" i="1"/>
  <c r="U183" i="1" s="1"/>
  <c r="V185" i="1"/>
  <c r="Z185" i="1" s="1"/>
  <c r="AC185" i="1"/>
  <c r="AB185" i="1"/>
  <c r="L173" i="1"/>
  <c r="M173" i="1" s="1"/>
  <c r="T63" i="1"/>
  <c r="U63" i="1" s="1"/>
  <c r="Q118" i="1"/>
  <c r="O118" i="1" s="1"/>
  <c r="R118" i="1" s="1"/>
  <c r="L118" i="1" s="1"/>
  <c r="M118" i="1" s="1"/>
  <c r="T94" i="1"/>
  <c r="U94" i="1" s="1"/>
  <c r="V21" i="1"/>
  <c r="Z21" i="1" s="1"/>
  <c r="AC21" i="1"/>
  <c r="AD21" i="1" s="1"/>
  <c r="AC70" i="1"/>
  <c r="AD70" i="1" s="1"/>
  <c r="V70" i="1"/>
  <c r="Z70" i="1" s="1"/>
  <c r="AB70" i="1"/>
  <c r="T156" i="1"/>
  <c r="U156" i="1" s="1"/>
  <c r="AC355" i="1"/>
  <c r="AB355" i="1"/>
  <c r="V355" i="1"/>
  <c r="Z355" i="1" s="1"/>
  <c r="Q355" i="1"/>
  <c r="O355" i="1" s="1"/>
  <c r="R355" i="1" s="1"/>
  <c r="L355" i="1" s="1"/>
  <c r="M355" i="1" s="1"/>
  <c r="T317" i="1"/>
  <c r="U317" i="1" s="1"/>
  <c r="T341" i="1"/>
  <c r="U341" i="1" s="1"/>
  <c r="V334" i="1"/>
  <c r="Z334" i="1" s="1"/>
  <c r="AC334" i="1"/>
  <c r="AD334" i="1" s="1"/>
  <c r="Q320" i="1"/>
  <c r="O320" i="1" s="1"/>
  <c r="R320" i="1" s="1"/>
  <c r="L320" i="1" s="1"/>
  <c r="M320" i="1" s="1"/>
  <c r="V354" i="1"/>
  <c r="Z354" i="1" s="1"/>
  <c r="AC354" i="1"/>
  <c r="AB354" i="1"/>
  <c r="T298" i="1"/>
  <c r="U298" i="1" s="1"/>
  <c r="AD318" i="1"/>
  <c r="T265" i="1"/>
  <c r="U265" i="1" s="1"/>
  <c r="V286" i="1"/>
  <c r="Z286" i="1" s="1"/>
  <c r="AC286" i="1"/>
  <c r="Q286" i="1"/>
  <c r="O286" i="1" s="1"/>
  <c r="R286" i="1" s="1"/>
  <c r="L286" i="1" s="1"/>
  <c r="M286" i="1" s="1"/>
  <c r="AB286" i="1"/>
  <c r="T325" i="1"/>
  <c r="U325" i="1" s="1"/>
  <c r="T285" i="1"/>
  <c r="U285" i="1" s="1"/>
  <c r="T228" i="1"/>
  <c r="U228" i="1" s="1"/>
  <c r="T247" i="1"/>
  <c r="U247" i="1" s="1"/>
  <c r="T262" i="1"/>
  <c r="U262" i="1" s="1"/>
  <c r="T219" i="1"/>
  <c r="U219" i="1" s="1"/>
  <c r="T207" i="1"/>
  <c r="U207" i="1" s="1"/>
  <c r="AC296" i="1"/>
  <c r="AD296" i="1" s="1"/>
  <c r="V296" i="1"/>
  <c r="Z296" i="1" s="1"/>
  <c r="T210" i="1"/>
  <c r="U210" i="1" s="1"/>
  <c r="AB205" i="1"/>
  <c r="T133" i="1"/>
  <c r="U133" i="1" s="1"/>
  <c r="AB201" i="1"/>
  <c r="AB170" i="1"/>
  <c r="V282" i="1"/>
  <c r="Z282" i="1" s="1"/>
  <c r="AC282" i="1"/>
  <c r="AB282" i="1"/>
  <c r="T216" i="1"/>
  <c r="U216" i="1" s="1"/>
  <c r="V197" i="1"/>
  <c r="Z197" i="1" s="1"/>
  <c r="AC197" i="1"/>
  <c r="AD197" i="1" s="1"/>
  <c r="T176" i="1"/>
  <c r="U176" i="1" s="1"/>
  <c r="T107" i="1"/>
  <c r="U107" i="1" s="1"/>
  <c r="V182" i="1"/>
  <c r="Z182" i="1" s="1"/>
  <c r="AC182" i="1"/>
  <c r="AD182" i="1" s="1"/>
  <c r="Q122" i="1"/>
  <c r="O122" i="1" s="1"/>
  <c r="R122" i="1" s="1"/>
  <c r="L122" i="1" s="1"/>
  <c r="M122" i="1" s="1"/>
  <c r="AB142" i="1"/>
  <c r="T188" i="1"/>
  <c r="U188" i="1" s="1"/>
  <c r="Q166" i="1"/>
  <c r="O166" i="1" s="1"/>
  <c r="R166" i="1" s="1"/>
  <c r="L166" i="1" s="1"/>
  <c r="M166" i="1" s="1"/>
  <c r="T155" i="1"/>
  <c r="U155" i="1" s="1"/>
  <c r="T59" i="1"/>
  <c r="U59" i="1" s="1"/>
  <c r="AB72" i="1"/>
  <c r="T49" i="1"/>
  <c r="U49" i="1" s="1"/>
  <c r="AB52" i="1"/>
  <c r="Q169" i="1"/>
  <c r="O169" i="1" s="1"/>
  <c r="R169" i="1" s="1"/>
  <c r="L169" i="1" s="1"/>
  <c r="M169" i="1" s="1"/>
  <c r="T90" i="1"/>
  <c r="U90" i="1" s="1"/>
  <c r="T39" i="1"/>
  <c r="U39" i="1" s="1"/>
  <c r="Q178" i="1"/>
  <c r="O178" i="1" s="1"/>
  <c r="R178" i="1" s="1"/>
  <c r="L178" i="1" s="1"/>
  <c r="M178" i="1" s="1"/>
  <c r="T62" i="1"/>
  <c r="U62" i="1" s="1"/>
  <c r="AC34" i="1"/>
  <c r="AB34" i="1"/>
  <c r="V34" i="1"/>
  <c r="Z34" i="1" s="1"/>
  <c r="V161" i="1"/>
  <c r="Z161" i="1" s="1"/>
  <c r="AC161" i="1"/>
  <c r="AD161" i="1" s="1"/>
  <c r="AB161" i="1"/>
  <c r="V126" i="1"/>
  <c r="Z126" i="1" s="1"/>
  <c r="AC126" i="1"/>
  <c r="AD126" i="1" s="1"/>
  <c r="T66" i="1"/>
  <c r="U66" i="1" s="1"/>
  <c r="AD112" i="1"/>
  <c r="T127" i="1"/>
  <c r="U127" i="1" s="1"/>
  <c r="T38" i="1"/>
  <c r="U38" i="1" s="1"/>
  <c r="T16" i="1"/>
  <c r="U16" i="1" s="1"/>
  <c r="AC42" i="1"/>
  <c r="AD42" i="1" s="1"/>
  <c r="AB42" i="1"/>
  <c r="V42" i="1"/>
  <c r="Z42" i="1" s="1"/>
  <c r="AB100" i="1"/>
  <c r="AB22" i="1"/>
  <c r="V241" i="1"/>
  <c r="Z241" i="1" s="1"/>
  <c r="AC241" i="1"/>
  <c r="AB241" i="1"/>
  <c r="T226" i="1"/>
  <c r="U226" i="1" s="1"/>
  <c r="T208" i="1"/>
  <c r="U208" i="1" s="1"/>
  <c r="V177" i="1"/>
  <c r="Z177" i="1" s="1"/>
  <c r="AC177" i="1"/>
  <c r="AB177" i="1"/>
  <c r="V158" i="1"/>
  <c r="Z158" i="1" s="1"/>
  <c r="AC158" i="1"/>
  <c r="AD158" i="1" s="1"/>
  <c r="T79" i="1"/>
  <c r="U79" i="1" s="1"/>
  <c r="T180" i="1"/>
  <c r="U180" i="1" s="1"/>
  <c r="AC361" i="1"/>
  <c r="V361" i="1"/>
  <c r="Z361" i="1" s="1"/>
  <c r="V292" i="1"/>
  <c r="Z292" i="1" s="1"/>
  <c r="AC292" i="1"/>
  <c r="AD292" i="1" s="1"/>
  <c r="Q361" i="1"/>
  <c r="O361" i="1" s="1"/>
  <c r="R361" i="1" s="1"/>
  <c r="L361" i="1" s="1"/>
  <c r="M361" i="1" s="1"/>
  <c r="V362" i="1"/>
  <c r="Z362" i="1" s="1"/>
  <c r="AC362" i="1"/>
  <c r="AD362" i="1" s="1"/>
  <c r="L299" i="1"/>
  <c r="M299" i="1" s="1"/>
  <c r="AC217" i="1"/>
  <c r="V217" i="1"/>
  <c r="Z217" i="1" s="1"/>
  <c r="T232" i="1"/>
  <c r="U232" i="1" s="1"/>
  <c r="T54" i="1"/>
  <c r="U54" i="1" s="1"/>
  <c r="AD345" i="1"/>
  <c r="V330" i="1"/>
  <c r="Z330" i="1" s="1"/>
  <c r="AC330" i="1"/>
  <c r="AD330" i="1" s="1"/>
  <c r="Q330" i="1"/>
  <c r="O330" i="1" s="1"/>
  <c r="R330" i="1" s="1"/>
  <c r="L330" i="1" s="1"/>
  <c r="M330" i="1" s="1"/>
  <c r="L296" i="1"/>
  <c r="M296" i="1" s="1"/>
  <c r="Q276" i="1"/>
  <c r="O276" i="1" s="1"/>
  <c r="R276" i="1" s="1"/>
  <c r="L276" i="1" s="1"/>
  <c r="M276" i="1" s="1"/>
  <c r="V293" i="1"/>
  <c r="Z293" i="1" s="1"/>
  <c r="AC293" i="1"/>
  <c r="V165" i="1"/>
  <c r="Z165" i="1" s="1"/>
  <c r="AC165" i="1"/>
  <c r="AB165" i="1"/>
  <c r="AB114" i="1"/>
  <c r="T65" i="1"/>
  <c r="U65" i="1" s="1"/>
  <c r="V231" i="1"/>
  <c r="Z231" i="1" s="1"/>
  <c r="AC231" i="1"/>
  <c r="AB361" i="1"/>
  <c r="AC353" i="1"/>
  <c r="AD353" i="1" s="1"/>
  <c r="V353" i="1"/>
  <c r="Z353" i="1" s="1"/>
  <c r="V357" i="1"/>
  <c r="Z357" i="1" s="1"/>
  <c r="AC357" i="1"/>
  <c r="Q362" i="1"/>
  <c r="O362" i="1" s="1"/>
  <c r="R362" i="1" s="1"/>
  <c r="L362" i="1" s="1"/>
  <c r="M362" i="1" s="1"/>
  <c r="V326" i="1"/>
  <c r="Z326" i="1" s="1"/>
  <c r="AC326" i="1"/>
  <c r="AD326" i="1" s="1"/>
  <c r="AB320" i="1"/>
  <c r="T313" i="1"/>
  <c r="U313" i="1" s="1"/>
  <c r="T315" i="1"/>
  <c r="U315" i="1" s="1"/>
  <c r="V358" i="1"/>
  <c r="Z358" i="1" s="1"/>
  <c r="AC358" i="1"/>
  <c r="AB358" i="1"/>
  <c r="T322" i="1"/>
  <c r="U322" i="1" s="1"/>
  <c r="T264" i="1"/>
  <c r="U264" i="1" s="1"/>
  <c r="AB293" i="1"/>
  <c r="T275" i="1"/>
  <c r="U275" i="1" s="1"/>
  <c r="T260" i="1"/>
  <c r="U260" i="1" s="1"/>
  <c r="T242" i="1"/>
  <c r="U242" i="1" s="1"/>
  <c r="T308" i="1"/>
  <c r="U308" i="1" s="1"/>
  <c r="T307" i="1"/>
  <c r="U307" i="1" s="1"/>
  <c r="AC270" i="1"/>
  <c r="AD270" i="1" s="1"/>
  <c r="V270" i="1"/>
  <c r="Z270" i="1" s="1"/>
  <c r="Q270" i="1"/>
  <c r="O270" i="1" s="1"/>
  <c r="R270" i="1" s="1"/>
  <c r="L270" i="1" s="1"/>
  <c r="M270" i="1" s="1"/>
  <c r="Q235" i="1"/>
  <c r="O235" i="1" s="1"/>
  <c r="R235" i="1" s="1"/>
  <c r="L235" i="1" s="1"/>
  <c r="M235" i="1" s="1"/>
  <c r="V310" i="1"/>
  <c r="Z310" i="1" s="1"/>
  <c r="AC310" i="1"/>
  <c r="AD310" i="1" s="1"/>
  <c r="T218" i="1"/>
  <c r="U218" i="1" s="1"/>
  <c r="T214" i="1"/>
  <c r="U214" i="1" s="1"/>
  <c r="V289" i="1"/>
  <c r="Z289" i="1" s="1"/>
  <c r="AC289" i="1"/>
  <c r="AD289" i="1" s="1"/>
  <c r="V261" i="1"/>
  <c r="Z261" i="1" s="1"/>
  <c r="AC261" i="1"/>
  <c r="AD261" i="1" s="1"/>
  <c r="V189" i="1"/>
  <c r="Z189" i="1" s="1"/>
  <c r="AC189" i="1"/>
  <c r="AD189" i="1" s="1"/>
  <c r="V209" i="1"/>
  <c r="Z209" i="1" s="1"/>
  <c r="AC209" i="1"/>
  <c r="T129" i="1"/>
  <c r="U129" i="1" s="1"/>
  <c r="AB158" i="1"/>
  <c r="AB231" i="1"/>
  <c r="T164" i="1"/>
  <c r="U164" i="1" s="1"/>
  <c r="T116" i="1"/>
  <c r="U116" i="1" s="1"/>
  <c r="AB217" i="1"/>
  <c r="T106" i="1"/>
  <c r="U106" i="1" s="1"/>
  <c r="T175" i="1"/>
  <c r="U175" i="1" s="1"/>
  <c r="V154" i="1"/>
  <c r="Z154" i="1" s="1"/>
  <c r="AC154" i="1"/>
  <c r="AD154" i="1" s="1"/>
  <c r="T190" i="1"/>
  <c r="U190" i="1" s="1"/>
  <c r="AC221" i="1"/>
  <c r="AD221" i="1" s="1"/>
  <c r="V221" i="1"/>
  <c r="Z221" i="1" s="1"/>
  <c r="V130" i="1"/>
  <c r="Z130" i="1" s="1"/>
  <c r="AC130" i="1"/>
  <c r="AD130" i="1" s="1"/>
  <c r="T87" i="1"/>
  <c r="U87" i="1" s="1"/>
  <c r="T55" i="1"/>
  <c r="U55" i="1" s="1"/>
  <c r="T37" i="1"/>
  <c r="U37" i="1" s="1"/>
  <c r="AC30" i="1"/>
  <c r="AD30" i="1" s="1"/>
  <c r="V30" i="1"/>
  <c r="Z30" i="1" s="1"/>
  <c r="T43" i="1"/>
  <c r="U43" i="1" s="1"/>
  <c r="T58" i="1"/>
  <c r="U58" i="1" s="1"/>
  <c r="Q108" i="1"/>
  <c r="O108" i="1" s="1"/>
  <c r="R108" i="1" s="1"/>
  <c r="L108" i="1" s="1"/>
  <c r="M108" i="1" s="1"/>
  <c r="AB209" i="1"/>
  <c r="AB118" i="1"/>
  <c r="V103" i="1"/>
  <c r="Z103" i="1" s="1"/>
  <c r="AC103" i="1"/>
  <c r="AB103" i="1"/>
  <c r="T89" i="1"/>
  <c r="U89" i="1" s="1"/>
  <c r="Q32" i="1"/>
  <c r="O32" i="1" s="1"/>
  <c r="R32" i="1" s="1"/>
  <c r="L32" i="1" s="1"/>
  <c r="M32" i="1" s="1"/>
  <c r="V60" i="1"/>
  <c r="Z60" i="1" s="1"/>
  <c r="AC60" i="1"/>
  <c r="AD60" i="1" s="1"/>
  <c r="Q40" i="1"/>
  <c r="O40" i="1" s="1"/>
  <c r="R40" i="1" s="1"/>
  <c r="L40" i="1" s="1"/>
  <c r="M40" i="1" s="1"/>
  <c r="Q60" i="1"/>
  <c r="O60" i="1" s="1"/>
  <c r="R60" i="1" s="1"/>
  <c r="L60" i="1" s="1"/>
  <c r="M60" i="1" s="1"/>
  <c r="Q92" i="1"/>
  <c r="O92" i="1" s="1"/>
  <c r="R92" i="1" s="1"/>
  <c r="L92" i="1" s="1"/>
  <c r="M92" i="1" s="1"/>
  <c r="V344" i="1"/>
  <c r="Z344" i="1" s="1"/>
  <c r="AC344" i="1"/>
  <c r="AD344" i="1" s="1"/>
  <c r="V284" i="1"/>
  <c r="Z284" i="1" s="1"/>
  <c r="AC284" i="1"/>
  <c r="AB284" i="1"/>
  <c r="T273" i="1"/>
  <c r="U273" i="1" s="1"/>
  <c r="T206" i="1"/>
  <c r="U206" i="1" s="1"/>
  <c r="V122" i="1"/>
  <c r="Z122" i="1" s="1"/>
  <c r="AC122" i="1"/>
  <c r="AD122" i="1" s="1"/>
  <c r="T86" i="1"/>
  <c r="U86" i="1" s="1"/>
  <c r="V84" i="1"/>
  <c r="Z84" i="1" s="1"/>
  <c r="AC84" i="1"/>
  <c r="AD84" i="1" s="1"/>
  <c r="V56" i="1"/>
  <c r="Z56" i="1" s="1"/>
  <c r="AC56" i="1"/>
  <c r="AD56" i="1" s="1"/>
  <c r="T135" i="1"/>
  <c r="U135" i="1" s="1"/>
  <c r="T78" i="1"/>
  <c r="U78" i="1" s="1"/>
  <c r="AC22" i="1"/>
  <c r="AD22" i="1" s="1"/>
  <c r="V22" i="1"/>
  <c r="Z22" i="1" s="1"/>
  <c r="T327" i="1"/>
  <c r="U327" i="1" s="1"/>
  <c r="V328" i="1"/>
  <c r="Z328" i="1" s="1"/>
  <c r="AC328" i="1"/>
  <c r="AD328" i="1" s="1"/>
  <c r="V350" i="1"/>
  <c r="Z350" i="1" s="1"/>
  <c r="AC350" i="1"/>
  <c r="AD350" i="1" s="1"/>
  <c r="AC340" i="1"/>
  <c r="AD340" i="1" s="1"/>
  <c r="V340" i="1"/>
  <c r="Z340" i="1" s="1"/>
  <c r="T300" i="1"/>
  <c r="U300" i="1" s="1"/>
  <c r="T305" i="1"/>
  <c r="U305" i="1" s="1"/>
  <c r="T248" i="1"/>
  <c r="U248" i="1" s="1"/>
  <c r="AC263" i="1"/>
  <c r="V263" i="1"/>
  <c r="Z263" i="1" s="1"/>
  <c r="T349" i="1"/>
  <c r="U349" i="1" s="1"/>
  <c r="T303" i="1"/>
  <c r="U303" i="1" s="1"/>
  <c r="AB263" i="1"/>
  <c r="V342" i="1"/>
  <c r="Z342" i="1" s="1"/>
  <c r="AC342" i="1"/>
  <c r="Q342" i="1"/>
  <c r="O342" i="1" s="1"/>
  <c r="R342" i="1" s="1"/>
  <c r="L342" i="1" s="1"/>
  <c r="M342" i="1" s="1"/>
  <c r="AB342" i="1"/>
  <c r="T266" i="1"/>
  <c r="U266" i="1" s="1"/>
  <c r="AC299" i="1"/>
  <c r="AB299" i="1"/>
  <c r="V299" i="1"/>
  <c r="Z299" i="1" s="1"/>
  <c r="T109" i="1"/>
  <c r="U109" i="1" s="1"/>
  <c r="T302" i="1"/>
  <c r="U302" i="1" s="1"/>
  <c r="V150" i="1"/>
  <c r="Z150" i="1" s="1"/>
  <c r="AC150" i="1"/>
  <c r="AD150" i="1" s="1"/>
  <c r="V181" i="1"/>
  <c r="Z181" i="1" s="1"/>
  <c r="AC181" i="1"/>
  <c r="AB181" i="1"/>
  <c r="V193" i="1"/>
  <c r="Z193" i="1" s="1"/>
  <c r="AC193" i="1"/>
  <c r="AD193" i="1" s="1"/>
  <c r="V138" i="1"/>
  <c r="Z138" i="1" s="1"/>
  <c r="AC138" i="1"/>
  <c r="T359" i="1"/>
  <c r="U359" i="1" s="1"/>
  <c r="V346" i="1"/>
  <c r="Z346" i="1" s="1"/>
  <c r="AC346" i="1"/>
  <c r="AD346" i="1" s="1"/>
  <c r="Q346" i="1"/>
  <c r="O346" i="1" s="1"/>
  <c r="R346" i="1" s="1"/>
  <c r="L346" i="1" s="1"/>
  <c r="M346" i="1" s="1"/>
  <c r="V356" i="1"/>
  <c r="Z356" i="1" s="1"/>
  <c r="AC356" i="1"/>
  <c r="AD356" i="1" s="1"/>
  <c r="AB333" i="1"/>
  <c r="V333" i="1"/>
  <c r="Z333" i="1" s="1"/>
  <c r="AC333" i="1"/>
  <c r="AD333" i="1" s="1"/>
  <c r="L191" i="1"/>
  <c r="M191" i="1" s="1"/>
  <c r="T297" i="1"/>
  <c r="U297" i="1" s="1"/>
  <c r="V288" i="1"/>
  <c r="Z288" i="1" s="1"/>
  <c r="AC288" i="1"/>
  <c r="T281" i="1"/>
  <c r="U281" i="1" s="1"/>
  <c r="AC233" i="1"/>
  <c r="AB233" i="1"/>
  <c r="V233" i="1"/>
  <c r="Z233" i="1" s="1"/>
  <c r="Q233" i="1"/>
  <c r="O233" i="1" s="1"/>
  <c r="R233" i="1" s="1"/>
  <c r="L233" i="1" s="1"/>
  <c r="M233" i="1" s="1"/>
  <c r="V142" i="1"/>
  <c r="Z142" i="1" s="1"/>
  <c r="AC142" i="1"/>
  <c r="AB138" i="1"/>
  <c r="Q177" i="1"/>
  <c r="O177" i="1" s="1"/>
  <c r="R177" i="1" s="1"/>
  <c r="L177" i="1" s="1"/>
  <c r="M177" i="1" s="1"/>
  <c r="Q193" i="1"/>
  <c r="O193" i="1" s="1"/>
  <c r="R193" i="1" s="1"/>
  <c r="L193" i="1" s="1"/>
  <c r="M193" i="1" s="1"/>
  <c r="T131" i="1"/>
  <c r="U131" i="1" s="1"/>
  <c r="T105" i="1"/>
  <c r="U105" i="1" s="1"/>
  <c r="V80" i="1"/>
  <c r="Z80" i="1" s="1"/>
  <c r="AC80" i="1"/>
  <c r="AD80" i="1" s="1"/>
  <c r="Q344" i="1"/>
  <c r="O344" i="1" s="1"/>
  <c r="R344" i="1" s="1"/>
  <c r="L344" i="1" s="1"/>
  <c r="M344" i="1" s="1"/>
  <c r="T347" i="1"/>
  <c r="U347" i="1" s="1"/>
  <c r="L360" i="1"/>
  <c r="M360" i="1" s="1"/>
  <c r="T331" i="1"/>
  <c r="U331" i="1" s="1"/>
  <c r="L339" i="1"/>
  <c r="M339" i="1" s="1"/>
  <c r="V324" i="1"/>
  <c r="Z324" i="1" s="1"/>
  <c r="AC324" i="1"/>
  <c r="AD324" i="1" s="1"/>
  <c r="T312" i="1"/>
  <c r="U312" i="1" s="1"/>
  <c r="T337" i="1"/>
  <c r="U337" i="1" s="1"/>
  <c r="V311" i="1"/>
  <c r="Z311" i="1" s="1"/>
  <c r="AC311" i="1"/>
  <c r="AB311" i="1"/>
  <c r="Q293" i="1"/>
  <c r="O293" i="1" s="1"/>
  <c r="R293" i="1" s="1"/>
  <c r="L293" i="1" s="1"/>
  <c r="M293" i="1" s="1"/>
  <c r="L314" i="1"/>
  <c r="M314" i="1" s="1"/>
  <c r="AC295" i="1"/>
  <c r="AD295" i="1" s="1"/>
  <c r="V295" i="1"/>
  <c r="Z295" i="1" s="1"/>
  <c r="T256" i="1"/>
  <c r="U256" i="1" s="1"/>
  <c r="T240" i="1"/>
  <c r="U240" i="1" s="1"/>
  <c r="T306" i="1"/>
  <c r="U306" i="1" s="1"/>
  <c r="T287" i="1"/>
  <c r="U287" i="1" s="1"/>
  <c r="T222" i="1"/>
  <c r="U222" i="1" s="1"/>
  <c r="T255" i="1"/>
  <c r="U255" i="1" s="1"/>
  <c r="T329" i="1"/>
  <c r="U329" i="1" s="1"/>
  <c r="T250" i="1"/>
  <c r="U250" i="1" s="1"/>
  <c r="Q241" i="1"/>
  <c r="O241" i="1" s="1"/>
  <c r="R241" i="1" s="1"/>
  <c r="L241" i="1" s="1"/>
  <c r="M241" i="1" s="1"/>
  <c r="T212" i="1"/>
  <c r="U212" i="1" s="1"/>
  <c r="AB288" i="1"/>
  <c r="AC243" i="1"/>
  <c r="AB243" i="1"/>
  <c r="V243" i="1"/>
  <c r="Z243" i="1" s="1"/>
  <c r="L221" i="1"/>
  <c r="M221" i="1" s="1"/>
  <c r="Q245" i="1"/>
  <c r="O245" i="1" s="1"/>
  <c r="R245" i="1" s="1"/>
  <c r="L245" i="1" s="1"/>
  <c r="M245" i="1" s="1"/>
  <c r="T125" i="1"/>
  <c r="U125" i="1" s="1"/>
  <c r="AC234" i="1"/>
  <c r="AD234" i="1" s="1"/>
  <c r="V234" i="1"/>
  <c r="Z234" i="1" s="1"/>
  <c r="AC272" i="1"/>
  <c r="AD272" i="1" s="1"/>
  <c r="V272" i="1"/>
  <c r="Z272" i="1" s="1"/>
  <c r="AC213" i="1"/>
  <c r="V213" i="1"/>
  <c r="Z213" i="1" s="1"/>
  <c r="AB213" i="1"/>
  <c r="T172" i="1"/>
  <c r="U172" i="1" s="1"/>
  <c r="V146" i="1"/>
  <c r="Z146" i="1" s="1"/>
  <c r="AC146" i="1"/>
  <c r="AD146" i="1" s="1"/>
  <c r="T179" i="1"/>
  <c r="U179" i="1" s="1"/>
  <c r="V174" i="1"/>
  <c r="Z174" i="1" s="1"/>
  <c r="AC174" i="1"/>
  <c r="AD174" i="1" s="1"/>
  <c r="Q140" i="1"/>
  <c r="O140" i="1" s="1"/>
  <c r="R140" i="1" s="1"/>
  <c r="L140" i="1" s="1"/>
  <c r="M140" i="1" s="1"/>
  <c r="T171" i="1"/>
  <c r="U171" i="1" s="1"/>
  <c r="T83" i="1"/>
  <c r="U83" i="1" s="1"/>
  <c r="T51" i="1"/>
  <c r="U51" i="1" s="1"/>
  <c r="V48" i="1"/>
  <c r="Z48" i="1" s="1"/>
  <c r="AC48" i="1"/>
  <c r="AD48" i="1" s="1"/>
  <c r="T85" i="1"/>
  <c r="U85" i="1" s="1"/>
  <c r="Q70" i="1"/>
  <c r="O70" i="1" s="1"/>
  <c r="R70" i="1" s="1"/>
  <c r="L70" i="1" s="1"/>
  <c r="M70" i="1" s="1"/>
  <c r="L161" i="1"/>
  <c r="M161" i="1" s="1"/>
  <c r="Q174" i="1"/>
  <c r="O174" i="1" s="1"/>
  <c r="R174" i="1" s="1"/>
  <c r="L174" i="1" s="1"/>
  <c r="M174" i="1" s="1"/>
  <c r="Q146" i="1"/>
  <c r="O146" i="1" s="1"/>
  <c r="R146" i="1" s="1"/>
  <c r="L146" i="1" s="1"/>
  <c r="M146" i="1" s="1"/>
  <c r="V88" i="1"/>
  <c r="Z88" i="1" s="1"/>
  <c r="AC88" i="1"/>
  <c r="AD88" i="1" s="1"/>
  <c r="T57" i="1"/>
  <c r="U57" i="1" s="1"/>
  <c r="T41" i="1"/>
  <c r="U41" i="1" s="1"/>
  <c r="V17" i="1"/>
  <c r="Z17" i="1" s="1"/>
  <c r="AC17" i="1"/>
  <c r="T159" i="1"/>
  <c r="U159" i="1" s="1"/>
  <c r="Q134" i="1"/>
  <c r="O134" i="1" s="1"/>
  <c r="R134" i="1" s="1"/>
  <c r="L134" i="1" s="1"/>
  <c r="M134" i="1" s="1"/>
  <c r="T29" i="1"/>
  <c r="U29" i="1" s="1"/>
  <c r="AD132" i="1"/>
  <c r="T167" i="1"/>
  <c r="U167" i="1" s="1"/>
  <c r="T31" i="1"/>
  <c r="U31" i="1" s="1"/>
  <c r="V104" i="1"/>
  <c r="Z104" i="1" s="1"/>
  <c r="AC104" i="1"/>
  <c r="AD104" i="1" s="1"/>
  <c r="AB96" i="1"/>
  <c r="V314" i="1"/>
  <c r="Z314" i="1" s="1"/>
  <c r="AC314" i="1"/>
  <c r="AD314" i="1" s="1"/>
  <c r="AC44" i="1"/>
  <c r="V44" i="1"/>
  <c r="Z44" i="1" s="1"/>
  <c r="Q30" i="1"/>
  <c r="O30" i="1" s="1"/>
  <c r="R30" i="1" s="1"/>
  <c r="L30" i="1" s="1"/>
  <c r="M30" i="1" s="1"/>
  <c r="Q64" i="1"/>
  <c r="O64" i="1" s="1"/>
  <c r="R64" i="1" s="1"/>
  <c r="L64" i="1" s="1"/>
  <c r="M64" i="1" s="1"/>
  <c r="AC28" i="1"/>
  <c r="V28" i="1"/>
  <c r="Z28" i="1" s="1"/>
  <c r="Q100" i="1"/>
  <c r="O100" i="1" s="1"/>
  <c r="R100" i="1" s="1"/>
  <c r="L100" i="1" s="1"/>
  <c r="M100" i="1" s="1"/>
  <c r="AB44" i="1"/>
  <c r="AD231" i="1" l="1"/>
  <c r="AD177" i="1"/>
  <c r="AD96" i="1"/>
  <c r="AD18" i="1"/>
  <c r="AD23" i="1"/>
  <c r="AD185" i="1"/>
  <c r="AD286" i="1"/>
  <c r="AD280" i="1"/>
  <c r="AD28" i="1"/>
  <c r="AD17" i="1"/>
  <c r="AD181" i="1"/>
  <c r="AD293" i="1"/>
  <c r="AD354" i="1"/>
  <c r="AD140" i="1"/>
  <c r="AD195" i="1"/>
  <c r="AD263" i="1"/>
  <c r="AD209" i="1"/>
  <c r="AD217" i="1"/>
  <c r="AD186" i="1"/>
  <c r="AD36" i="1"/>
  <c r="AD267" i="1"/>
  <c r="AD26" i="1"/>
  <c r="AD213" i="1"/>
  <c r="AD44" i="1"/>
  <c r="AD357" i="1"/>
  <c r="AD178" i="1"/>
  <c r="AC116" i="1"/>
  <c r="AB116" i="1"/>
  <c r="V116" i="1"/>
  <c r="Z116" i="1" s="1"/>
  <c r="Q116" i="1"/>
  <c r="O116" i="1" s="1"/>
  <c r="R116" i="1" s="1"/>
  <c r="L116" i="1" s="1"/>
  <c r="M116" i="1" s="1"/>
  <c r="AC69" i="1"/>
  <c r="V69" i="1"/>
  <c r="Z69" i="1" s="1"/>
  <c r="Q69" i="1"/>
  <c r="O69" i="1" s="1"/>
  <c r="R69" i="1" s="1"/>
  <c r="L69" i="1" s="1"/>
  <c r="M69" i="1" s="1"/>
  <c r="AB69" i="1"/>
  <c r="AC335" i="1"/>
  <c r="V335" i="1"/>
  <c r="Z335" i="1" s="1"/>
  <c r="Q335" i="1"/>
  <c r="O335" i="1" s="1"/>
  <c r="R335" i="1" s="1"/>
  <c r="L335" i="1" s="1"/>
  <c r="M335" i="1" s="1"/>
  <c r="AB335" i="1"/>
  <c r="V258" i="1"/>
  <c r="Z258" i="1" s="1"/>
  <c r="AC258" i="1"/>
  <c r="Q258" i="1"/>
  <c r="O258" i="1" s="1"/>
  <c r="R258" i="1" s="1"/>
  <c r="L258" i="1" s="1"/>
  <c r="M258" i="1" s="1"/>
  <c r="AB258" i="1"/>
  <c r="AC327" i="1"/>
  <c r="V327" i="1"/>
  <c r="Z327" i="1" s="1"/>
  <c r="AB327" i="1"/>
  <c r="Q327" i="1"/>
  <c r="O327" i="1" s="1"/>
  <c r="R327" i="1" s="1"/>
  <c r="L327" i="1" s="1"/>
  <c r="M327" i="1" s="1"/>
  <c r="V43" i="1"/>
  <c r="Z43" i="1" s="1"/>
  <c r="AC43" i="1"/>
  <c r="Q43" i="1"/>
  <c r="O43" i="1" s="1"/>
  <c r="R43" i="1" s="1"/>
  <c r="L43" i="1" s="1"/>
  <c r="M43" i="1" s="1"/>
  <c r="AB43" i="1"/>
  <c r="V79" i="1"/>
  <c r="Z79" i="1" s="1"/>
  <c r="AB79" i="1"/>
  <c r="AC79" i="1"/>
  <c r="AD79" i="1" s="1"/>
  <c r="Q79" i="1"/>
  <c r="O79" i="1" s="1"/>
  <c r="R79" i="1" s="1"/>
  <c r="L79" i="1" s="1"/>
  <c r="M79" i="1" s="1"/>
  <c r="AC127" i="1"/>
  <c r="V127" i="1"/>
  <c r="Z127" i="1" s="1"/>
  <c r="AB127" i="1"/>
  <c r="Q127" i="1"/>
  <c r="O127" i="1" s="1"/>
  <c r="R127" i="1" s="1"/>
  <c r="L127" i="1" s="1"/>
  <c r="M127" i="1" s="1"/>
  <c r="AC39" i="1"/>
  <c r="V39" i="1"/>
  <c r="Z39" i="1" s="1"/>
  <c r="Q39" i="1"/>
  <c r="O39" i="1" s="1"/>
  <c r="R39" i="1" s="1"/>
  <c r="L39" i="1" s="1"/>
  <c r="M39" i="1" s="1"/>
  <c r="AB39" i="1"/>
  <c r="V59" i="1"/>
  <c r="Z59" i="1" s="1"/>
  <c r="AC59" i="1"/>
  <c r="AB59" i="1"/>
  <c r="Q59" i="1"/>
  <c r="O59" i="1" s="1"/>
  <c r="R59" i="1" s="1"/>
  <c r="L59" i="1" s="1"/>
  <c r="M59" i="1" s="1"/>
  <c r="V133" i="1"/>
  <c r="Z133" i="1" s="1"/>
  <c r="AB133" i="1"/>
  <c r="Q133" i="1"/>
  <c r="O133" i="1" s="1"/>
  <c r="R133" i="1" s="1"/>
  <c r="L133" i="1" s="1"/>
  <c r="M133" i="1" s="1"/>
  <c r="AC133" i="1"/>
  <c r="AC228" i="1"/>
  <c r="V228" i="1"/>
  <c r="Z228" i="1" s="1"/>
  <c r="Q228" i="1"/>
  <c r="O228" i="1" s="1"/>
  <c r="R228" i="1" s="1"/>
  <c r="L228" i="1" s="1"/>
  <c r="M228" i="1" s="1"/>
  <c r="AB228" i="1"/>
  <c r="V111" i="1"/>
  <c r="Z111" i="1" s="1"/>
  <c r="AC111" i="1"/>
  <c r="Q111" i="1"/>
  <c r="O111" i="1" s="1"/>
  <c r="R111" i="1" s="1"/>
  <c r="L111" i="1" s="1"/>
  <c r="M111" i="1" s="1"/>
  <c r="AB111" i="1"/>
  <c r="V81" i="1"/>
  <c r="Z81" i="1" s="1"/>
  <c r="AC81" i="1"/>
  <c r="AB81" i="1"/>
  <c r="Q81" i="1"/>
  <c r="O81" i="1" s="1"/>
  <c r="R81" i="1" s="1"/>
  <c r="L81" i="1" s="1"/>
  <c r="M81" i="1" s="1"/>
  <c r="AC198" i="1"/>
  <c r="V198" i="1"/>
  <c r="Z198" i="1" s="1"/>
  <c r="Q198" i="1"/>
  <c r="O198" i="1" s="1"/>
  <c r="R198" i="1" s="1"/>
  <c r="L198" i="1" s="1"/>
  <c r="M198" i="1" s="1"/>
  <c r="AB198" i="1"/>
  <c r="AC187" i="1"/>
  <c r="V187" i="1"/>
  <c r="Z187" i="1" s="1"/>
  <c r="Q187" i="1"/>
  <c r="O187" i="1" s="1"/>
  <c r="R187" i="1" s="1"/>
  <c r="L187" i="1" s="1"/>
  <c r="M187" i="1" s="1"/>
  <c r="AB187" i="1"/>
  <c r="V246" i="1"/>
  <c r="Z246" i="1" s="1"/>
  <c r="AC246" i="1"/>
  <c r="AB246" i="1"/>
  <c r="Q246" i="1"/>
  <c r="O246" i="1" s="1"/>
  <c r="R246" i="1" s="1"/>
  <c r="L246" i="1" s="1"/>
  <c r="M246" i="1" s="1"/>
  <c r="V244" i="1"/>
  <c r="Z244" i="1" s="1"/>
  <c r="AC244" i="1"/>
  <c r="AB244" i="1"/>
  <c r="Q244" i="1"/>
  <c r="O244" i="1" s="1"/>
  <c r="R244" i="1" s="1"/>
  <c r="L244" i="1" s="1"/>
  <c r="M244" i="1" s="1"/>
  <c r="AB24" i="1"/>
  <c r="V24" i="1"/>
  <c r="Z24" i="1" s="1"/>
  <c r="AC24" i="1"/>
  <c r="AD24" i="1" s="1"/>
  <c r="Q24" i="1"/>
  <c r="O24" i="1" s="1"/>
  <c r="R24" i="1" s="1"/>
  <c r="L24" i="1" s="1"/>
  <c r="M24" i="1" s="1"/>
  <c r="AC27" i="1"/>
  <c r="V27" i="1"/>
  <c r="Z27" i="1" s="1"/>
  <c r="AB27" i="1"/>
  <c r="Q27" i="1"/>
  <c r="O27" i="1" s="1"/>
  <c r="R27" i="1" s="1"/>
  <c r="L27" i="1" s="1"/>
  <c r="M27" i="1" s="1"/>
  <c r="AD235" i="1"/>
  <c r="AD227" i="1"/>
  <c r="V220" i="1"/>
  <c r="Z220" i="1" s="1"/>
  <c r="AC220" i="1"/>
  <c r="AD220" i="1" s="1"/>
  <c r="AB220" i="1"/>
  <c r="Q220" i="1"/>
  <c r="O220" i="1" s="1"/>
  <c r="R220" i="1" s="1"/>
  <c r="L220" i="1" s="1"/>
  <c r="M220" i="1" s="1"/>
  <c r="AC41" i="1"/>
  <c r="Q41" i="1"/>
  <c r="O41" i="1" s="1"/>
  <c r="R41" i="1" s="1"/>
  <c r="L41" i="1" s="1"/>
  <c r="M41" i="1" s="1"/>
  <c r="V41" i="1"/>
  <c r="Z41" i="1" s="1"/>
  <c r="AB41" i="1"/>
  <c r="V83" i="1"/>
  <c r="Z83" i="1" s="1"/>
  <c r="AB83" i="1"/>
  <c r="AC83" i="1"/>
  <c r="Q83" i="1"/>
  <c r="O83" i="1" s="1"/>
  <c r="R83" i="1" s="1"/>
  <c r="L83" i="1" s="1"/>
  <c r="M83" i="1" s="1"/>
  <c r="V179" i="1"/>
  <c r="Z179" i="1" s="1"/>
  <c r="AC179" i="1"/>
  <c r="AD179" i="1" s="1"/>
  <c r="AB179" i="1"/>
  <c r="Q179" i="1"/>
  <c r="O179" i="1" s="1"/>
  <c r="R179" i="1" s="1"/>
  <c r="L179" i="1" s="1"/>
  <c r="M179" i="1" s="1"/>
  <c r="V250" i="1"/>
  <c r="Z250" i="1" s="1"/>
  <c r="AC250" i="1"/>
  <c r="AD250" i="1" s="1"/>
  <c r="AB250" i="1"/>
  <c r="Q250" i="1"/>
  <c r="O250" i="1" s="1"/>
  <c r="R250" i="1" s="1"/>
  <c r="L250" i="1" s="1"/>
  <c r="M250" i="1" s="1"/>
  <c r="AC287" i="1"/>
  <c r="AD287" i="1" s="1"/>
  <c r="V287" i="1"/>
  <c r="Z287" i="1" s="1"/>
  <c r="AB287" i="1"/>
  <c r="Q287" i="1"/>
  <c r="O287" i="1" s="1"/>
  <c r="R287" i="1" s="1"/>
  <c r="L287" i="1" s="1"/>
  <c r="M287" i="1" s="1"/>
  <c r="AC337" i="1"/>
  <c r="V337" i="1"/>
  <c r="Z337" i="1" s="1"/>
  <c r="AB337" i="1"/>
  <c r="Q337" i="1"/>
  <c r="O337" i="1" s="1"/>
  <c r="R337" i="1" s="1"/>
  <c r="L337" i="1" s="1"/>
  <c r="M337" i="1" s="1"/>
  <c r="AD342" i="1"/>
  <c r="V273" i="1"/>
  <c r="Z273" i="1" s="1"/>
  <c r="AC273" i="1"/>
  <c r="AB273" i="1"/>
  <c r="Q273" i="1"/>
  <c r="O273" i="1" s="1"/>
  <c r="R273" i="1" s="1"/>
  <c r="L273" i="1" s="1"/>
  <c r="M273" i="1" s="1"/>
  <c r="AD103" i="1"/>
  <c r="AC164" i="1"/>
  <c r="V164" i="1"/>
  <c r="Z164" i="1" s="1"/>
  <c r="AB164" i="1"/>
  <c r="Q164" i="1"/>
  <c r="O164" i="1" s="1"/>
  <c r="R164" i="1" s="1"/>
  <c r="L164" i="1" s="1"/>
  <c r="M164" i="1" s="1"/>
  <c r="V218" i="1"/>
  <c r="Z218" i="1" s="1"/>
  <c r="AC218" i="1"/>
  <c r="AB218" i="1"/>
  <c r="Q218" i="1"/>
  <c r="O218" i="1" s="1"/>
  <c r="R218" i="1" s="1"/>
  <c r="L218" i="1" s="1"/>
  <c r="M218" i="1" s="1"/>
  <c r="AC275" i="1"/>
  <c r="Q275" i="1"/>
  <c r="O275" i="1" s="1"/>
  <c r="R275" i="1" s="1"/>
  <c r="L275" i="1" s="1"/>
  <c r="M275" i="1" s="1"/>
  <c r="V275" i="1"/>
  <c r="Z275" i="1" s="1"/>
  <c r="AB275" i="1"/>
  <c r="AD358" i="1"/>
  <c r="AC216" i="1"/>
  <c r="AB216" i="1"/>
  <c r="V216" i="1"/>
  <c r="Z216" i="1" s="1"/>
  <c r="Q216" i="1"/>
  <c r="O216" i="1" s="1"/>
  <c r="R216" i="1" s="1"/>
  <c r="L216" i="1" s="1"/>
  <c r="M216" i="1" s="1"/>
  <c r="V219" i="1"/>
  <c r="Z219" i="1" s="1"/>
  <c r="AC219" i="1"/>
  <c r="AD219" i="1" s="1"/>
  <c r="Q219" i="1"/>
  <c r="O219" i="1" s="1"/>
  <c r="R219" i="1" s="1"/>
  <c r="L219" i="1" s="1"/>
  <c r="M219" i="1" s="1"/>
  <c r="AB219" i="1"/>
  <c r="V265" i="1"/>
  <c r="Z265" i="1" s="1"/>
  <c r="AC265" i="1"/>
  <c r="Q265" i="1"/>
  <c r="O265" i="1" s="1"/>
  <c r="R265" i="1" s="1"/>
  <c r="L265" i="1" s="1"/>
  <c r="M265" i="1" s="1"/>
  <c r="AB265" i="1"/>
  <c r="V254" i="1"/>
  <c r="Z254" i="1" s="1"/>
  <c r="AC254" i="1"/>
  <c r="AB254" i="1"/>
  <c r="Q254" i="1"/>
  <c r="O254" i="1" s="1"/>
  <c r="R254" i="1" s="1"/>
  <c r="L254" i="1" s="1"/>
  <c r="M254" i="1" s="1"/>
  <c r="AD336" i="1"/>
  <c r="V67" i="1"/>
  <c r="Z67" i="1" s="1"/>
  <c r="AB67" i="1"/>
  <c r="AC67" i="1"/>
  <c r="Q67" i="1"/>
  <c r="O67" i="1" s="1"/>
  <c r="R67" i="1" s="1"/>
  <c r="L67" i="1" s="1"/>
  <c r="M67" i="1" s="1"/>
  <c r="AC160" i="1"/>
  <c r="AB160" i="1"/>
  <c r="V160" i="1"/>
  <c r="Z160" i="1" s="1"/>
  <c r="Q160" i="1"/>
  <c r="O160" i="1" s="1"/>
  <c r="R160" i="1" s="1"/>
  <c r="L160" i="1" s="1"/>
  <c r="M160" i="1" s="1"/>
  <c r="AD40" i="1"/>
  <c r="AC124" i="1"/>
  <c r="V124" i="1"/>
  <c r="Z124" i="1" s="1"/>
  <c r="AB124" i="1"/>
  <c r="Q124" i="1"/>
  <c r="O124" i="1" s="1"/>
  <c r="R124" i="1" s="1"/>
  <c r="L124" i="1" s="1"/>
  <c r="M124" i="1" s="1"/>
  <c r="V71" i="1"/>
  <c r="Z71" i="1" s="1"/>
  <c r="AC71" i="1"/>
  <c r="AB71" i="1"/>
  <c r="Q71" i="1"/>
  <c r="O71" i="1" s="1"/>
  <c r="R71" i="1" s="1"/>
  <c r="L71" i="1" s="1"/>
  <c r="M71" i="1" s="1"/>
  <c r="V113" i="1"/>
  <c r="Z113" i="1" s="1"/>
  <c r="AB113" i="1"/>
  <c r="AC113" i="1"/>
  <c r="Q113" i="1"/>
  <c r="O113" i="1" s="1"/>
  <c r="R113" i="1" s="1"/>
  <c r="L113" i="1" s="1"/>
  <c r="M113" i="1" s="1"/>
  <c r="AC199" i="1"/>
  <c r="AD199" i="1" s="1"/>
  <c r="AB199" i="1"/>
  <c r="V199" i="1"/>
  <c r="Z199" i="1" s="1"/>
  <c r="Q199" i="1"/>
  <c r="O199" i="1" s="1"/>
  <c r="R199" i="1" s="1"/>
  <c r="L199" i="1" s="1"/>
  <c r="M199" i="1" s="1"/>
  <c r="AC230" i="1"/>
  <c r="AB230" i="1"/>
  <c r="V230" i="1"/>
  <c r="Z230" i="1" s="1"/>
  <c r="Q230" i="1"/>
  <c r="O230" i="1" s="1"/>
  <c r="R230" i="1" s="1"/>
  <c r="L230" i="1" s="1"/>
  <c r="M230" i="1" s="1"/>
  <c r="AD91" i="1"/>
  <c r="AC119" i="1"/>
  <c r="V119" i="1"/>
  <c r="Z119" i="1" s="1"/>
  <c r="Q119" i="1"/>
  <c r="O119" i="1" s="1"/>
  <c r="R119" i="1" s="1"/>
  <c r="L119" i="1" s="1"/>
  <c r="M119" i="1" s="1"/>
  <c r="AB119" i="1"/>
  <c r="AC238" i="1"/>
  <c r="V238" i="1"/>
  <c r="Z238" i="1" s="1"/>
  <c r="Q238" i="1"/>
  <c r="O238" i="1" s="1"/>
  <c r="R238" i="1" s="1"/>
  <c r="L238" i="1" s="1"/>
  <c r="M238" i="1" s="1"/>
  <c r="AB238" i="1"/>
  <c r="V277" i="1"/>
  <c r="Z277" i="1" s="1"/>
  <c r="AC277" i="1"/>
  <c r="AB277" i="1"/>
  <c r="Q277" i="1"/>
  <c r="O277" i="1" s="1"/>
  <c r="R277" i="1" s="1"/>
  <c r="L277" i="1" s="1"/>
  <c r="M277" i="1" s="1"/>
  <c r="V51" i="1"/>
  <c r="Z51" i="1" s="1"/>
  <c r="AB51" i="1"/>
  <c r="AC51" i="1"/>
  <c r="Q51" i="1"/>
  <c r="O51" i="1" s="1"/>
  <c r="R51" i="1" s="1"/>
  <c r="L51" i="1" s="1"/>
  <c r="M51" i="1" s="1"/>
  <c r="AC190" i="1"/>
  <c r="V190" i="1"/>
  <c r="Z190" i="1" s="1"/>
  <c r="Q190" i="1"/>
  <c r="O190" i="1" s="1"/>
  <c r="R190" i="1" s="1"/>
  <c r="L190" i="1" s="1"/>
  <c r="M190" i="1" s="1"/>
  <c r="AB190" i="1"/>
  <c r="AC93" i="1"/>
  <c r="V93" i="1"/>
  <c r="Z93" i="1" s="1"/>
  <c r="Q93" i="1"/>
  <c r="O93" i="1" s="1"/>
  <c r="R93" i="1" s="1"/>
  <c r="L93" i="1" s="1"/>
  <c r="M93" i="1" s="1"/>
  <c r="AB93" i="1"/>
  <c r="AC202" i="1"/>
  <c r="V202" i="1"/>
  <c r="Z202" i="1" s="1"/>
  <c r="AB202" i="1"/>
  <c r="Q202" i="1"/>
  <c r="O202" i="1" s="1"/>
  <c r="R202" i="1" s="1"/>
  <c r="L202" i="1" s="1"/>
  <c r="M202" i="1" s="1"/>
  <c r="V109" i="1"/>
  <c r="Z109" i="1" s="1"/>
  <c r="AB109" i="1"/>
  <c r="AC109" i="1"/>
  <c r="Q109" i="1"/>
  <c r="O109" i="1" s="1"/>
  <c r="R109" i="1" s="1"/>
  <c r="L109" i="1" s="1"/>
  <c r="M109" i="1" s="1"/>
  <c r="AC300" i="1"/>
  <c r="V300" i="1"/>
  <c r="Z300" i="1" s="1"/>
  <c r="Q300" i="1"/>
  <c r="O300" i="1" s="1"/>
  <c r="R300" i="1" s="1"/>
  <c r="L300" i="1" s="1"/>
  <c r="M300" i="1" s="1"/>
  <c r="AB300" i="1"/>
  <c r="V87" i="1"/>
  <c r="Z87" i="1" s="1"/>
  <c r="AC87" i="1"/>
  <c r="AB87" i="1"/>
  <c r="Q87" i="1"/>
  <c r="O87" i="1" s="1"/>
  <c r="R87" i="1" s="1"/>
  <c r="L87" i="1" s="1"/>
  <c r="M87" i="1" s="1"/>
  <c r="AC54" i="1"/>
  <c r="AB54" i="1"/>
  <c r="V54" i="1"/>
  <c r="Z54" i="1" s="1"/>
  <c r="Q54" i="1"/>
  <c r="O54" i="1" s="1"/>
  <c r="R54" i="1" s="1"/>
  <c r="L54" i="1" s="1"/>
  <c r="M54" i="1" s="1"/>
  <c r="V29" i="1"/>
  <c r="Z29" i="1" s="1"/>
  <c r="AB29" i="1"/>
  <c r="AC29" i="1"/>
  <c r="Q29" i="1"/>
  <c r="O29" i="1" s="1"/>
  <c r="R29" i="1" s="1"/>
  <c r="L29" i="1" s="1"/>
  <c r="M29" i="1" s="1"/>
  <c r="V306" i="1"/>
  <c r="Z306" i="1" s="1"/>
  <c r="AC306" i="1"/>
  <c r="AB306" i="1"/>
  <c r="Q306" i="1"/>
  <c r="O306" i="1" s="1"/>
  <c r="R306" i="1" s="1"/>
  <c r="L306" i="1" s="1"/>
  <c r="M306" i="1" s="1"/>
  <c r="AC66" i="1"/>
  <c r="V66" i="1"/>
  <c r="Z66" i="1" s="1"/>
  <c r="AB66" i="1"/>
  <c r="Q66" i="1"/>
  <c r="O66" i="1" s="1"/>
  <c r="R66" i="1" s="1"/>
  <c r="L66" i="1" s="1"/>
  <c r="M66" i="1" s="1"/>
  <c r="AC271" i="1"/>
  <c r="V271" i="1"/>
  <c r="Z271" i="1" s="1"/>
  <c r="Q271" i="1"/>
  <c r="O271" i="1" s="1"/>
  <c r="R271" i="1" s="1"/>
  <c r="L271" i="1" s="1"/>
  <c r="M271" i="1" s="1"/>
  <c r="AB271" i="1"/>
  <c r="V117" i="1"/>
  <c r="Z117" i="1" s="1"/>
  <c r="AC117" i="1"/>
  <c r="AB117" i="1"/>
  <c r="Q117" i="1"/>
  <c r="O117" i="1" s="1"/>
  <c r="R117" i="1" s="1"/>
  <c r="L117" i="1" s="1"/>
  <c r="M117" i="1" s="1"/>
  <c r="V329" i="1"/>
  <c r="Z329" i="1" s="1"/>
  <c r="AC329" i="1"/>
  <c r="AB329" i="1"/>
  <c r="Q329" i="1"/>
  <c r="O329" i="1" s="1"/>
  <c r="R329" i="1" s="1"/>
  <c r="L329" i="1" s="1"/>
  <c r="M329" i="1" s="1"/>
  <c r="AC347" i="1"/>
  <c r="AB347" i="1"/>
  <c r="V347" i="1"/>
  <c r="Z347" i="1" s="1"/>
  <c r="Q347" i="1"/>
  <c r="O347" i="1" s="1"/>
  <c r="R347" i="1" s="1"/>
  <c r="L347" i="1" s="1"/>
  <c r="M347" i="1" s="1"/>
  <c r="V248" i="1"/>
  <c r="Z248" i="1" s="1"/>
  <c r="AC248" i="1"/>
  <c r="AB248" i="1"/>
  <c r="Q248" i="1"/>
  <c r="O248" i="1" s="1"/>
  <c r="R248" i="1" s="1"/>
  <c r="L248" i="1" s="1"/>
  <c r="M248" i="1" s="1"/>
  <c r="AC65" i="1"/>
  <c r="Q65" i="1"/>
  <c r="O65" i="1" s="1"/>
  <c r="R65" i="1" s="1"/>
  <c r="L65" i="1" s="1"/>
  <c r="M65" i="1" s="1"/>
  <c r="V65" i="1"/>
  <c r="Z65" i="1" s="1"/>
  <c r="AB65" i="1"/>
  <c r="AD355" i="1"/>
  <c r="V47" i="1"/>
  <c r="Z47" i="1" s="1"/>
  <c r="AB47" i="1"/>
  <c r="AC47" i="1"/>
  <c r="Q47" i="1"/>
  <c r="O47" i="1" s="1"/>
  <c r="R47" i="1" s="1"/>
  <c r="L47" i="1" s="1"/>
  <c r="M47" i="1" s="1"/>
  <c r="AC211" i="1"/>
  <c r="AB211" i="1"/>
  <c r="V211" i="1"/>
  <c r="Z211" i="1" s="1"/>
  <c r="Q211" i="1"/>
  <c r="O211" i="1" s="1"/>
  <c r="R211" i="1" s="1"/>
  <c r="L211" i="1" s="1"/>
  <c r="M211" i="1" s="1"/>
  <c r="AC343" i="1"/>
  <c r="V343" i="1"/>
  <c r="Z343" i="1" s="1"/>
  <c r="Q343" i="1"/>
  <c r="O343" i="1" s="1"/>
  <c r="R343" i="1" s="1"/>
  <c r="L343" i="1" s="1"/>
  <c r="M343" i="1" s="1"/>
  <c r="AB343" i="1"/>
  <c r="AC101" i="1"/>
  <c r="V101" i="1"/>
  <c r="Z101" i="1" s="1"/>
  <c r="AB101" i="1"/>
  <c r="Q101" i="1"/>
  <c r="O101" i="1" s="1"/>
  <c r="R101" i="1" s="1"/>
  <c r="L101" i="1" s="1"/>
  <c r="M101" i="1" s="1"/>
  <c r="AC171" i="1"/>
  <c r="V171" i="1"/>
  <c r="Z171" i="1" s="1"/>
  <c r="AB171" i="1"/>
  <c r="Q171" i="1"/>
  <c r="O171" i="1" s="1"/>
  <c r="R171" i="1" s="1"/>
  <c r="L171" i="1" s="1"/>
  <c r="M171" i="1" s="1"/>
  <c r="AC240" i="1"/>
  <c r="AB240" i="1"/>
  <c r="V240" i="1"/>
  <c r="Z240" i="1" s="1"/>
  <c r="Q240" i="1"/>
  <c r="O240" i="1" s="1"/>
  <c r="R240" i="1" s="1"/>
  <c r="L240" i="1" s="1"/>
  <c r="M240" i="1" s="1"/>
  <c r="AC359" i="1"/>
  <c r="AB359" i="1"/>
  <c r="V359" i="1"/>
  <c r="Z359" i="1" s="1"/>
  <c r="Q359" i="1"/>
  <c r="O359" i="1" s="1"/>
  <c r="R359" i="1" s="1"/>
  <c r="L359" i="1" s="1"/>
  <c r="M359" i="1" s="1"/>
  <c r="AD299" i="1"/>
  <c r="AC78" i="1"/>
  <c r="V78" i="1"/>
  <c r="Z78" i="1" s="1"/>
  <c r="AB78" i="1"/>
  <c r="Q78" i="1"/>
  <c r="O78" i="1" s="1"/>
  <c r="R78" i="1" s="1"/>
  <c r="L78" i="1" s="1"/>
  <c r="M78" i="1" s="1"/>
  <c r="AD284" i="1"/>
  <c r="V37" i="1"/>
  <c r="Z37" i="1" s="1"/>
  <c r="AC37" i="1"/>
  <c r="Q37" i="1"/>
  <c r="O37" i="1" s="1"/>
  <c r="R37" i="1" s="1"/>
  <c r="L37" i="1" s="1"/>
  <c r="M37" i="1" s="1"/>
  <c r="AB37" i="1"/>
  <c r="AC106" i="1"/>
  <c r="V106" i="1"/>
  <c r="Z106" i="1" s="1"/>
  <c r="Q106" i="1"/>
  <c r="O106" i="1" s="1"/>
  <c r="R106" i="1" s="1"/>
  <c r="L106" i="1" s="1"/>
  <c r="M106" i="1" s="1"/>
  <c r="AB106" i="1"/>
  <c r="AC308" i="1"/>
  <c r="AB308" i="1"/>
  <c r="V308" i="1"/>
  <c r="Z308" i="1" s="1"/>
  <c r="Q308" i="1"/>
  <c r="O308" i="1" s="1"/>
  <c r="R308" i="1" s="1"/>
  <c r="L308" i="1" s="1"/>
  <c r="M308" i="1" s="1"/>
  <c r="V264" i="1"/>
  <c r="Z264" i="1" s="1"/>
  <c r="AC264" i="1"/>
  <c r="AB264" i="1"/>
  <c r="Q264" i="1"/>
  <c r="O264" i="1" s="1"/>
  <c r="R264" i="1" s="1"/>
  <c r="L264" i="1" s="1"/>
  <c r="M264" i="1" s="1"/>
  <c r="AD241" i="1"/>
  <c r="AD282" i="1"/>
  <c r="AC210" i="1"/>
  <c r="AD210" i="1" s="1"/>
  <c r="Q210" i="1"/>
  <c r="O210" i="1" s="1"/>
  <c r="R210" i="1" s="1"/>
  <c r="L210" i="1" s="1"/>
  <c r="M210" i="1" s="1"/>
  <c r="V210" i="1"/>
  <c r="Z210" i="1" s="1"/>
  <c r="AB210" i="1"/>
  <c r="V262" i="1"/>
  <c r="Z262" i="1" s="1"/>
  <c r="AC262" i="1"/>
  <c r="AB262" i="1"/>
  <c r="Q262" i="1"/>
  <c r="O262" i="1" s="1"/>
  <c r="R262" i="1" s="1"/>
  <c r="L262" i="1" s="1"/>
  <c r="M262" i="1" s="1"/>
  <c r="V325" i="1"/>
  <c r="Z325" i="1" s="1"/>
  <c r="AC325" i="1"/>
  <c r="AD325" i="1" s="1"/>
  <c r="Q325" i="1"/>
  <c r="O325" i="1" s="1"/>
  <c r="R325" i="1" s="1"/>
  <c r="L325" i="1" s="1"/>
  <c r="M325" i="1" s="1"/>
  <c r="AB325" i="1"/>
  <c r="AC94" i="1"/>
  <c r="V94" i="1"/>
  <c r="Z94" i="1" s="1"/>
  <c r="AB94" i="1"/>
  <c r="Q94" i="1"/>
  <c r="O94" i="1" s="1"/>
  <c r="R94" i="1" s="1"/>
  <c r="L94" i="1" s="1"/>
  <c r="M94" i="1" s="1"/>
  <c r="V301" i="1"/>
  <c r="Z301" i="1" s="1"/>
  <c r="AC301" i="1"/>
  <c r="AB301" i="1"/>
  <c r="Q301" i="1"/>
  <c r="O301" i="1" s="1"/>
  <c r="R301" i="1" s="1"/>
  <c r="L301" i="1" s="1"/>
  <c r="M301" i="1" s="1"/>
  <c r="AC351" i="1"/>
  <c r="AB351" i="1"/>
  <c r="V351" i="1"/>
  <c r="Z351" i="1" s="1"/>
  <c r="Q351" i="1"/>
  <c r="O351" i="1" s="1"/>
  <c r="R351" i="1" s="1"/>
  <c r="L351" i="1" s="1"/>
  <c r="M351" i="1" s="1"/>
  <c r="V121" i="1"/>
  <c r="Z121" i="1" s="1"/>
  <c r="AC121" i="1"/>
  <c r="AB121" i="1"/>
  <c r="Q121" i="1"/>
  <c r="O121" i="1" s="1"/>
  <c r="R121" i="1" s="1"/>
  <c r="L121" i="1" s="1"/>
  <c r="M121" i="1" s="1"/>
  <c r="AC184" i="1"/>
  <c r="V184" i="1"/>
  <c r="Z184" i="1" s="1"/>
  <c r="AB184" i="1"/>
  <c r="Q184" i="1"/>
  <c r="O184" i="1" s="1"/>
  <c r="R184" i="1" s="1"/>
  <c r="L184" i="1" s="1"/>
  <c r="M184" i="1" s="1"/>
  <c r="V77" i="1"/>
  <c r="Z77" i="1" s="1"/>
  <c r="AC77" i="1"/>
  <c r="AB77" i="1"/>
  <c r="Q77" i="1"/>
  <c r="O77" i="1" s="1"/>
  <c r="R77" i="1" s="1"/>
  <c r="L77" i="1" s="1"/>
  <c r="M77" i="1" s="1"/>
  <c r="AC147" i="1"/>
  <c r="V147" i="1"/>
  <c r="Z147" i="1" s="1"/>
  <c r="Q147" i="1"/>
  <c r="O147" i="1" s="1"/>
  <c r="R147" i="1" s="1"/>
  <c r="L147" i="1" s="1"/>
  <c r="M147" i="1" s="1"/>
  <c r="AB147" i="1"/>
  <c r="V143" i="1"/>
  <c r="Z143" i="1" s="1"/>
  <c r="AC143" i="1"/>
  <c r="Q143" i="1"/>
  <c r="O143" i="1" s="1"/>
  <c r="R143" i="1" s="1"/>
  <c r="L143" i="1" s="1"/>
  <c r="M143" i="1" s="1"/>
  <c r="AB143" i="1"/>
  <c r="AD173" i="1"/>
  <c r="AC279" i="1"/>
  <c r="V279" i="1"/>
  <c r="Z279" i="1" s="1"/>
  <c r="AB279" i="1"/>
  <c r="Q279" i="1"/>
  <c r="O279" i="1" s="1"/>
  <c r="R279" i="1" s="1"/>
  <c r="L279" i="1" s="1"/>
  <c r="M279" i="1" s="1"/>
  <c r="AD64" i="1"/>
  <c r="AD52" i="1"/>
  <c r="V75" i="1"/>
  <c r="Z75" i="1" s="1"/>
  <c r="AC75" i="1"/>
  <c r="AB75" i="1"/>
  <c r="Q75" i="1"/>
  <c r="O75" i="1" s="1"/>
  <c r="R75" i="1" s="1"/>
  <c r="L75" i="1" s="1"/>
  <c r="M75" i="1" s="1"/>
  <c r="AD114" i="1"/>
  <c r="V149" i="1"/>
  <c r="Z149" i="1" s="1"/>
  <c r="AC149" i="1"/>
  <c r="AB149" i="1"/>
  <c r="Q149" i="1"/>
  <c r="O149" i="1" s="1"/>
  <c r="R149" i="1" s="1"/>
  <c r="L149" i="1" s="1"/>
  <c r="M149" i="1" s="1"/>
  <c r="V204" i="1"/>
  <c r="Z204" i="1" s="1"/>
  <c r="AC204" i="1"/>
  <c r="AB204" i="1"/>
  <c r="Q204" i="1"/>
  <c r="O204" i="1" s="1"/>
  <c r="R204" i="1" s="1"/>
  <c r="L204" i="1" s="1"/>
  <c r="M204" i="1" s="1"/>
  <c r="AC222" i="1"/>
  <c r="V222" i="1"/>
  <c r="Z222" i="1" s="1"/>
  <c r="AB222" i="1"/>
  <c r="Q222" i="1"/>
  <c r="O222" i="1" s="1"/>
  <c r="R222" i="1" s="1"/>
  <c r="L222" i="1" s="1"/>
  <c r="M222" i="1" s="1"/>
  <c r="AC58" i="1"/>
  <c r="V58" i="1"/>
  <c r="Z58" i="1" s="1"/>
  <c r="AB58" i="1"/>
  <c r="Q58" i="1"/>
  <c r="O58" i="1" s="1"/>
  <c r="R58" i="1" s="1"/>
  <c r="L58" i="1" s="1"/>
  <c r="M58" i="1" s="1"/>
  <c r="V260" i="1"/>
  <c r="Z260" i="1" s="1"/>
  <c r="AC260" i="1"/>
  <c r="AB260" i="1"/>
  <c r="Q260" i="1"/>
  <c r="O260" i="1" s="1"/>
  <c r="R260" i="1" s="1"/>
  <c r="L260" i="1" s="1"/>
  <c r="M260" i="1" s="1"/>
  <c r="V141" i="1"/>
  <c r="Z141" i="1" s="1"/>
  <c r="AC141" i="1"/>
  <c r="AB141" i="1"/>
  <c r="Q141" i="1"/>
  <c r="O141" i="1" s="1"/>
  <c r="R141" i="1" s="1"/>
  <c r="L141" i="1" s="1"/>
  <c r="M141" i="1" s="1"/>
  <c r="AC163" i="1"/>
  <c r="V163" i="1"/>
  <c r="Z163" i="1" s="1"/>
  <c r="AB163" i="1"/>
  <c r="Q163" i="1"/>
  <c r="O163" i="1" s="1"/>
  <c r="R163" i="1" s="1"/>
  <c r="L163" i="1" s="1"/>
  <c r="M163" i="1" s="1"/>
  <c r="AD201" i="1"/>
  <c r="AC53" i="1"/>
  <c r="V53" i="1"/>
  <c r="Z53" i="1" s="1"/>
  <c r="Q53" i="1"/>
  <c r="O53" i="1" s="1"/>
  <c r="R53" i="1" s="1"/>
  <c r="L53" i="1" s="1"/>
  <c r="M53" i="1" s="1"/>
  <c r="AB53" i="1"/>
  <c r="AC167" i="1"/>
  <c r="V167" i="1"/>
  <c r="Z167" i="1" s="1"/>
  <c r="Q167" i="1"/>
  <c r="O167" i="1" s="1"/>
  <c r="R167" i="1" s="1"/>
  <c r="L167" i="1" s="1"/>
  <c r="M167" i="1" s="1"/>
  <c r="AB167" i="1"/>
  <c r="AC214" i="1"/>
  <c r="V214" i="1"/>
  <c r="Z214" i="1" s="1"/>
  <c r="AB214" i="1"/>
  <c r="Q214" i="1"/>
  <c r="O214" i="1" s="1"/>
  <c r="R214" i="1" s="1"/>
  <c r="L214" i="1" s="1"/>
  <c r="M214" i="1" s="1"/>
  <c r="AC307" i="1"/>
  <c r="V307" i="1"/>
  <c r="Z307" i="1" s="1"/>
  <c r="AB307" i="1"/>
  <c r="Q307" i="1"/>
  <c r="O307" i="1" s="1"/>
  <c r="R307" i="1" s="1"/>
  <c r="L307" i="1" s="1"/>
  <c r="M307" i="1" s="1"/>
  <c r="AC226" i="1"/>
  <c r="V226" i="1"/>
  <c r="Z226" i="1" s="1"/>
  <c r="Q226" i="1"/>
  <c r="O226" i="1" s="1"/>
  <c r="R226" i="1" s="1"/>
  <c r="L226" i="1" s="1"/>
  <c r="M226" i="1" s="1"/>
  <c r="AB226" i="1"/>
  <c r="AC90" i="1"/>
  <c r="AB90" i="1"/>
  <c r="V90" i="1"/>
  <c r="Z90" i="1" s="1"/>
  <c r="Q90" i="1"/>
  <c r="O90" i="1" s="1"/>
  <c r="R90" i="1" s="1"/>
  <c r="L90" i="1" s="1"/>
  <c r="M90" i="1" s="1"/>
  <c r="AC285" i="1"/>
  <c r="V285" i="1"/>
  <c r="Z285" i="1" s="1"/>
  <c r="Q285" i="1"/>
  <c r="O285" i="1" s="1"/>
  <c r="R285" i="1" s="1"/>
  <c r="L285" i="1" s="1"/>
  <c r="M285" i="1" s="1"/>
  <c r="AB285" i="1"/>
  <c r="V268" i="1"/>
  <c r="Z268" i="1" s="1"/>
  <c r="AC268" i="1"/>
  <c r="AB268" i="1"/>
  <c r="Q268" i="1"/>
  <c r="O268" i="1" s="1"/>
  <c r="R268" i="1" s="1"/>
  <c r="L268" i="1" s="1"/>
  <c r="M268" i="1" s="1"/>
  <c r="V139" i="1"/>
  <c r="Z139" i="1" s="1"/>
  <c r="AC139" i="1"/>
  <c r="AB139" i="1"/>
  <c r="Q139" i="1"/>
  <c r="O139" i="1" s="1"/>
  <c r="R139" i="1" s="1"/>
  <c r="L139" i="1" s="1"/>
  <c r="M139" i="1" s="1"/>
  <c r="V35" i="1"/>
  <c r="Z35" i="1" s="1"/>
  <c r="AB35" i="1"/>
  <c r="AC35" i="1"/>
  <c r="Q35" i="1"/>
  <c r="O35" i="1" s="1"/>
  <c r="R35" i="1" s="1"/>
  <c r="L35" i="1" s="1"/>
  <c r="M35" i="1" s="1"/>
  <c r="AC315" i="1"/>
  <c r="V315" i="1"/>
  <c r="Z315" i="1" s="1"/>
  <c r="Q315" i="1"/>
  <c r="O315" i="1" s="1"/>
  <c r="R315" i="1" s="1"/>
  <c r="L315" i="1" s="1"/>
  <c r="M315" i="1" s="1"/>
  <c r="AB315" i="1"/>
  <c r="V232" i="1"/>
  <c r="Z232" i="1" s="1"/>
  <c r="AC232" i="1"/>
  <c r="Q232" i="1"/>
  <c r="O232" i="1" s="1"/>
  <c r="R232" i="1" s="1"/>
  <c r="L232" i="1" s="1"/>
  <c r="M232" i="1" s="1"/>
  <c r="AB232" i="1"/>
  <c r="V16" i="1"/>
  <c r="Z16" i="1" s="1"/>
  <c r="AC16" i="1"/>
  <c r="AB16" i="1"/>
  <c r="Q16" i="1"/>
  <c r="O16" i="1" s="1"/>
  <c r="R16" i="1" s="1"/>
  <c r="L16" i="1" s="1"/>
  <c r="M16" i="1" s="1"/>
  <c r="AD34" i="1"/>
  <c r="V107" i="1"/>
  <c r="Z107" i="1" s="1"/>
  <c r="AC107" i="1"/>
  <c r="Q107" i="1"/>
  <c r="O107" i="1" s="1"/>
  <c r="R107" i="1" s="1"/>
  <c r="L107" i="1" s="1"/>
  <c r="M107" i="1" s="1"/>
  <c r="AB107" i="1"/>
  <c r="AC259" i="1"/>
  <c r="AB259" i="1"/>
  <c r="V259" i="1"/>
  <c r="Z259" i="1" s="1"/>
  <c r="Q259" i="1"/>
  <c r="O259" i="1" s="1"/>
  <c r="R259" i="1" s="1"/>
  <c r="L259" i="1" s="1"/>
  <c r="M259" i="1" s="1"/>
  <c r="V20" i="1"/>
  <c r="Z20" i="1" s="1"/>
  <c r="AC20" i="1"/>
  <c r="AB20" i="1"/>
  <c r="Q20" i="1"/>
  <c r="O20" i="1" s="1"/>
  <c r="R20" i="1" s="1"/>
  <c r="L20" i="1" s="1"/>
  <c r="M20" i="1" s="1"/>
  <c r="V145" i="1"/>
  <c r="Z145" i="1" s="1"/>
  <c r="AB145" i="1"/>
  <c r="AC145" i="1"/>
  <c r="Q145" i="1"/>
  <c r="O145" i="1" s="1"/>
  <c r="R145" i="1" s="1"/>
  <c r="L145" i="1" s="1"/>
  <c r="M145" i="1" s="1"/>
  <c r="AC251" i="1"/>
  <c r="AB251" i="1"/>
  <c r="V251" i="1"/>
  <c r="Z251" i="1" s="1"/>
  <c r="Q251" i="1"/>
  <c r="O251" i="1" s="1"/>
  <c r="R251" i="1" s="1"/>
  <c r="L251" i="1" s="1"/>
  <c r="M251" i="1" s="1"/>
  <c r="AC61" i="1"/>
  <c r="V61" i="1"/>
  <c r="Z61" i="1" s="1"/>
  <c r="Q61" i="1"/>
  <c r="O61" i="1" s="1"/>
  <c r="R61" i="1" s="1"/>
  <c r="L61" i="1" s="1"/>
  <c r="M61" i="1" s="1"/>
  <c r="AB61" i="1"/>
  <c r="AC74" i="1"/>
  <c r="V74" i="1"/>
  <c r="Z74" i="1" s="1"/>
  <c r="AB74" i="1"/>
  <c r="Q74" i="1"/>
  <c r="O74" i="1" s="1"/>
  <c r="R74" i="1" s="1"/>
  <c r="L74" i="1" s="1"/>
  <c r="M74" i="1" s="1"/>
  <c r="AC57" i="1"/>
  <c r="V57" i="1"/>
  <c r="Z57" i="1" s="1"/>
  <c r="AB57" i="1"/>
  <c r="Q57" i="1"/>
  <c r="O57" i="1" s="1"/>
  <c r="R57" i="1" s="1"/>
  <c r="L57" i="1" s="1"/>
  <c r="M57" i="1" s="1"/>
  <c r="V125" i="1"/>
  <c r="Z125" i="1" s="1"/>
  <c r="AC125" i="1"/>
  <c r="AB125" i="1"/>
  <c r="Q125" i="1"/>
  <c r="O125" i="1" s="1"/>
  <c r="R125" i="1" s="1"/>
  <c r="L125" i="1" s="1"/>
  <c r="M125" i="1" s="1"/>
  <c r="V281" i="1"/>
  <c r="Z281" i="1" s="1"/>
  <c r="AC281" i="1"/>
  <c r="AB281" i="1"/>
  <c r="Q281" i="1"/>
  <c r="O281" i="1" s="1"/>
  <c r="R281" i="1" s="1"/>
  <c r="L281" i="1" s="1"/>
  <c r="M281" i="1" s="1"/>
  <c r="V266" i="1"/>
  <c r="Z266" i="1" s="1"/>
  <c r="AC266" i="1"/>
  <c r="Q266" i="1"/>
  <c r="O266" i="1" s="1"/>
  <c r="R266" i="1" s="1"/>
  <c r="L266" i="1" s="1"/>
  <c r="M266" i="1" s="1"/>
  <c r="AB266" i="1"/>
  <c r="V305" i="1"/>
  <c r="Z305" i="1" s="1"/>
  <c r="AC305" i="1"/>
  <c r="AB305" i="1"/>
  <c r="Q305" i="1"/>
  <c r="O305" i="1" s="1"/>
  <c r="R305" i="1" s="1"/>
  <c r="L305" i="1" s="1"/>
  <c r="M305" i="1" s="1"/>
  <c r="V129" i="1"/>
  <c r="Z129" i="1" s="1"/>
  <c r="AC129" i="1"/>
  <c r="AB129" i="1"/>
  <c r="Q129" i="1"/>
  <c r="O129" i="1" s="1"/>
  <c r="R129" i="1" s="1"/>
  <c r="L129" i="1" s="1"/>
  <c r="M129" i="1" s="1"/>
  <c r="AD361" i="1"/>
  <c r="AC38" i="1"/>
  <c r="V38" i="1"/>
  <c r="Z38" i="1" s="1"/>
  <c r="Q38" i="1"/>
  <c r="O38" i="1" s="1"/>
  <c r="R38" i="1" s="1"/>
  <c r="L38" i="1" s="1"/>
  <c r="M38" i="1" s="1"/>
  <c r="AB38" i="1"/>
  <c r="AC62" i="1"/>
  <c r="V62" i="1"/>
  <c r="Z62" i="1" s="1"/>
  <c r="AB62" i="1"/>
  <c r="Q62" i="1"/>
  <c r="O62" i="1" s="1"/>
  <c r="R62" i="1" s="1"/>
  <c r="L62" i="1" s="1"/>
  <c r="M62" i="1" s="1"/>
  <c r="AC188" i="1"/>
  <c r="AB188" i="1"/>
  <c r="V188" i="1"/>
  <c r="Z188" i="1" s="1"/>
  <c r="Q188" i="1"/>
  <c r="O188" i="1" s="1"/>
  <c r="R188" i="1" s="1"/>
  <c r="L188" i="1" s="1"/>
  <c r="M188" i="1" s="1"/>
  <c r="AC176" i="1"/>
  <c r="V176" i="1"/>
  <c r="Z176" i="1" s="1"/>
  <c r="AB176" i="1"/>
  <c r="Q176" i="1"/>
  <c r="O176" i="1" s="1"/>
  <c r="R176" i="1" s="1"/>
  <c r="L176" i="1" s="1"/>
  <c r="M176" i="1" s="1"/>
  <c r="AC247" i="1"/>
  <c r="AB247" i="1"/>
  <c r="V247" i="1"/>
  <c r="Z247" i="1" s="1"/>
  <c r="Q247" i="1"/>
  <c r="O247" i="1" s="1"/>
  <c r="R247" i="1" s="1"/>
  <c r="L247" i="1" s="1"/>
  <c r="M247" i="1" s="1"/>
  <c r="AC298" i="1"/>
  <c r="AB298" i="1"/>
  <c r="V298" i="1"/>
  <c r="Z298" i="1" s="1"/>
  <c r="Q298" i="1"/>
  <c r="O298" i="1" s="1"/>
  <c r="R298" i="1" s="1"/>
  <c r="L298" i="1" s="1"/>
  <c r="M298" i="1" s="1"/>
  <c r="V341" i="1"/>
  <c r="Z341" i="1" s="1"/>
  <c r="AC341" i="1"/>
  <c r="AB341" i="1"/>
  <c r="Q341" i="1"/>
  <c r="O341" i="1" s="1"/>
  <c r="R341" i="1" s="1"/>
  <c r="L341" i="1" s="1"/>
  <c r="M341" i="1" s="1"/>
  <c r="AC156" i="1"/>
  <c r="V156" i="1"/>
  <c r="Z156" i="1" s="1"/>
  <c r="AB156" i="1"/>
  <c r="Q156" i="1"/>
  <c r="O156" i="1" s="1"/>
  <c r="R156" i="1" s="1"/>
  <c r="L156" i="1" s="1"/>
  <c r="M156" i="1" s="1"/>
  <c r="V183" i="1"/>
  <c r="Z183" i="1" s="1"/>
  <c r="AC183" i="1"/>
  <c r="Q183" i="1"/>
  <c r="O183" i="1" s="1"/>
  <c r="R183" i="1" s="1"/>
  <c r="L183" i="1" s="1"/>
  <c r="M183" i="1" s="1"/>
  <c r="AB183" i="1"/>
  <c r="AC229" i="1"/>
  <c r="V229" i="1"/>
  <c r="Z229" i="1" s="1"/>
  <c r="Q229" i="1"/>
  <c r="O229" i="1" s="1"/>
  <c r="R229" i="1" s="1"/>
  <c r="L229" i="1" s="1"/>
  <c r="M229" i="1" s="1"/>
  <c r="AB229" i="1"/>
  <c r="AC283" i="1"/>
  <c r="V283" i="1"/>
  <c r="Z283" i="1" s="1"/>
  <c r="AB283" i="1"/>
  <c r="Q283" i="1"/>
  <c r="O283" i="1" s="1"/>
  <c r="R283" i="1" s="1"/>
  <c r="L283" i="1" s="1"/>
  <c r="M283" i="1" s="1"/>
  <c r="AD108" i="1"/>
  <c r="V99" i="1"/>
  <c r="Z99" i="1" s="1"/>
  <c r="AB99" i="1"/>
  <c r="AC99" i="1"/>
  <c r="Q99" i="1"/>
  <c r="O99" i="1" s="1"/>
  <c r="R99" i="1" s="1"/>
  <c r="L99" i="1" s="1"/>
  <c r="M99" i="1" s="1"/>
  <c r="AC46" i="1"/>
  <c r="V46" i="1"/>
  <c r="Z46" i="1" s="1"/>
  <c r="AB46" i="1"/>
  <c r="Q46" i="1"/>
  <c r="O46" i="1" s="1"/>
  <c r="R46" i="1" s="1"/>
  <c r="L46" i="1" s="1"/>
  <c r="M46" i="1" s="1"/>
  <c r="AD100" i="1"/>
  <c r="AD32" i="1"/>
  <c r="AD225" i="1"/>
  <c r="AC73" i="1"/>
  <c r="V73" i="1"/>
  <c r="Z73" i="1" s="1"/>
  <c r="AB73" i="1"/>
  <c r="Q73" i="1"/>
  <c r="O73" i="1" s="1"/>
  <c r="R73" i="1" s="1"/>
  <c r="L73" i="1" s="1"/>
  <c r="M73" i="1" s="1"/>
  <c r="Q97" i="1"/>
  <c r="O97" i="1" s="1"/>
  <c r="R97" i="1" s="1"/>
  <c r="L97" i="1" s="1"/>
  <c r="M97" i="1" s="1"/>
  <c r="AC97" i="1"/>
  <c r="V97" i="1"/>
  <c r="Z97" i="1" s="1"/>
  <c r="AB97" i="1"/>
  <c r="AC168" i="1"/>
  <c r="V168" i="1"/>
  <c r="Z168" i="1" s="1"/>
  <c r="AB168" i="1"/>
  <c r="Q168" i="1"/>
  <c r="O168" i="1" s="1"/>
  <c r="R168" i="1" s="1"/>
  <c r="L168" i="1" s="1"/>
  <c r="M168" i="1" s="1"/>
  <c r="V200" i="1"/>
  <c r="Z200" i="1" s="1"/>
  <c r="AC200" i="1"/>
  <c r="AB200" i="1"/>
  <c r="Q200" i="1"/>
  <c r="O200" i="1" s="1"/>
  <c r="R200" i="1" s="1"/>
  <c r="L200" i="1" s="1"/>
  <c r="M200" i="1" s="1"/>
  <c r="AB236" i="1"/>
  <c r="V236" i="1"/>
  <c r="Z236" i="1" s="1"/>
  <c r="AC236" i="1"/>
  <c r="Q236" i="1"/>
  <c r="O236" i="1" s="1"/>
  <c r="R236" i="1" s="1"/>
  <c r="L236" i="1" s="1"/>
  <c r="M236" i="1" s="1"/>
  <c r="AD205" i="1"/>
  <c r="AC98" i="1"/>
  <c r="V98" i="1"/>
  <c r="Z98" i="1" s="1"/>
  <c r="AB98" i="1"/>
  <c r="Q98" i="1"/>
  <c r="O98" i="1" s="1"/>
  <c r="R98" i="1" s="1"/>
  <c r="L98" i="1" s="1"/>
  <c r="M98" i="1" s="1"/>
  <c r="AC278" i="1"/>
  <c r="AD278" i="1" s="1"/>
  <c r="V278" i="1"/>
  <c r="Z278" i="1" s="1"/>
  <c r="Q278" i="1"/>
  <c r="O278" i="1" s="1"/>
  <c r="R278" i="1" s="1"/>
  <c r="L278" i="1" s="1"/>
  <c r="M278" i="1" s="1"/>
  <c r="AB278" i="1"/>
  <c r="AC89" i="1"/>
  <c r="V89" i="1"/>
  <c r="Z89" i="1" s="1"/>
  <c r="AB89" i="1"/>
  <c r="Q89" i="1"/>
  <c r="O89" i="1" s="1"/>
  <c r="R89" i="1" s="1"/>
  <c r="L89" i="1" s="1"/>
  <c r="M89" i="1" s="1"/>
  <c r="V208" i="1"/>
  <c r="Z208" i="1" s="1"/>
  <c r="AC208" i="1"/>
  <c r="AB208" i="1"/>
  <c r="Q208" i="1"/>
  <c r="O208" i="1" s="1"/>
  <c r="R208" i="1" s="1"/>
  <c r="L208" i="1" s="1"/>
  <c r="M208" i="1" s="1"/>
  <c r="AC207" i="1"/>
  <c r="AB207" i="1"/>
  <c r="V207" i="1"/>
  <c r="Z207" i="1" s="1"/>
  <c r="Q207" i="1"/>
  <c r="O207" i="1" s="1"/>
  <c r="R207" i="1" s="1"/>
  <c r="L207" i="1" s="1"/>
  <c r="M207" i="1" s="1"/>
  <c r="AC317" i="1"/>
  <c r="AD317" i="1" s="1"/>
  <c r="V317" i="1"/>
  <c r="Z317" i="1" s="1"/>
  <c r="Q317" i="1"/>
  <c r="O317" i="1" s="1"/>
  <c r="R317" i="1" s="1"/>
  <c r="L317" i="1" s="1"/>
  <c r="M317" i="1" s="1"/>
  <c r="AB317" i="1"/>
  <c r="AC321" i="1"/>
  <c r="V321" i="1"/>
  <c r="Z321" i="1" s="1"/>
  <c r="AB321" i="1"/>
  <c r="Q321" i="1"/>
  <c r="O321" i="1" s="1"/>
  <c r="R321" i="1" s="1"/>
  <c r="L321" i="1" s="1"/>
  <c r="M321" i="1" s="1"/>
  <c r="AC136" i="1"/>
  <c r="AB136" i="1"/>
  <c r="V136" i="1"/>
  <c r="Z136" i="1" s="1"/>
  <c r="Q136" i="1"/>
  <c r="O136" i="1" s="1"/>
  <c r="R136" i="1" s="1"/>
  <c r="L136" i="1" s="1"/>
  <c r="M136" i="1" s="1"/>
  <c r="AC123" i="1"/>
  <c r="Q123" i="1"/>
  <c r="O123" i="1" s="1"/>
  <c r="R123" i="1" s="1"/>
  <c r="L123" i="1" s="1"/>
  <c r="M123" i="1" s="1"/>
  <c r="V123" i="1"/>
  <c r="Z123" i="1" s="1"/>
  <c r="AB123" i="1"/>
  <c r="AC304" i="1"/>
  <c r="AD304" i="1" s="1"/>
  <c r="V304" i="1"/>
  <c r="Z304" i="1" s="1"/>
  <c r="Q304" i="1"/>
  <c r="O304" i="1" s="1"/>
  <c r="R304" i="1" s="1"/>
  <c r="L304" i="1" s="1"/>
  <c r="M304" i="1" s="1"/>
  <c r="AB304" i="1"/>
  <c r="AC331" i="1"/>
  <c r="V331" i="1"/>
  <c r="Z331" i="1" s="1"/>
  <c r="Q331" i="1"/>
  <c r="O331" i="1" s="1"/>
  <c r="R331" i="1" s="1"/>
  <c r="L331" i="1" s="1"/>
  <c r="M331" i="1" s="1"/>
  <c r="AB331" i="1"/>
  <c r="V105" i="1"/>
  <c r="Z105" i="1" s="1"/>
  <c r="AC105" i="1"/>
  <c r="AB105" i="1"/>
  <c r="Q105" i="1"/>
  <c r="O105" i="1" s="1"/>
  <c r="R105" i="1" s="1"/>
  <c r="L105" i="1" s="1"/>
  <c r="M105" i="1" s="1"/>
  <c r="V297" i="1"/>
  <c r="Z297" i="1" s="1"/>
  <c r="AC297" i="1"/>
  <c r="AB297" i="1"/>
  <c r="Q297" i="1"/>
  <c r="O297" i="1" s="1"/>
  <c r="R297" i="1" s="1"/>
  <c r="L297" i="1" s="1"/>
  <c r="M297" i="1" s="1"/>
  <c r="AC349" i="1"/>
  <c r="V349" i="1"/>
  <c r="Z349" i="1" s="1"/>
  <c r="Q349" i="1"/>
  <c r="O349" i="1" s="1"/>
  <c r="R349" i="1" s="1"/>
  <c r="L349" i="1" s="1"/>
  <c r="M349" i="1" s="1"/>
  <c r="AB349" i="1"/>
  <c r="AC206" i="1"/>
  <c r="V206" i="1"/>
  <c r="Z206" i="1" s="1"/>
  <c r="Q206" i="1"/>
  <c r="O206" i="1" s="1"/>
  <c r="R206" i="1" s="1"/>
  <c r="L206" i="1" s="1"/>
  <c r="M206" i="1" s="1"/>
  <c r="AB206" i="1"/>
  <c r="AC131" i="1"/>
  <c r="V131" i="1"/>
  <c r="Z131" i="1" s="1"/>
  <c r="Q131" i="1"/>
  <c r="O131" i="1" s="1"/>
  <c r="R131" i="1" s="1"/>
  <c r="L131" i="1" s="1"/>
  <c r="M131" i="1" s="1"/>
  <c r="AB131" i="1"/>
  <c r="V194" i="1"/>
  <c r="Z194" i="1" s="1"/>
  <c r="AC194" i="1"/>
  <c r="Q194" i="1"/>
  <c r="O194" i="1" s="1"/>
  <c r="R194" i="1" s="1"/>
  <c r="L194" i="1" s="1"/>
  <c r="M194" i="1" s="1"/>
  <c r="AB194" i="1"/>
  <c r="AD243" i="1"/>
  <c r="AC312" i="1"/>
  <c r="AB312" i="1"/>
  <c r="V312" i="1"/>
  <c r="Z312" i="1" s="1"/>
  <c r="Q312" i="1"/>
  <c r="O312" i="1" s="1"/>
  <c r="R312" i="1" s="1"/>
  <c r="L312" i="1" s="1"/>
  <c r="M312" i="1" s="1"/>
  <c r="AD233" i="1"/>
  <c r="AC86" i="1"/>
  <c r="AB86" i="1"/>
  <c r="V86" i="1"/>
  <c r="Z86" i="1" s="1"/>
  <c r="Q86" i="1"/>
  <c r="O86" i="1" s="1"/>
  <c r="R86" i="1" s="1"/>
  <c r="L86" i="1" s="1"/>
  <c r="M86" i="1" s="1"/>
  <c r="V175" i="1"/>
  <c r="Z175" i="1" s="1"/>
  <c r="AC175" i="1"/>
  <c r="AD175" i="1" s="1"/>
  <c r="AB175" i="1"/>
  <c r="Q175" i="1"/>
  <c r="O175" i="1" s="1"/>
  <c r="R175" i="1" s="1"/>
  <c r="L175" i="1" s="1"/>
  <c r="M175" i="1" s="1"/>
  <c r="AC155" i="1"/>
  <c r="V155" i="1"/>
  <c r="Z155" i="1" s="1"/>
  <c r="Q155" i="1"/>
  <c r="O155" i="1" s="1"/>
  <c r="R155" i="1" s="1"/>
  <c r="L155" i="1" s="1"/>
  <c r="M155" i="1" s="1"/>
  <c r="AB155" i="1"/>
  <c r="V151" i="1"/>
  <c r="Z151" i="1" s="1"/>
  <c r="AC151" i="1"/>
  <c r="AD151" i="1" s="1"/>
  <c r="AB151" i="1"/>
  <c r="Q151" i="1"/>
  <c r="O151" i="1" s="1"/>
  <c r="R151" i="1" s="1"/>
  <c r="L151" i="1" s="1"/>
  <c r="M151" i="1" s="1"/>
  <c r="AC196" i="1"/>
  <c r="V196" i="1"/>
  <c r="Z196" i="1" s="1"/>
  <c r="AB196" i="1"/>
  <c r="Q196" i="1"/>
  <c r="O196" i="1" s="1"/>
  <c r="R196" i="1" s="1"/>
  <c r="L196" i="1" s="1"/>
  <c r="M196" i="1" s="1"/>
  <c r="AC203" i="1"/>
  <c r="AD203" i="1" s="1"/>
  <c r="AB203" i="1"/>
  <c r="V203" i="1"/>
  <c r="Z203" i="1" s="1"/>
  <c r="Q203" i="1"/>
  <c r="O203" i="1" s="1"/>
  <c r="R203" i="1" s="1"/>
  <c r="L203" i="1" s="1"/>
  <c r="M203" i="1" s="1"/>
  <c r="AD320" i="1"/>
  <c r="V85" i="1"/>
  <c r="Z85" i="1" s="1"/>
  <c r="Q85" i="1"/>
  <c r="O85" i="1" s="1"/>
  <c r="R85" i="1" s="1"/>
  <c r="L85" i="1" s="1"/>
  <c r="M85" i="1" s="1"/>
  <c r="AC85" i="1"/>
  <c r="AB85" i="1"/>
  <c r="AC172" i="1"/>
  <c r="V172" i="1"/>
  <c r="Z172" i="1" s="1"/>
  <c r="AB172" i="1"/>
  <c r="Q172" i="1"/>
  <c r="O172" i="1" s="1"/>
  <c r="R172" i="1" s="1"/>
  <c r="L172" i="1" s="1"/>
  <c r="M172" i="1" s="1"/>
  <c r="AC255" i="1"/>
  <c r="AB255" i="1"/>
  <c r="V255" i="1"/>
  <c r="Z255" i="1" s="1"/>
  <c r="Q255" i="1"/>
  <c r="O255" i="1" s="1"/>
  <c r="R255" i="1" s="1"/>
  <c r="L255" i="1" s="1"/>
  <c r="M255" i="1" s="1"/>
  <c r="V31" i="1"/>
  <c r="Z31" i="1" s="1"/>
  <c r="AC31" i="1"/>
  <c r="AB31" i="1"/>
  <c r="Q31" i="1"/>
  <c r="O31" i="1" s="1"/>
  <c r="R31" i="1" s="1"/>
  <c r="L31" i="1" s="1"/>
  <c r="M31" i="1" s="1"/>
  <c r="V212" i="1"/>
  <c r="Z212" i="1" s="1"/>
  <c r="AC212" i="1"/>
  <c r="AB212" i="1"/>
  <c r="Q212" i="1"/>
  <c r="O212" i="1" s="1"/>
  <c r="R212" i="1" s="1"/>
  <c r="L212" i="1" s="1"/>
  <c r="M212" i="1" s="1"/>
  <c r="AD138" i="1"/>
  <c r="AC303" i="1"/>
  <c r="V303" i="1"/>
  <c r="Z303" i="1" s="1"/>
  <c r="AB303" i="1"/>
  <c r="Q303" i="1"/>
  <c r="O303" i="1" s="1"/>
  <c r="R303" i="1" s="1"/>
  <c r="L303" i="1" s="1"/>
  <c r="M303" i="1" s="1"/>
  <c r="AC159" i="1"/>
  <c r="V159" i="1"/>
  <c r="Z159" i="1" s="1"/>
  <c r="AB159" i="1"/>
  <c r="Q159" i="1"/>
  <c r="O159" i="1" s="1"/>
  <c r="R159" i="1" s="1"/>
  <c r="L159" i="1" s="1"/>
  <c r="M159" i="1" s="1"/>
  <c r="V256" i="1"/>
  <c r="Z256" i="1" s="1"/>
  <c r="AC256" i="1"/>
  <c r="AB256" i="1"/>
  <c r="Q256" i="1"/>
  <c r="O256" i="1" s="1"/>
  <c r="R256" i="1" s="1"/>
  <c r="L256" i="1" s="1"/>
  <c r="M256" i="1" s="1"/>
  <c r="AD311" i="1"/>
  <c r="AD142" i="1"/>
  <c r="AD288" i="1"/>
  <c r="AC302" i="1"/>
  <c r="AD302" i="1" s="1"/>
  <c r="AB302" i="1"/>
  <c r="V302" i="1"/>
  <c r="Z302" i="1" s="1"/>
  <c r="Q302" i="1"/>
  <c r="O302" i="1" s="1"/>
  <c r="R302" i="1" s="1"/>
  <c r="L302" i="1" s="1"/>
  <c r="M302" i="1" s="1"/>
  <c r="AC135" i="1"/>
  <c r="V135" i="1"/>
  <c r="Z135" i="1" s="1"/>
  <c r="AB135" i="1"/>
  <c r="Q135" i="1"/>
  <c r="O135" i="1" s="1"/>
  <c r="R135" i="1" s="1"/>
  <c r="L135" i="1" s="1"/>
  <c r="M135" i="1" s="1"/>
  <c r="V55" i="1"/>
  <c r="Z55" i="1" s="1"/>
  <c r="AC55" i="1"/>
  <c r="AB55" i="1"/>
  <c r="Q55" i="1"/>
  <c r="O55" i="1" s="1"/>
  <c r="R55" i="1" s="1"/>
  <c r="L55" i="1" s="1"/>
  <c r="M55" i="1" s="1"/>
  <c r="V242" i="1"/>
  <c r="Z242" i="1" s="1"/>
  <c r="AC242" i="1"/>
  <c r="AB242" i="1"/>
  <c r="Q242" i="1"/>
  <c r="O242" i="1" s="1"/>
  <c r="R242" i="1" s="1"/>
  <c r="L242" i="1" s="1"/>
  <c r="M242" i="1" s="1"/>
  <c r="AC322" i="1"/>
  <c r="AD322" i="1" s="1"/>
  <c r="AB322" i="1"/>
  <c r="V322" i="1"/>
  <c r="Z322" i="1" s="1"/>
  <c r="Q322" i="1"/>
  <c r="O322" i="1" s="1"/>
  <c r="R322" i="1" s="1"/>
  <c r="L322" i="1" s="1"/>
  <c r="M322" i="1" s="1"/>
  <c r="AC313" i="1"/>
  <c r="V313" i="1"/>
  <c r="Z313" i="1" s="1"/>
  <c r="AB313" i="1"/>
  <c r="Q313" i="1"/>
  <c r="O313" i="1" s="1"/>
  <c r="R313" i="1" s="1"/>
  <c r="L313" i="1" s="1"/>
  <c r="M313" i="1" s="1"/>
  <c r="AD165" i="1"/>
  <c r="AC180" i="1"/>
  <c r="V180" i="1"/>
  <c r="Z180" i="1" s="1"/>
  <c r="AB180" i="1"/>
  <c r="Q180" i="1"/>
  <c r="O180" i="1" s="1"/>
  <c r="R180" i="1" s="1"/>
  <c r="L180" i="1" s="1"/>
  <c r="M180" i="1" s="1"/>
  <c r="V49" i="1"/>
  <c r="Z49" i="1" s="1"/>
  <c r="AC49" i="1"/>
  <c r="Q49" i="1"/>
  <c r="O49" i="1" s="1"/>
  <c r="R49" i="1" s="1"/>
  <c r="L49" i="1" s="1"/>
  <c r="M49" i="1" s="1"/>
  <c r="AB49" i="1"/>
  <c r="V63" i="1"/>
  <c r="Z63" i="1" s="1"/>
  <c r="AB63" i="1"/>
  <c r="AC63" i="1"/>
  <c r="AD63" i="1" s="1"/>
  <c r="Q63" i="1"/>
  <c r="O63" i="1" s="1"/>
  <c r="R63" i="1" s="1"/>
  <c r="L63" i="1" s="1"/>
  <c r="M63" i="1" s="1"/>
  <c r="V137" i="1"/>
  <c r="Z137" i="1" s="1"/>
  <c r="AC137" i="1"/>
  <c r="AB137" i="1"/>
  <c r="Q137" i="1"/>
  <c r="O137" i="1" s="1"/>
  <c r="R137" i="1" s="1"/>
  <c r="L137" i="1" s="1"/>
  <c r="M137" i="1" s="1"/>
  <c r="AC363" i="1"/>
  <c r="AB363" i="1"/>
  <c r="V363" i="1"/>
  <c r="Z363" i="1" s="1"/>
  <c r="Q363" i="1"/>
  <c r="O363" i="1" s="1"/>
  <c r="R363" i="1" s="1"/>
  <c r="L363" i="1" s="1"/>
  <c r="M363" i="1" s="1"/>
  <c r="V192" i="1"/>
  <c r="Z192" i="1" s="1"/>
  <c r="AC192" i="1"/>
  <c r="AB192" i="1"/>
  <c r="Q192" i="1"/>
  <c r="O192" i="1" s="1"/>
  <c r="R192" i="1" s="1"/>
  <c r="L192" i="1" s="1"/>
  <c r="M192" i="1" s="1"/>
  <c r="V319" i="1"/>
  <c r="Z319" i="1" s="1"/>
  <c r="AB319" i="1"/>
  <c r="Q319" i="1"/>
  <c r="O319" i="1" s="1"/>
  <c r="R319" i="1" s="1"/>
  <c r="L319" i="1" s="1"/>
  <c r="M319" i="1" s="1"/>
  <c r="AC319" i="1"/>
  <c r="V115" i="1"/>
  <c r="Z115" i="1" s="1"/>
  <c r="Q115" i="1"/>
  <c r="O115" i="1" s="1"/>
  <c r="R115" i="1" s="1"/>
  <c r="L115" i="1" s="1"/>
  <c r="M115" i="1" s="1"/>
  <c r="AC115" i="1"/>
  <c r="AD115" i="1" s="1"/>
  <c r="AB115" i="1"/>
  <c r="V252" i="1"/>
  <c r="Z252" i="1" s="1"/>
  <c r="AC252" i="1"/>
  <c r="AB252" i="1"/>
  <c r="Q252" i="1"/>
  <c r="O252" i="1" s="1"/>
  <c r="R252" i="1" s="1"/>
  <c r="L252" i="1" s="1"/>
  <c r="M252" i="1" s="1"/>
  <c r="V95" i="1"/>
  <c r="Z95" i="1" s="1"/>
  <c r="AB95" i="1"/>
  <c r="AC95" i="1"/>
  <c r="AD95" i="1" s="1"/>
  <c r="Q95" i="1"/>
  <c r="O95" i="1" s="1"/>
  <c r="R95" i="1" s="1"/>
  <c r="L95" i="1" s="1"/>
  <c r="M95" i="1" s="1"/>
  <c r="AD72" i="1"/>
  <c r="V45" i="1"/>
  <c r="Z45" i="1" s="1"/>
  <c r="AC45" i="1"/>
  <c r="Q45" i="1"/>
  <c r="O45" i="1" s="1"/>
  <c r="R45" i="1" s="1"/>
  <c r="L45" i="1" s="1"/>
  <c r="M45" i="1" s="1"/>
  <c r="AB45" i="1"/>
  <c r="AC274" i="1"/>
  <c r="AD274" i="1" s="1"/>
  <c r="V274" i="1"/>
  <c r="Z274" i="1" s="1"/>
  <c r="Q274" i="1"/>
  <c r="O274" i="1" s="1"/>
  <c r="R274" i="1" s="1"/>
  <c r="L274" i="1" s="1"/>
  <c r="M274" i="1" s="1"/>
  <c r="AB274" i="1"/>
  <c r="V33" i="1"/>
  <c r="Z33" i="1" s="1"/>
  <c r="AC33" i="1"/>
  <c r="Q33" i="1"/>
  <c r="O33" i="1" s="1"/>
  <c r="R33" i="1" s="1"/>
  <c r="L33" i="1" s="1"/>
  <c r="M33" i="1" s="1"/>
  <c r="AB33" i="1"/>
  <c r="AD319" i="1" l="1"/>
  <c r="AD255" i="1"/>
  <c r="AD247" i="1"/>
  <c r="AD188" i="1"/>
  <c r="AD305" i="1"/>
  <c r="AD281" i="1"/>
  <c r="AD347" i="1"/>
  <c r="AD67" i="1"/>
  <c r="AD33" i="1"/>
  <c r="AD196" i="1"/>
  <c r="AD99" i="1"/>
  <c r="AD57" i="1"/>
  <c r="AD47" i="1"/>
  <c r="AD124" i="1"/>
  <c r="AD133" i="1"/>
  <c r="AD315" i="1"/>
  <c r="AD285" i="1"/>
  <c r="AD226" i="1"/>
  <c r="AD53" i="1"/>
  <c r="AD74" i="1"/>
  <c r="AD251" i="1"/>
  <c r="AD232" i="1"/>
  <c r="AD268" i="1"/>
  <c r="AD106" i="1"/>
  <c r="AD45" i="1"/>
  <c r="AD49" i="1"/>
  <c r="AD236" i="1"/>
  <c r="AD307" i="1"/>
  <c r="AD167" i="1"/>
  <c r="AD143" i="1"/>
  <c r="AD78" i="1"/>
  <c r="AD29" i="1"/>
  <c r="AD109" i="1"/>
  <c r="AD51" i="1"/>
  <c r="AD41" i="1"/>
  <c r="AD90" i="1"/>
  <c r="AD260" i="1"/>
  <c r="AD149" i="1"/>
  <c r="AD77" i="1"/>
  <c r="AD121" i="1"/>
  <c r="AD301" i="1"/>
  <c r="AD160" i="1"/>
  <c r="AD254" i="1"/>
  <c r="AD242" i="1"/>
  <c r="AD159" i="1"/>
  <c r="AD212" i="1"/>
  <c r="AD131" i="1"/>
  <c r="AD349" i="1"/>
  <c r="AD136" i="1"/>
  <c r="AD46" i="1"/>
  <c r="AD183" i="1"/>
  <c r="AD341" i="1"/>
  <c r="AD145" i="1"/>
  <c r="AD163" i="1"/>
  <c r="AD222" i="1"/>
  <c r="AD240" i="1"/>
  <c r="AD101" i="1"/>
  <c r="AD211" i="1"/>
  <c r="AD117" i="1"/>
  <c r="AD87" i="1"/>
  <c r="AD113" i="1"/>
  <c r="AD244" i="1"/>
  <c r="AD81" i="1"/>
  <c r="AD59" i="1"/>
  <c r="AD43" i="1"/>
  <c r="AD258" i="1"/>
  <c r="AD85" i="1"/>
  <c r="AD283" i="1"/>
  <c r="AD65" i="1"/>
  <c r="AD66" i="1"/>
  <c r="AD93" i="1"/>
  <c r="AD238" i="1"/>
  <c r="AD275" i="1"/>
  <c r="AD164" i="1"/>
  <c r="AD83" i="1"/>
  <c r="AD27" i="1"/>
  <c r="AD187" i="1"/>
  <c r="AD228" i="1"/>
  <c r="AD127" i="1"/>
  <c r="AD69" i="1"/>
  <c r="AD137" i="1"/>
  <c r="AD312" i="1"/>
  <c r="AD313" i="1"/>
  <c r="AD73" i="1"/>
  <c r="AD38" i="1"/>
  <c r="AD139" i="1"/>
  <c r="AD256" i="1"/>
  <c r="AD214" i="1"/>
  <c r="AD141" i="1"/>
  <c r="AD204" i="1"/>
  <c r="AD279" i="1"/>
  <c r="AD262" i="1"/>
  <c r="AD265" i="1"/>
  <c r="AD337" i="1"/>
  <c r="AD192" i="1"/>
  <c r="AD135" i="1"/>
  <c r="AD168" i="1"/>
  <c r="AD155" i="1"/>
  <c r="AD86" i="1"/>
  <c r="AD259" i="1"/>
  <c r="AD308" i="1"/>
  <c r="AD252" i="1"/>
  <c r="AD194" i="1"/>
  <c r="AD297" i="1"/>
  <c r="AD363" i="1"/>
  <c r="AD180" i="1"/>
  <c r="AD55" i="1"/>
  <c r="AD303" i="1"/>
  <c r="AD31" i="1"/>
  <c r="AD206" i="1"/>
  <c r="AD331" i="1"/>
  <c r="AD123" i="1"/>
  <c r="AD321" i="1"/>
  <c r="AD207" i="1"/>
  <c r="AD89" i="1"/>
  <c r="AD98" i="1"/>
  <c r="AD200" i="1"/>
  <c r="AD97" i="1"/>
  <c r="AD58" i="1"/>
  <c r="AD75" i="1"/>
  <c r="AD147" i="1"/>
  <c r="AD184" i="1"/>
  <c r="AD351" i="1"/>
  <c r="AD94" i="1"/>
  <c r="AD359" i="1"/>
  <c r="AD171" i="1"/>
  <c r="AD343" i="1"/>
  <c r="AD248" i="1"/>
  <c r="AD329" i="1"/>
  <c r="AD306" i="1"/>
  <c r="AD277" i="1"/>
  <c r="AD216" i="1"/>
  <c r="AD218" i="1"/>
  <c r="AD246" i="1"/>
  <c r="AD111" i="1"/>
  <c r="AD105" i="1"/>
  <c r="AD208" i="1"/>
  <c r="AD37" i="1"/>
  <c r="AD61" i="1"/>
  <c r="AD16" i="1"/>
  <c r="AD230" i="1"/>
  <c r="AD172" i="1"/>
  <c r="AD229" i="1"/>
  <c r="AD156" i="1"/>
  <c r="AD298" i="1"/>
  <c r="AD176" i="1"/>
  <c r="AD62" i="1"/>
  <c r="AD129" i="1"/>
  <c r="AD266" i="1"/>
  <c r="AD125" i="1"/>
  <c r="AD20" i="1"/>
  <c r="AD107" i="1"/>
  <c r="AD35" i="1"/>
  <c r="AD264" i="1"/>
  <c r="AD271" i="1"/>
  <c r="AD54" i="1"/>
  <c r="AD300" i="1"/>
  <c r="AD202" i="1"/>
  <c r="AD190" i="1"/>
  <c r="AD119" i="1"/>
  <c r="AD71" i="1"/>
  <c r="AD273" i="1"/>
  <c r="AD198" i="1"/>
  <c r="AD39" i="1"/>
  <c r="AD327" i="1"/>
  <c r="AD335" i="1"/>
  <c r="AD116" i="1"/>
</calcChain>
</file>

<file path=xl/sharedStrings.xml><?xml version="1.0" encoding="utf-8"?>
<sst xmlns="http://schemas.openxmlformats.org/spreadsheetml/2006/main" count="4573" uniqueCount="1061">
  <si>
    <t>File opened</t>
  </si>
  <si>
    <t>2023-02-09 13:23:42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</si>
  <si>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</si>
  <si>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</si>
  <si>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</si>
  <si>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</si>
  <si>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</si>
  <si>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</si>
  <si>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</si>
  <si>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</si>
  <si>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</si>
  <si>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</si>
  <si>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</si>
  <si>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</si>
  <si>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</si>
  <si>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Thu Feb  9 10:28</t>
  </si>
  <si>
    <t>H2O rangematch</t>
  </si>
  <si>
    <t>Thu Feb  9 10:34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</si>
  <si>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</si>
  <si>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</si>
  <si>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</si>
  <si>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</si>
  <si>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</si>
  <si>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</si>
  <si>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</si>
  <si>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</si>
  <si>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</si>
  <si>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13:23:42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</si>
  <si>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</si>
  <si>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</si>
  <si>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</si>
  <si>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</si>
  <si>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</si>
  <si>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</si>
  <si>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</si>
  <si>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</si>
  <si>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</si>
  <si>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</si>
  <si>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</si>
  <si>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</si>
  <si>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</si>
  <si>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</si>
  <si>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</si>
  <si>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</si>
  <si>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</si>
  <si>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</si>
  <si>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</si>
  <si>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</si>
  <si>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</si>
  <si>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</si>
  <si>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</si>
  <si>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</si>
  <si>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</si>
  <si>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</si>
  <si>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</si>
  <si>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</si>
  <si>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</si>
  <si>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</si>
  <si>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</si>
  <si>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</si>
  <si>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</si>
  <si>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</si>
  <si>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</si>
  <si>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</si>
  <si>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</si>
  <si>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</si>
  <si>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</si>
  <si>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</si>
  <si>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</si>
  <si>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</si>
  <si>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</si>
  <si>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</si>
  <si>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</si>
  <si>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</si>
  <si>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</si>
  <si>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</si>
  <si>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</si>
  <si>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</si>
  <si>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</si>
  <si>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</si>
  <si>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4.89119 79.8736 392.467 634.104 887.983 1078.14 1283.24 1410.75</t>
  </si>
  <si>
    <t>Fs_true</t>
  </si>
  <si>
    <t>0.472535 99.1167 401.344 600.845 802.288 1004.86 1200.73 1401.33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</si>
  <si>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</si>
  <si>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</si>
  <si>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</si>
  <si>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</si>
  <si>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</si>
  <si>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</si>
  <si>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</si>
  <si>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</si>
  <si>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</si>
  <si>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</si>
  <si>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</si>
  <si>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</si>
  <si>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</si>
  <si>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</si>
  <si>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</si>
  <si>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</si>
  <si>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</si>
  <si>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</si>
  <si>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</si>
  <si>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</si>
  <si>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</si>
  <si>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</si>
  <si>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</si>
  <si>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</si>
  <si>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</si>
  <si>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</si>
  <si>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</si>
  <si>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</si>
  <si>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</si>
  <si>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</si>
  <si>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</si>
  <si>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</si>
  <si>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</si>
  <si>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</si>
  <si>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</si>
  <si>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</si>
  <si>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</si>
  <si>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</si>
  <si>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</si>
  <si>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</si>
  <si>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</si>
  <si>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</si>
  <si>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</si>
  <si>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</si>
  <si>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</si>
  <si>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</si>
  <si>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</si>
  <si>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</si>
  <si>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</si>
  <si>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</si>
  <si>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</si>
  <si>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</si>
  <si>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</si>
  <si>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</si>
  <si>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</si>
  <si>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</si>
  <si>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</si>
  <si>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</si>
  <si>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</si>
  <si>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</si>
  <si>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</si>
  <si>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</si>
  <si>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</si>
  <si>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</si>
  <si>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</si>
  <si>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</si>
  <si>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</si>
  <si>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</si>
  <si>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</si>
  <si>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</si>
  <si>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</si>
  <si>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</si>
  <si>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</si>
  <si>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</si>
  <si>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</si>
  <si>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</si>
  <si>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</si>
  <si>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</si>
  <si>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</si>
  <si>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</si>
  <si>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</si>
  <si>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</si>
  <si>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</si>
  <si>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</si>
  <si>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</si>
  <si>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</si>
  <si>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</si>
  <si>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</si>
  <si>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</si>
  <si>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</si>
  <si>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</si>
  <si>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</si>
  <si>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</si>
  <si>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</si>
  <si>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</si>
  <si>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</si>
  <si>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</si>
  <si>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</si>
  <si>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</si>
  <si>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</si>
  <si>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</si>
  <si>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</si>
  <si>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</si>
  <si>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</si>
  <si>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</si>
  <si>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</si>
  <si>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</si>
  <si>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</si>
  <si>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</si>
  <si>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</si>
  <si>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</si>
  <si>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</si>
  <si>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</si>
  <si>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</si>
  <si>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</si>
  <si>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</si>
  <si>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</si>
  <si>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</si>
  <si>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</si>
  <si>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</si>
  <si>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</si>
  <si>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</si>
  <si>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</si>
  <si>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</si>
  <si>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</si>
  <si>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</si>
  <si>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</si>
  <si>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</si>
  <si>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</si>
  <si>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</si>
  <si>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</si>
  <si>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</si>
  <si>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</si>
  <si>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</si>
  <si>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</si>
  <si>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</si>
  <si>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</si>
  <si>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</si>
  <si>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</si>
  <si>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</si>
  <si>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</si>
  <si>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</si>
  <si>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</si>
  <si>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</si>
  <si>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</si>
  <si>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</si>
  <si>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</si>
  <si>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</si>
  <si>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</si>
  <si>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</si>
  <si>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</si>
  <si>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</si>
  <si>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</si>
  <si>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</si>
  <si>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</si>
  <si>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</si>
  <si>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</si>
  <si>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</si>
  <si>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</si>
  <si>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</si>
  <si>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</si>
  <si>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</si>
  <si>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</si>
  <si>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</si>
  <si>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</si>
  <si>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</si>
  <si>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</si>
  <si>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</si>
  <si>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</si>
  <si>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</si>
  <si>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</si>
  <si>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</si>
  <si>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</si>
  <si>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</si>
  <si>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</si>
  <si>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</si>
  <si>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</si>
  <si>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</si>
  <si>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</si>
  <si>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</si>
  <si>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</si>
  <si>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</si>
  <si>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</si>
  <si>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</si>
  <si>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</si>
  <si>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</si>
  <si>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</si>
  <si>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</si>
  <si>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</si>
  <si>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</si>
  <si>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</si>
  <si>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</si>
  <si>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</si>
  <si>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</si>
  <si>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</si>
  <si>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</si>
  <si>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</si>
  <si>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</si>
  <si>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</si>
  <si>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</si>
  <si>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</si>
  <si>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</si>
  <si>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</si>
  <si>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</si>
  <si>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</si>
  <si>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</si>
  <si>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</si>
  <si>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</si>
  <si>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</si>
  <si>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</si>
  <si>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</si>
  <si>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</si>
  <si>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</si>
  <si>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</si>
  <si>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</si>
  <si>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</si>
  <si>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</si>
  <si>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</si>
  <si>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</si>
  <si>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</si>
  <si>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</si>
  <si>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</si>
  <si>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</si>
  <si>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</si>
  <si>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</si>
  <si>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</si>
  <si>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</si>
  <si>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</si>
  <si>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</si>
  <si>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</si>
  <si>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</si>
  <si>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</si>
  <si>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</si>
  <si>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</si>
  <si>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</si>
  <si>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</si>
  <si>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</si>
  <si>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</si>
  <si>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</si>
  <si>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</si>
  <si>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</si>
  <si>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</si>
  <si>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</si>
  <si>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</si>
  <si>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</si>
  <si>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</si>
  <si>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</si>
  <si>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</si>
  <si>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</si>
  <si>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</si>
  <si>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</si>
  <si>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</si>
  <si>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</si>
  <si>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</si>
  <si>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</si>
  <si>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</si>
  <si>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</si>
  <si>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</si>
  <si>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</si>
  <si>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</si>
  <si>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</si>
  <si>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</si>
  <si>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</si>
  <si>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</si>
  <si>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</si>
  <si>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</si>
  <si>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</si>
  <si>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</si>
  <si>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</si>
  <si>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</si>
  <si>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20230209 13:28:42</t>
  </si>
  <si>
    <t>13:28:42</t>
  </si>
  <si>
    <t>0: Broadleaf</t>
  </si>
  <si>
    <t>12:43:47</t>
  </si>
  <si>
    <t>0/2</t>
  </si>
  <si>
    <t>00000000</t>
  </si>
  <si>
    <t>iiiiiiii</t>
  </si>
  <si>
    <t>off</t>
  </si>
  <si>
    <t>20230209 13:28:46</t>
  </si>
  <si>
    <t>13:28:46</t>
  </si>
  <si>
    <t>20230209 13:28:50</t>
  </si>
  <si>
    <t>13:28:50</t>
  </si>
  <si>
    <t>20230209 13:28:54</t>
  </si>
  <si>
    <t>13:28:54</t>
  </si>
  <si>
    <t>1/2</t>
  </si>
  <si>
    <t>20230209 13:28:58</t>
  </si>
  <si>
    <t>13:28:58</t>
  </si>
  <si>
    <t>20230209 13:29:02</t>
  </si>
  <si>
    <t>13:29:02</t>
  </si>
  <si>
    <t>20230209 13:29:06</t>
  </si>
  <si>
    <t>13:29:06</t>
  </si>
  <si>
    <t>20230209 13:29:10</t>
  </si>
  <si>
    <t>13:29:10</t>
  </si>
  <si>
    <t>20230209 13:29:14</t>
  </si>
  <si>
    <t>13:29:14</t>
  </si>
  <si>
    <t>20230209 13:29:18</t>
  </si>
  <si>
    <t>13:29:18</t>
  </si>
  <si>
    <t>20230209 13:29:22</t>
  </si>
  <si>
    <t>13:29:22</t>
  </si>
  <si>
    <t>20230209 13:29:26</t>
  </si>
  <si>
    <t>13:29:26</t>
  </si>
  <si>
    <t>20230209 13:29:30</t>
  </si>
  <si>
    <t>13:29:30</t>
  </si>
  <si>
    <t>20230209 13:29:34</t>
  </si>
  <si>
    <t>13:29:34</t>
  </si>
  <si>
    <t>20230209 13:29:38</t>
  </si>
  <si>
    <t>13:29:38</t>
  </si>
  <si>
    <t>20230209 13:29:42</t>
  </si>
  <si>
    <t>13:29:42</t>
  </si>
  <si>
    <t>20230209 13:29:46</t>
  </si>
  <si>
    <t>13:29:46</t>
  </si>
  <si>
    <t>20230209 13:29:50</t>
  </si>
  <si>
    <t>13:29:50</t>
  </si>
  <si>
    <t>20230209 13:29:54</t>
  </si>
  <si>
    <t>13:29:54</t>
  </si>
  <si>
    <t>20230209 13:29:58</t>
  </si>
  <si>
    <t>13:29:58</t>
  </si>
  <si>
    <t>20230209 13:30:02</t>
  </si>
  <si>
    <t>13:30:02</t>
  </si>
  <si>
    <t>20230209 13:30:06</t>
  </si>
  <si>
    <t>13:30:06</t>
  </si>
  <si>
    <t>20230209 13:30:10</t>
  </si>
  <si>
    <t>13:30:10</t>
  </si>
  <si>
    <t>20230209 13:30:14</t>
  </si>
  <si>
    <t>13:30:14</t>
  </si>
  <si>
    <t>20230209 13:30:18</t>
  </si>
  <si>
    <t>13:30:18</t>
  </si>
  <si>
    <t>20230209 13:30:22</t>
  </si>
  <si>
    <t>13:30:22</t>
  </si>
  <si>
    <t>20230209 13:30:26</t>
  </si>
  <si>
    <t>13:30:26</t>
  </si>
  <si>
    <t>20230209 13:30:30</t>
  </si>
  <si>
    <t>13:30:30</t>
  </si>
  <si>
    <t>20230209 13:30:34</t>
  </si>
  <si>
    <t>13:30:34</t>
  </si>
  <si>
    <t>20230209 13:30:38</t>
  </si>
  <si>
    <t>13:30:38</t>
  </si>
  <si>
    <t>20230209 13:30:42</t>
  </si>
  <si>
    <t>13:30:42</t>
  </si>
  <si>
    <t>20230209 13:30:46</t>
  </si>
  <si>
    <t>13:30:46</t>
  </si>
  <si>
    <t>20230209 13:30:50</t>
  </si>
  <si>
    <t>13:30:50</t>
  </si>
  <si>
    <t>20230209 13:30:54</t>
  </si>
  <si>
    <t>13:30:54</t>
  </si>
  <si>
    <t>20230209 13:30:58</t>
  </si>
  <si>
    <t>13:30:58</t>
  </si>
  <si>
    <t>20230209 13:31:02</t>
  </si>
  <si>
    <t>13:31:02</t>
  </si>
  <si>
    <t>20230209 13:31:06</t>
  </si>
  <si>
    <t>13:31:06</t>
  </si>
  <si>
    <t>20230209 13:31:10</t>
  </si>
  <si>
    <t>13:31:10</t>
  </si>
  <si>
    <t>20230209 13:31:14</t>
  </si>
  <si>
    <t>13:31:14</t>
  </si>
  <si>
    <t>20230209 13:31:18</t>
  </si>
  <si>
    <t>13:31:18</t>
  </si>
  <si>
    <t>20230209 13:31:22</t>
  </si>
  <si>
    <t>13:31:22</t>
  </si>
  <si>
    <t>20230209 13:31:26</t>
  </si>
  <si>
    <t>13:31:26</t>
  </si>
  <si>
    <t>20230209 13:31:30</t>
  </si>
  <si>
    <t>13:31:30</t>
  </si>
  <si>
    <t>20230209 13:31:34</t>
  </si>
  <si>
    <t>13:31:34</t>
  </si>
  <si>
    <t>20230209 13:31:38</t>
  </si>
  <si>
    <t>13:31:38</t>
  </si>
  <si>
    <t>20230209 13:31:42</t>
  </si>
  <si>
    <t>13:31:42</t>
  </si>
  <si>
    <t>20230209 13:31:46</t>
  </si>
  <si>
    <t>13:31:46</t>
  </si>
  <si>
    <t>20230209 13:31:50</t>
  </si>
  <si>
    <t>13:31:50</t>
  </si>
  <si>
    <t>20230209 13:31:54</t>
  </si>
  <si>
    <t>13:31:54</t>
  </si>
  <si>
    <t>20230209 13:31:58</t>
  </si>
  <si>
    <t>13:31:58</t>
  </si>
  <si>
    <t>20230209 13:32:02</t>
  </si>
  <si>
    <t>13:32:02</t>
  </si>
  <si>
    <t>20230209 13:32:06</t>
  </si>
  <si>
    <t>13:32:06</t>
  </si>
  <si>
    <t>20230209 13:32:10</t>
  </si>
  <si>
    <t>13:32:10</t>
  </si>
  <si>
    <t>20230209 13:32:14</t>
  </si>
  <si>
    <t>13:32:14</t>
  </si>
  <si>
    <t>20230209 13:32:18</t>
  </si>
  <si>
    <t>13:32:18</t>
  </si>
  <si>
    <t>20230209 13:32:22</t>
  </si>
  <si>
    <t>13:32:22</t>
  </si>
  <si>
    <t>20230209 13:32:26</t>
  </si>
  <si>
    <t>13:32:26</t>
  </si>
  <si>
    <t>20230209 13:32:30</t>
  </si>
  <si>
    <t>13:32:30</t>
  </si>
  <si>
    <t>20230209 13:32:34</t>
  </si>
  <si>
    <t>13:32:34</t>
  </si>
  <si>
    <t>20230209 13:32:38</t>
  </si>
  <si>
    <t>13:32:38</t>
  </si>
  <si>
    <t>20230209 13:32:42</t>
  </si>
  <si>
    <t>13:32:42</t>
  </si>
  <si>
    <t>20230209 13:32:46</t>
  </si>
  <si>
    <t>13:32:46</t>
  </si>
  <si>
    <t>20230209 13:32:50</t>
  </si>
  <si>
    <t>13:32:50</t>
  </si>
  <si>
    <t>20230209 13:32:54</t>
  </si>
  <si>
    <t>13:32:54</t>
  </si>
  <si>
    <t>20230209 13:32:58</t>
  </si>
  <si>
    <t>13:32:58</t>
  </si>
  <si>
    <t>20230209 13:33:02</t>
  </si>
  <si>
    <t>13:33:02</t>
  </si>
  <si>
    <t>20230209 13:33:06</t>
  </si>
  <si>
    <t>13:33:06</t>
  </si>
  <si>
    <t>20230209 13:33:10</t>
  </si>
  <si>
    <t>13:33:10</t>
  </si>
  <si>
    <t>20230209 13:33:14</t>
  </si>
  <si>
    <t>13:33:14</t>
  </si>
  <si>
    <t>20230209 13:33:18</t>
  </si>
  <si>
    <t>13:33:18</t>
  </si>
  <si>
    <t>20230209 13:33:22</t>
  </si>
  <si>
    <t>13:33:22</t>
  </si>
  <si>
    <t>20230209 13:33:26</t>
  </si>
  <si>
    <t>13:33:26</t>
  </si>
  <si>
    <t>20230209 13:33:30</t>
  </si>
  <si>
    <t>13:33:30</t>
  </si>
  <si>
    <t>20230209 13:33:34</t>
  </si>
  <si>
    <t>13:33:34</t>
  </si>
  <si>
    <t>20230209 13:33:38</t>
  </si>
  <si>
    <t>13:33:38</t>
  </si>
  <si>
    <t>20230209 13:33:42</t>
  </si>
  <si>
    <t>13:33:42</t>
  </si>
  <si>
    <t>20230209 13:33:46</t>
  </si>
  <si>
    <t>13:33:46</t>
  </si>
  <si>
    <t>20230209 13:33:50</t>
  </si>
  <si>
    <t>13:33:50</t>
  </si>
  <si>
    <t>20230209 13:33:54</t>
  </si>
  <si>
    <t>13:33:54</t>
  </si>
  <si>
    <t>20230209 13:33:58</t>
  </si>
  <si>
    <t>13:33:58</t>
  </si>
  <si>
    <t>20230209 13:34:02</t>
  </si>
  <si>
    <t>13:34:02</t>
  </si>
  <si>
    <t>20230209 13:34:06</t>
  </si>
  <si>
    <t>13:34:06</t>
  </si>
  <si>
    <t>20230209 13:34:10</t>
  </si>
  <si>
    <t>13:34:10</t>
  </si>
  <si>
    <t>20230209 13:34:14</t>
  </si>
  <si>
    <t>13:34:14</t>
  </si>
  <si>
    <t>20230209 13:34:18</t>
  </si>
  <si>
    <t>13:34:18</t>
  </si>
  <si>
    <t>20230209 13:34:22</t>
  </si>
  <si>
    <t>13:34:22</t>
  </si>
  <si>
    <t>20230209 13:34:26</t>
  </si>
  <si>
    <t>13:34:26</t>
  </si>
  <si>
    <t>20230209 13:34:30</t>
  </si>
  <si>
    <t>13:34:30</t>
  </si>
  <si>
    <t>20230209 13:34:34</t>
  </si>
  <si>
    <t>13:34:34</t>
  </si>
  <si>
    <t>20230209 13:34:37</t>
  </si>
  <si>
    <t>13:34:37</t>
  </si>
  <si>
    <t>20230209 13:34:42</t>
  </si>
  <si>
    <t>13:34:42</t>
  </si>
  <si>
    <t>20230209 13:34:45</t>
  </si>
  <si>
    <t>13:34:45</t>
  </si>
  <si>
    <t>20230209 13:34:49</t>
  </si>
  <si>
    <t>13:34:49</t>
  </si>
  <si>
    <t>20230209 13:34:53</t>
  </si>
  <si>
    <t>13:34:53</t>
  </si>
  <si>
    <t>20230209 13:34:57</t>
  </si>
  <si>
    <t>13:34:57</t>
  </si>
  <si>
    <t>20230209 13:35:01</t>
  </si>
  <si>
    <t>13:35:01</t>
  </si>
  <si>
    <t>20230209 13:35:05</t>
  </si>
  <si>
    <t>13:35:05</t>
  </si>
  <si>
    <t>20230209 13:35:09</t>
  </si>
  <si>
    <t>13:35:09</t>
  </si>
  <si>
    <t>20230209 13:35:13</t>
  </si>
  <si>
    <t>13:35:13</t>
  </si>
  <si>
    <t>20230209 13:35:17</t>
  </si>
  <si>
    <t>13:35:17</t>
  </si>
  <si>
    <t>20230209 13:35:21</t>
  </si>
  <si>
    <t>13:35:21</t>
  </si>
  <si>
    <t>20230209 13:35:25</t>
  </si>
  <si>
    <t>13:35:25</t>
  </si>
  <si>
    <t>20230209 13:35:29</t>
  </si>
  <si>
    <t>13:35:29</t>
  </si>
  <si>
    <t>20230209 13:35:33</t>
  </si>
  <si>
    <t>13:35:33</t>
  </si>
  <si>
    <t>20230209 13:35:37</t>
  </si>
  <si>
    <t>13:35:37</t>
  </si>
  <si>
    <t>20230209 13:35:41</t>
  </si>
  <si>
    <t>13:35:41</t>
  </si>
  <si>
    <t>20230209 13:35:45</t>
  </si>
  <si>
    <t>13:35:45</t>
  </si>
  <si>
    <t>20230209 13:35:49</t>
  </si>
  <si>
    <t>13:35:49</t>
  </si>
  <si>
    <t>20230209 13:35:53</t>
  </si>
  <si>
    <t>13:35:53</t>
  </si>
  <si>
    <t>20230209 13:35:57</t>
  </si>
  <si>
    <t>13:35:57</t>
  </si>
  <si>
    <t>20230209 13:36:01</t>
  </si>
  <si>
    <t>13:36:01</t>
  </si>
  <si>
    <t>20230209 13:36:05</t>
  </si>
  <si>
    <t>13:36:05</t>
  </si>
  <si>
    <t>20230209 13:36:09</t>
  </si>
  <si>
    <t>13:36:09</t>
  </si>
  <si>
    <t>20230209 13:36:13</t>
  </si>
  <si>
    <t>13:36:13</t>
  </si>
  <si>
    <t>20230209 13:36:17</t>
  </si>
  <si>
    <t>13:36:17</t>
  </si>
  <si>
    <t>20230209 13:36:21</t>
  </si>
  <si>
    <t>13:36:21</t>
  </si>
  <si>
    <t>20230209 13:36:25</t>
  </si>
  <si>
    <t>13:36:25</t>
  </si>
  <si>
    <t>20230209 13:36:29</t>
  </si>
  <si>
    <t>13:36:29</t>
  </si>
  <si>
    <t>20230209 13:36:33</t>
  </si>
  <si>
    <t>13:36:33</t>
  </si>
  <si>
    <t>20230209 13:36:37</t>
  </si>
  <si>
    <t>13:36:37</t>
  </si>
  <si>
    <t>20230209 13:36:41</t>
  </si>
  <si>
    <t>13:36:41</t>
  </si>
  <si>
    <t>20230209 13:36:45</t>
  </si>
  <si>
    <t>13:36:45</t>
  </si>
  <si>
    <t>20230209 13:36:49</t>
  </si>
  <si>
    <t>13:36:49</t>
  </si>
  <si>
    <t>20230209 13:36:53</t>
  </si>
  <si>
    <t>13:36:53</t>
  </si>
  <si>
    <t>20230209 13:36:57</t>
  </si>
  <si>
    <t>13:36:57</t>
  </si>
  <si>
    <t>20230209 13:37:01</t>
  </si>
  <si>
    <t>13:37:01</t>
  </si>
  <si>
    <t>20230209 13:37:05</t>
  </si>
  <si>
    <t>13:37:05</t>
  </si>
  <si>
    <t>20230209 13:37:09</t>
  </si>
  <si>
    <t>13:37:09</t>
  </si>
  <si>
    <t>20230209 13:37:13</t>
  </si>
  <si>
    <t>13:37:13</t>
  </si>
  <si>
    <t>20230209 13:37:17</t>
  </si>
  <si>
    <t>13:37:17</t>
  </si>
  <si>
    <t>20230209 13:37:21</t>
  </si>
  <si>
    <t>13:37:21</t>
  </si>
  <si>
    <t>20230209 13:37:25</t>
  </si>
  <si>
    <t>13:37:25</t>
  </si>
  <si>
    <t>20230209 13:37:29</t>
  </si>
  <si>
    <t>13:37:29</t>
  </si>
  <si>
    <t>20230209 13:37:33</t>
  </si>
  <si>
    <t>13:37:33</t>
  </si>
  <si>
    <t>20230209 13:37:37</t>
  </si>
  <si>
    <t>13:37:37</t>
  </si>
  <si>
    <t>20230209 13:37:41</t>
  </si>
  <si>
    <t>13:37:41</t>
  </si>
  <si>
    <t>20230209 13:37:45</t>
  </si>
  <si>
    <t>13:37:45</t>
  </si>
  <si>
    <t>20230209 13:37:49</t>
  </si>
  <si>
    <t>13:37:49</t>
  </si>
  <si>
    <t>20230209 13:37:53</t>
  </si>
  <si>
    <t>13:37:53</t>
  </si>
  <si>
    <t>20230209 13:37:57</t>
  </si>
  <si>
    <t>13:37:57</t>
  </si>
  <si>
    <t>20230209 13:38:01</t>
  </si>
  <si>
    <t>13:38:01</t>
  </si>
  <si>
    <t>20230209 13:38:05</t>
  </si>
  <si>
    <t>13:38:05</t>
  </si>
  <si>
    <t>20230209 13:38:09</t>
  </si>
  <si>
    <t>13:38:09</t>
  </si>
  <si>
    <t>20230209 13:38:13</t>
  </si>
  <si>
    <t>13:38:13</t>
  </si>
  <si>
    <t>20230209 13:38:17</t>
  </si>
  <si>
    <t>13:38:17</t>
  </si>
  <si>
    <t>20230209 13:38:21</t>
  </si>
  <si>
    <t>13:38:21</t>
  </si>
  <si>
    <t>20230209 13:38:25</t>
  </si>
  <si>
    <t>13:38:25</t>
  </si>
  <si>
    <t>20230209 13:38:29</t>
  </si>
  <si>
    <t>13:38:29</t>
  </si>
  <si>
    <t>20230209 13:38:33</t>
  </si>
  <si>
    <t>13:38:33</t>
  </si>
  <si>
    <t>20230209 13:38:37</t>
  </si>
  <si>
    <t>13:38:37</t>
  </si>
  <si>
    <t>20230209 13:38:41</t>
  </si>
  <si>
    <t>13:38:41</t>
  </si>
  <si>
    <t>20230209 13:38:45</t>
  </si>
  <si>
    <t>13:38:45</t>
  </si>
  <si>
    <t>20230209 13:38:49</t>
  </si>
  <si>
    <t>13:38:49</t>
  </si>
  <si>
    <t>20230209 13:38:53</t>
  </si>
  <si>
    <t>13:38:53</t>
  </si>
  <si>
    <t>20230209 13:38:57</t>
  </si>
  <si>
    <t>13:38:57</t>
  </si>
  <si>
    <t>20230209 13:39:01</t>
  </si>
  <si>
    <t>13:39:01</t>
  </si>
  <si>
    <t>20230209 13:39:05</t>
  </si>
  <si>
    <t>13:39:05</t>
  </si>
  <si>
    <t>20230209 13:39:09</t>
  </si>
  <si>
    <t>13:39:09</t>
  </si>
  <si>
    <t>20230209 13:39:13</t>
  </si>
  <si>
    <t>13:39:13</t>
  </si>
  <si>
    <t>20230209 13:39:17</t>
  </si>
  <si>
    <t>13:39:17</t>
  </si>
  <si>
    <t>20230209 13:39:21</t>
  </si>
  <si>
    <t>13:39:21</t>
  </si>
  <si>
    <t>20230209 13:39:25</t>
  </si>
  <si>
    <t>13:39:25</t>
  </si>
  <si>
    <t>20230209 13:39:29</t>
  </si>
  <si>
    <t>13:39:29</t>
  </si>
  <si>
    <t>20230209 13:39:33</t>
  </si>
  <si>
    <t>13:39:33</t>
  </si>
  <si>
    <t>20230209 13:39:37</t>
  </si>
  <si>
    <t>13:39:37</t>
  </si>
  <si>
    <t>2/2</t>
  </si>
  <si>
    <t>20230209 13:39:41</t>
  </si>
  <si>
    <t>13:39:41</t>
  </si>
  <si>
    <t>20230209 13:39:45</t>
  </si>
  <si>
    <t>13:39:45</t>
  </si>
  <si>
    <t>20230209 13:39:49</t>
  </si>
  <si>
    <t>13:39:49</t>
  </si>
  <si>
    <t>20230209 13:39:53</t>
  </si>
  <si>
    <t>13:39:53</t>
  </si>
  <si>
    <t>20230209 13:39:57</t>
  </si>
  <si>
    <t>13:39:57</t>
  </si>
  <si>
    <t>20230209 13:40:01</t>
  </si>
  <si>
    <t>13:40:01</t>
  </si>
  <si>
    <t>20230209 13:40:05</t>
  </si>
  <si>
    <t>13:40:05</t>
  </si>
  <si>
    <t>20230209 13:40:09</t>
  </si>
  <si>
    <t>13:40:09</t>
  </si>
  <si>
    <t>20230209 13:40:13</t>
  </si>
  <si>
    <t>13:40:13</t>
  </si>
  <si>
    <t>20230209 13:40:17</t>
  </si>
  <si>
    <t>13:40:17</t>
  </si>
  <si>
    <t>20230209 13:40:21</t>
  </si>
  <si>
    <t>13:40:21</t>
  </si>
  <si>
    <t>20230209 13:40:25</t>
  </si>
  <si>
    <t>13:40:25</t>
  </si>
  <si>
    <t>20230209 13:40:29</t>
  </si>
  <si>
    <t>13:40:29</t>
  </si>
  <si>
    <t>20230209 13:40:33</t>
  </si>
  <si>
    <t>13:40:33</t>
  </si>
  <si>
    <t>20230209 13:40:37</t>
  </si>
  <si>
    <t>13:40:37</t>
  </si>
  <si>
    <t>20230209 13:40:41</t>
  </si>
  <si>
    <t>13:40:41</t>
  </si>
  <si>
    <t>20230209 13:40:45</t>
  </si>
  <si>
    <t>13:40:45</t>
  </si>
  <si>
    <t>20230209 13:40:49</t>
  </si>
  <si>
    <t>13:40:49</t>
  </si>
  <si>
    <t>20230209 13:40:53</t>
  </si>
  <si>
    <t>13:40:53</t>
  </si>
  <si>
    <t>20230209 13:40:57</t>
  </si>
  <si>
    <t>13:40:57</t>
  </si>
  <si>
    <t>20230209 13:41:01</t>
  </si>
  <si>
    <t>13:41:01</t>
  </si>
  <si>
    <t>20230209 13:41:05</t>
  </si>
  <si>
    <t>13:41:05</t>
  </si>
  <si>
    <t>20230209 13:41:09</t>
  </si>
  <si>
    <t>13:41:09</t>
  </si>
  <si>
    <t>20230209 13:41:13</t>
  </si>
  <si>
    <t>13:41:13</t>
  </si>
  <si>
    <t>20230209 13:41:17</t>
  </si>
  <si>
    <t>13:41:17</t>
  </si>
  <si>
    <t>20230209 13:41:21</t>
  </si>
  <si>
    <t>13:41:21</t>
  </si>
  <si>
    <t>20230209 13:41:25</t>
  </si>
  <si>
    <t>13:41:25</t>
  </si>
  <si>
    <t>20230209 13:41:29</t>
  </si>
  <si>
    <t>13:41:29</t>
  </si>
  <si>
    <t>20230209 13:41:33</t>
  </si>
  <si>
    <t>13:41:33</t>
  </si>
  <si>
    <t>20230209 13:41:37</t>
  </si>
  <si>
    <t>13:41:37</t>
  </si>
  <si>
    <t>20230209 13:41:41</t>
  </si>
  <si>
    <t>13:41:41</t>
  </si>
  <si>
    <t>20230209 13:41:44</t>
  </si>
  <si>
    <t>13:41:44</t>
  </si>
  <si>
    <t>20230209 13:41:48</t>
  </si>
  <si>
    <t>13:41:48</t>
  </si>
  <si>
    <t>20230209 13:41:53</t>
  </si>
  <si>
    <t>13:41:53</t>
  </si>
  <si>
    <t>20230209 13:41:57</t>
  </si>
  <si>
    <t>13:41:57</t>
  </si>
  <si>
    <t>20230209 13:42:01</t>
  </si>
  <si>
    <t>13:42:01</t>
  </si>
  <si>
    <t>20230209 13:42:05</t>
  </si>
  <si>
    <t>13:42:05</t>
  </si>
  <si>
    <t>20230209 13:42:09</t>
  </si>
  <si>
    <t>13:42:09</t>
  </si>
  <si>
    <t>20230209 13:42:13</t>
  </si>
  <si>
    <t>13:42:13</t>
  </si>
  <si>
    <t>20230209 13:42:17</t>
  </si>
  <si>
    <t>13:42:17</t>
  </si>
  <si>
    <t>20230209 13:42:21</t>
  </si>
  <si>
    <t>13:42:21</t>
  </si>
  <si>
    <t>20230209 13:42:25</t>
  </si>
  <si>
    <t>13:42:25</t>
  </si>
  <si>
    <t>20230209 13:42:29</t>
  </si>
  <si>
    <t>13:42:29</t>
  </si>
  <si>
    <t>20230209 13:42:33</t>
  </si>
  <si>
    <t>13:42:33</t>
  </si>
  <si>
    <t>20230209 13:42:37</t>
  </si>
  <si>
    <t>13:42:37</t>
  </si>
  <si>
    <t>20230209 13:42:41</t>
  </si>
  <si>
    <t>13:42:41</t>
  </si>
  <si>
    <t>20230209 13:42:45</t>
  </si>
  <si>
    <t>13:42:45</t>
  </si>
  <si>
    <t>20230209 13:42:49</t>
  </si>
  <si>
    <t>13:42:49</t>
  </si>
  <si>
    <t>20230209 13:42:53</t>
  </si>
  <si>
    <t>13:42:53</t>
  </si>
  <si>
    <t>20230209 13:42:57</t>
  </si>
  <si>
    <t>13:42:57</t>
  </si>
  <si>
    <t>20230209 13:43:01</t>
  </si>
  <si>
    <t>13:43:01</t>
  </si>
  <si>
    <t>20230209 13:43:05</t>
  </si>
  <si>
    <t>13:43:05</t>
  </si>
  <si>
    <t>20230209 13:43:09</t>
  </si>
  <si>
    <t>13:43:09</t>
  </si>
  <si>
    <t>20230209 13:43:13</t>
  </si>
  <si>
    <t>13:43:13</t>
  </si>
  <si>
    <t>20230209 13:43:17</t>
  </si>
  <si>
    <t>13:43:17</t>
  </si>
  <si>
    <t>20230209 13:43:21</t>
  </si>
  <si>
    <t>13:43:21</t>
  </si>
  <si>
    <t>20230209 13:43:25</t>
  </si>
  <si>
    <t>13:43:25</t>
  </si>
  <si>
    <t>20230209 13:43:29</t>
  </si>
  <si>
    <t>13:43:29</t>
  </si>
  <si>
    <t>20230209 13:43:33</t>
  </si>
  <si>
    <t>13:43:33</t>
  </si>
  <si>
    <t>20230209 13:43:37</t>
  </si>
  <si>
    <t>13:43:37</t>
  </si>
  <si>
    <t>20230209 13:43:41</t>
  </si>
  <si>
    <t>13:43:41</t>
  </si>
  <si>
    <t>20230209 13:43:45</t>
  </si>
  <si>
    <t>13:43:45</t>
  </si>
  <si>
    <t>20230209 13:43:49</t>
  </si>
  <si>
    <t>13:43:49</t>
  </si>
  <si>
    <t>20230209 13:43:53</t>
  </si>
  <si>
    <t>13:43:53</t>
  </si>
  <si>
    <t>20230209 13:43:57</t>
  </si>
  <si>
    <t>13:43:57</t>
  </si>
  <si>
    <t>20230209 13:44:01</t>
  </si>
  <si>
    <t>13:44:01</t>
  </si>
  <si>
    <t>20230209 13:44:05</t>
  </si>
  <si>
    <t>13:44:05</t>
  </si>
  <si>
    <t>20230209 13:44:08</t>
  </si>
  <si>
    <t>13:44:08</t>
  </si>
  <si>
    <t>20230209 13:44:12</t>
  </si>
  <si>
    <t>13:44:12</t>
  </si>
  <si>
    <t>20230209 13:44:16</t>
  </si>
  <si>
    <t>13:44:16</t>
  </si>
  <si>
    <t>20230209 13:44:20</t>
  </si>
  <si>
    <t>13:44:20</t>
  </si>
  <si>
    <t>20230209 13:44:24</t>
  </si>
  <si>
    <t>13:44:24</t>
  </si>
  <si>
    <t>20230209 13:44:28</t>
  </si>
  <si>
    <t>13:44:28</t>
  </si>
  <si>
    <t>20230209 13:44:32</t>
  </si>
  <si>
    <t>13:44:32</t>
  </si>
  <si>
    <t>20230209 13:44:36</t>
  </si>
  <si>
    <t>13:44:36</t>
  </si>
  <si>
    <t>20230209 13:44:40</t>
  </si>
  <si>
    <t>13:44:40</t>
  </si>
  <si>
    <t>20230209 13:44:44</t>
  </si>
  <si>
    <t>13:44:44</t>
  </si>
  <si>
    <t>20230209 13:44:48</t>
  </si>
  <si>
    <t>13:44:48</t>
  </si>
  <si>
    <t>20230209 13:44:52</t>
  </si>
  <si>
    <t>13:44:52</t>
  </si>
  <si>
    <t>20230209 13:44:56</t>
  </si>
  <si>
    <t>13:44:56</t>
  </si>
  <si>
    <t>20230209 13:45:00</t>
  </si>
  <si>
    <t>13:45:00</t>
  </si>
  <si>
    <t>20230209 13:45:04</t>
  </si>
  <si>
    <t>13:45:04</t>
  </si>
  <si>
    <t>20230209 13:45:08</t>
  </si>
  <si>
    <t>13:45:08</t>
  </si>
  <si>
    <t>20230209 13:45:12</t>
  </si>
  <si>
    <t>13:45:12</t>
  </si>
  <si>
    <t>20230209 13:45:16</t>
  </si>
  <si>
    <t>13:45:16</t>
  </si>
  <si>
    <t>20230209 13:45:20</t>
  </si>
  <si>
    <t>13:45:20</t>
  </si>
  <si>
    <t>20230209 13:45:24</t>
  </si>
  <si>
    <t>13:45:24</t>
  </si>
  <si>
    <t>20230209 13:45:28</t>
  </si>
  <si>
    <t>13:45:28</t>
  </si>
  <si>
    <t>20230209 13:45:32</t>
  </si>
  <si>
    <t>13:45:32</t>
  </si>
  <si>
    <t>20230209 13:45:36</t>
  </si>
  <si>
    <t>13:45:36</t>
  </si>
  <si>
    <t>20230209 13:45:40</t>
  </si>
  <si>
    <t>13:45:40</t>
  </si>
  <si>
    <t>20230209 13:45:44</t>
  </si>
  <si>
    <t>13:45:44</t>
  </si>
  <si>
    <t>20230209 13:45:48</t>
  </si>
  <si>
    <t>13:45:48</t>
  </si>
  <si>
    <t>20230209 13:45:52</t>
  </si>
  <si>
    <t>13:45:52</t>
  </si>
  <si>
    <t>20230209 13:45:56</t>
  </si>
  <si>
    <t>13:45:56</t>
  </si>
  <si>
    <t>20230209 13:46:00</t>
  </si>
  <si>
    <t>13:46:00</t>
  </si>
  <si>
    <t>20230209 13:46:04</t>
  </si>
  <si>
    <t>13:46:04</t>
  </si>
  <si>
    <t>20230209 13:46:08</t>
  </si>
  <si>
    <t>13:46:08</t>
  </si>
  <si>
    <t>20230209 13:46:12</t>
  </si>
  <si>
    <t>13:46:12</t>
  </si>
  <si>
    <t>20230209 13:46:16</t>
  </si>
  <si>
    <t>13:46:16</t>
  </si>
  <si>
    <t>20230209 13:46:20</t>
  </si>
  <si>
    <t>13:46:20</t>
  </si>
  <si>
    <t>20230209 13:46:24</t>
  </si>
  <si>
    <t>13:46:24</t>
  </si>
  <si>
    <t>20230209 13:46:28</t>
  </si>
  <si>
    <t>13:46:28</t>
  </si>
  <si>
    <t>20230209 13:46:32</t>
  </si>
  <si>
    <t>13:46:32</t>
  </si>
  <si>
    <t>20230209 13:46:36</t>
  </si>
  <si>
    <t>13:46:36</t>
  </si>
  <si>
    <t>20230209 13:46:40</t>
  </si>
  <si>
    <t>13:46:40</t>
  </si>
  <si>
    <t>20230209 13:46:44</t>
  </si>
  <si>
    <t>13:46:44</t>
  </si>
  <si>
    <t>20230209 13:46:48</t>
  </si>
  <si>
    <t>13:46:48</t>
  </si>
  <si>
    <t>20230209 13:46:52</t>
  </si>
  <si>
    <t>13:46:52</t>
  </si>
  <si>
    <t>20230209 13:46:56</t>
  </si>
  <si>
    <t>13:46:56</t>
  </si>
  <si>
    <t>20230209 13:47:00</t>
  </si>
  <si>
    <t>13:47:00</t>
  </si>
  <si>
    <t>20230209 13:47:04</t>
  </si>
  <si>
    <t>13:47:04</t>
  </si>
  <si>
    <t>20230209 13:47:08</t>
  </si>
  <si>
    <t>13:47:08</t>
  </si>
  <si>
    <t>20230209 13:47:12</t>
  </si>
  <si>
    <t>13:47:12</t>
  </si>
  <si>
    <t>20230209 13:47:16</t>
  </si>
  <si>
    <t>13:47:16</t>
  </si>
  <si>
    <t>20230209 13:47:20</t>
  </si>
  <si>
    <t>13:47:20</t>
  </si>
  <si>
    <t>20230209 13:47:24</t>
  </si>
  <si>
    <t>13:47:24</t>
  </si>
  <si>
    <t>20230209 13:47:28</t>
  </si>
  <si>
    <t>13:47:28</t>
  </si>
  <si>
    <t>20230209 13:47:32</t>
  </si>
  <si>
    <t>13:47:32</t>
  </si>
  <si>
    <t>20230209 13:47:36</t>
  </si>
  <si>
    <t>13:47:36</t>
  </si>
  <si>
    <t>20230209 13:47:40</t>
  </si>
  <si>
    <t>13:47:40</t>
  </si>
  <si>
    <t>20230209 13:47:44</t>
  </si>
  <si>
    <t>13:47:44</t>
  </si>
  <si>
    <t>20230209 13:47:48</t>
  </si>
  <si>
    <t>13:47:48</t>
  </si>
  <si>
    <t>20230209 13:47:52</t>
  </si>
  <si>
    <t>13:47:52</t>
  </si>
  <si>
    <t>20230209 13:47:56</t>
  </si>
  <si>
    <t>13:47:56</t>
  </si>
  <si>
    <t>20230209 13:48:00</t>
  </si>
  <si>
    <t>13:48:00</t>
  </si>
  <si>
    <t>20230209 13:48:04</t>
  </si>
  <si>
    <t>13:48:04</t>
  </si>
  <si>
    <t>20230209 13:48:08</t>
  </si>
  <si>
    <t>13:48:08</t>
  </si>
  <si>
    <t>20230209 13:48:12</t>
  </si>
  <si>
    <t>13:48:12</t>
  </si>
  <si>
    <t>20230209 13:48:16</t>
  </si>
  <si>
    <t>13:48:16</t>
  </si>
  <si>
    <t>20230209 13:48:20</t>
  </si>
  <si>
    <t>13:48:20</t>
  </si>
  <si>
    <t>20230209 13:48:24</t>
  </si>
  <si>
    <t>13:48:24</t>
  </si>
  <si>
    <t>20230209 13:48:28</t>
  </si>
  <si>
    <t>13:48:28</t>
  </si>
  <si>
    <t>20230209 13:48:32</t>
  </si>
  <si>
    <t>13:48:32</t>
  </si>
  <si>
    <t>20230209 13:48:36</t>
  </si>
  <si>
    <t>13:48:36</t>
  </si>
  <si>
    <t>20230209 13:48:40</t>
  </si>
  <si>
    <t>13:48:40</t>
  </si>
  <si>
    <t>20230209 13:48:44</t>
  </si>
  <si>
    <t>13:48:44</t>
  </si>
  <si>
    <t>20230209 13:48:48</t>
  </si>
  <si>
    <t>13:48:48</t>
  </si>
  <si>
    <t>20230209 13:48:52</t>
  </si>
  <si>
    <t>13:48:52</t>
  </si>
  <si>
    <t>20230209 13:48:56</t>
  </si>
  <si>
    <t>13:48:56</t>
  </si>
  <si>
    <t>20230209 13:49:00</t>
  </si>
  <si>
    <t>13:49:00</t>
  </si>
  <si>
    <t>20230209 13:49:04</t>
  </si>
  <si>
    <t>13:49:04</t>
  </si>
  <si>
    <t>20230209 13:49:08</t>
  </si>
  <si>
    <t>13:49:08</t>
  </si>
  <si>
    <t>20230209 13:49:12</t>
  </si>
  <si>
    <t>13:49:12</t>
  </si>
  <si>
    <t>20230209 13:49:16</t>
  </si>
  <si>
    <t>13:49:16</t>
  </si>
  <si>
    <t>20230209 13:49:20</t>
  </si>
  <si>
    <t>13:49:20</t>
  </si>
  <si>
    <t>20230209 13:49:24</t>
  </si>
  <si>
    <t>13:49:24</t>
  </si>
  <si>
    <t>20230209 13:49:28</t>
  </si>
  <si>
    <t>13:49:28</t>
  </si>
  <si>
    <t>20230209 13:49:32</t>
  </si>
  <si>
    <t>13:49:32</t>
  </si>
  <si>
    <t>20230209 13:49:36</t>
  </si>
  <si>
    <t>13:49:36</t>
  </si>
  <si>
    <t>20230209 13:49:40</t>
  </si>
  <si>
    <t>13:49:40</t>
  </si>
  <si>
    <t>20230209 13:49:44</t>
  </si>
  <si>
    <t>13:49:44</t>
  </si>
  <si>
    <t>20230209 13:49:48</t>
  </si>
  <si>
    <t>13:49:48</t>
  </si>
  <si>
    <t>20230209 13:49:52</t>
  </si>
  <si>
    <t>13:49:52</t>
  </si>
  <si>
    <t>20230209 13:49:56</t>
  </si>
  <si>
    <t>13:49:56</t>
  </si>
  <si>
    <t>20230209 13:50:00</t>
  </si>
  <si>
    <t>13:50:00</t>
  </si>
  <si>
    <t>20230209 13:50:04</t>
  </si>
  <si>
    <t>13:50:04</t>
  </si>
  <si>
    <t>20230209 13:50:08</t>
  </si>
  <si>
    <t>13:50:08</t>
  </si>
  <si>
    <t>20230209 13:50:12</t>
  </si>
  <si>
    <t>13:50:12</t>
  </si>
  <si>
    <t>20230209 13:50:16</t>
  </si>
  <si>
    <t>13:50:16</t>
  </si>
  <si>
    <t>20230209 13:50:20</t>
  </si>
  <si>
    <t>13:50:20</t>
  </si>
  <si>
    <t>20230209 13:50:24</t>
  </si>
  <si>
    <t>13:50:24</t>
  </si>
  <si>
    <t>20230209 13:50:28</t>
  </si>
  <si>
    <t>13:50:28</t>
  </si>
  <si>
    <t>20230209 13:50:32</t>
  </si>
  <si>
    <t>13:50:32</t>
  </si>
  <si>
    <t>20230209 13:50:36</t>
  </si>
  <si>
    <t>13:50:36</t>
  </si>
  <si>
    <t>20230209 13:50:40</t>
  </si>
  <si>
    <t>13:50:40</t>
  </si>
  <si>
    <t>20230209 13:50:44</t>
  </si>
  <si>
    <t>13:50:44</t>
  </si>
  <si>
    <t>20230209 13:50:48</t>
  </si>
  <si>
    <t>13:50:48</t>
  </si>
  <si>
    <t>20230209 13:50:52</t>
  </si>
  <si>
    <t>13:50:52</t>
  </si>
  <si>
    <t>20230209 13:50:56</t>
  </si>
  <si>
    <t>13:50:56</t>
  </si>
  <si>
    <t>20230209 13:51:00</t>
  </si>
  <si>
    <t>13:51:00</t>
  </si>
  <si>
    <t>20230209 13:51:04</t>
  </si>
  <si>
    <t>13:51:04</t>
  </si>
  <si>
    <t>20230209 13:51:08</t>
  </si>
  <si>
    <t>13:51:08</t>
  </si>
  <si>
    <t>20230209 13:51:12</t>
  </si>
  <si>
    <t>13:51:12</t>
  </si>
  <si>
    <t>20230209 13:51:16</t>
  </si>
  <si>
    <t>13:51:16</t>
  </si>
  <si>
    <t>20230209 13:51:20</t>
  </si>
  <si>
    <t>13:51:20</t>
  </si>
  <si>
    <t>20230209 13:51:24</t>
  </si>
  <si>
    <t>13:51:24</t>
  </si>
  <si>
    <t>20230209 13:51:28</t>
  </si>
  <si>
    <t>13:51:28</t>
  </si>
  <si>
    <t>20230209 13:51:32</t>
  </si>
  <si>
    <t>13:51:32</t>
  </si>
  <si>
    <t>20230209 13:51:36</t>
  </si>
  <si>
    <t>13:51:36</t>
  </si>
  <si>
    <t>20230209 13:51:40</t>
  </si>
  <si>
    <t>13:51:40</t>
  </si>
  <si>
    <t>20230209 13:51:44</t>
  </si>
  <si>
    <t>13:51:44</t>
  </si>
  <si>
    <t>20230209 13:51:48</t>
  </si>
  <si>
    <t>13:51:48</t>
  </si>
  <si>
    <t>20230209 13:51:52</t>
  </si>
  <si>
    <t>13:51:52</t>
  </si>
  <si>
    <t>20230209 13:51:56</t>
  </si>
  <si>
    <t>13:51:56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</si>
</sst>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65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1675970922.5</v>
      </c>
      <c r="C16">
        <v>0</v>
      </c>
      <c r="D16" t="s">
        <v>353</v>
      </c>
      <c r="E16" t="s">
        <v>354</v>
      </c>
      <c r="F16">
        <v>4</v>
      </c>
      <c r="G16">
        <v>1675970920</v>
      </c>
      <c r="H16">
        <f t="shared" ref="H16:H79" si="0">(I16)/1000</f>
        <v>1.8115036818178887E-3</v>
      </c>
      <c r="I16">
        <f t="shared" ref="I16:I79" si="1">IF(BD16, AL16, AF16)</f>
        <v>1.8115036818178887</v>
      </c>
      <c r="J16">
        <f t="shared" ref="J16:J79" si="2">IF(BD16, AG16, AE16)</f>
        <v>-2.0579555170663215</v>
      </c>
      <c r="K16">
        <f t="shared" ref="K16:K79" si="3">BF16 - IF(AS16&gt;1, J16*AZ16*100/(AU16*BT16), 0)</f>
        <v>11.8416</v>
      </c>
      <c r="L16">
        <f t="shared" ref="L16:L79" si="4">((R16-H16/2)*K16-J16)/(R16+H16/2)</f>
        <v>37.289242194144762</v>
      </c>
      <c r="M16">
        <f t="shared" ref="M16:M79" si="5">L16*(BM16+BN16)/1000</f>
        <v>3.7749922006588204</v>
      </c>
      <c r="N16">
        <f t="shared" ref="N16:N79" si="6">(BF16 - IF(AS16&gt;1, J16*AZ16*100/(AU16*BT16), 0))*(BM16+BN16)/1000</f>
        <v>1.1987893830232004</v>
      </c>
      <c r="O16">
        <f t="shared" ref="O16:O79" si="7">2/((1/Q16-1/P16)+SIGN(Q16)*SQRT((1/Q16-1/P16)*(1/Q16-1/P16) + 4*BA16/((BA16+1)*(BA16+1))*(2*1/Q16*1/P16-1/P16*1/P16)))</f>
        <v>0.12940608854683441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2.7667211009707833</v>
      </c>
      <c r="Q16">
        <f t="shared" ref="Q16:Q79" si="9">H16*(1000-(1000*0.61365*EXP(17.502*U16/(240.97+U16))/(BM16+BN16)+BH16)/2)/(1000*0.61365*EXP(17.502*U16/(240.97+U16))/(BM16+BN16)-BH16)</f>
        <v>0.12613518486963926</v>
      </c>
      <c r="R16">
        <f t="shared" ref="R16:R79" si="10">1/((BA16+1)/(O16/1.6)+1/(P16/1.37)) + BA16/((BA16+1)/(O16/1.6) + BA16/(P16/1.37))</f>
        <v>7.9121482098127055E-2</v>
      </c>
      <c r="S16">
        <f t="shared" ref="S16:S79" si="11">(AV16*AY16)</f>
        <v>226.12497423607215</v>
      </c>
      <c r="T16">
        <f t="shared" ref="T16:T79" si="12">(BO16+(S16+2*0.95*0.0000000567*(((BO16+$B$6)+273)^4-(BO16+273)^4)-44100*H16)/(1.84*29.3*P16+8*0.95*0.0000000567*(BO16+273)^3))</f>
        <v>32.903227963645648</v>
      </c>
      <c r="U16">
        <f t="shared" ref="U16:U79" si="13">($C$6*BP16+$D$6*BQ16+$E$6*T16)</f>
        <v>31.929855555555559</v>
      </c>
      <c r="V16">
        <f t="shared" ref="V16:V79" si="14">0.61365*EXP(17.502*U16/(240.97+U16))</f>
        <v>4.7561578483772031</v>
      </c>
      <c r="W16">
        <f t="shared" ref="W16:W79" si="15">(X16/Y16*100)</f>
        <v>70.388152743694135</v>
      </c>
      <c r="X16">
        <f t="shared" ref="X16:X79" si="16">BH16*(BM16+BN16)/1000</f>
        <v>3.3605391067413191</v>
      </c>
      <c r="Y16">
        <f t="shared" ref="Y16:Y79" si="17">0.61365*EXP(17.502*BO16/(240.97+BO16))</f>
        <v>4.7742964913117145</v>
      </c>
      <c r="Z16">
        <f t="shared" ref="Z16:Z79" si="18">(V16-BH16*(BM16+BN16)/1000)</f>
        <v>1.3956187416358841</v>
      </c>
      <c r="AA16">
        <f t="shared" ref="AA16:AA79" si="19">(-H16*44100)</f>
        <v>-79.887312368168892</v>
      </c>
      <c r="AB16">
        <f t="shared" ref="AB16:AB79" si="20">2*29.3*P16*0.92*(BO16-U16)</f>
        <v>10.028488231566188</v>
      </c>
      <c r="AC16">
        <f t="shared" ref="AC16:AC79" si="21">2*0.95*0.0000000567*(((BO16+$B$6)+273)^4-(U16+273)^4)</f>
        <v>0.82172172872505433</v>
      </c>
      <c r="AD16">
        <f t="shared" ref="AD16:AD79" si="22">S16+AC16+AA16+AB16</f>
        <v>157.08787182819452</v>
      </c>
      <c r="AE16">
        <f t="shared" ref="AE16:AE79" si="23">BL16*AS16*(BG16-BF16*(1000-AS16*BI16)/(1000-AS16*BH16))/(100*AZ16)</f>
        <v>-2.0340893523572232</v>
      </c>
      <c r="AF16">
        <f t="shared" ref="AF16:AF79" si="24">1000*BL16*AS16*(BH16-BI16)/(100*AZ16*(1000-AS16*BH16))</f>
        <v>1.8187050543877885</v>
      </c>
      <c r="AG16">
        <f t="shared" ref="AG16:AG79" si="25">(AH16 - AI16 - BM16*1000/(8.314*(BO16+273.15)) * AK16/BL16 * AJ16) * BL16/(100*AZ16) * (1000 - BI16)/1000</f>
        <v>-2.0579555170663215</v>
      </c>
      <c r="AH16">
        <v>10.32185907263875</v>
      </c>
      <c r="AI16">
        <v>12.26749212121211</v>
      </c>
      <c r="AJ16">
        <v>4.2309363747584927E-3</v>
      </c>
      <c r="AK16">
        <v>62.089144302702103</v>
      </c>
      <c r="AL16">
        <f t="shared" ref="AL16:AL79" si="26">(AN16 - AM16 + BM16*1000/(8.314*(BO16+273.15)) * AP16/BL16 * AO16) * BL16/(100*AZ16) * 1000/(1000 - AN16)</f>
        <v>1.8115036818178887</v>
      </c>
      <c r="AM16">
        <v>31.572400594924641</v>
      </c>
      <c r="AN16">
        <v>33.191443636363637</v>
      </c>
      <c r="AO16">
        <v>-3.6267027081861221E-4</v>
      </c>
      <c r="AP16">
        <v>101.274657227348</v>
      </c>
      <c r="AQ16">
        <v>0</v>
      </c>
      <c r="AR16">
        <v>0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47467.242364674843</v>
      </c>
      <c r="AV16">
        <f t="shared" ref="AV16:AV79" si="30">$B$10*BU16+$C$10*BV16+$F$10*CG16*(1-CJ16)</f>
        <v>1200.0422222222221</v>
      </c>
      <c r="AW16">
        <f t="shared" ref="AW16:AW79" si="31">AV16*AX16</f>
        <v>1025.9620135938196</v>
      </c>
      <c r="AX16">
        <f t="shared" ref="AX16:AX79" si="32">($B$10*$D$8+$C$10*$D$8+$F$10*((CT16+CL16)/MAX(CT16+CL16+CU16, 0.1)*$I$8+CU16/MAX(CT16+CL16+CU16, 0.1)*$J$8))/($B$10+$C$10+$F$10)</f>
        <v>0.85493826350039326</v>
      </c>
      <c r="AY16">
        <f t="shared" ref="AY16:AY79" si="33">($B$10*$K$8+$C$10*$K$8+$F$10*((CT16+CL16)/MAX(CT16+CL16+CU16, 0.1)*$P$8+CU16/MAX(CT16+CL16+CU16, 0.1)*$Q$8))/($B$10+$C$10+$F$10)</f>
        <v>0.18843084855575912</v>
      </c>
      <c r="AZ16">
        <v>6</v>
      </c>
      <c r="BA16">
        <v>0.5</v>
      </c>
      <c r="BB16" t="s">
        <v>355</v>
      </c>
      <c r="BC16">
        <v>2</v>
      </c>
      <c r="BD16" t="b">
        <v>1</v>
      </c>
      <c r="BE16">
        <v>1675970920</v>
      </c>
      <c r="BF16">
        <v>11.8416</v>
      </c>
      <c r="BG16">
        <v>9.9837044444444452</v>
      </c>
      <c r="BH16">
        <v>33.195288888888882</v>
      </c>
      <c r="BI16">
        <v>31.572077777777771</v>
      </c>
      <c r="BJ16">
        <v>16.141755555555559</v>
      </c>
      <c r="BK16">
        <v>32.964944444444441</v>
      </c>
      <c r="BL16">
        <v>649.94600000000003</v>
      </c>
      <c r="BM16">
        <v>101.1357777777778</v>
      </c>
      <c r="BN16">
        <v>9.9645055555555556E-2</v>
      </c>
      <c r="BO16">
        <v>31.997088888888889</v>
      </c>
      <c r="BP16">
        <v>31.929855555555559</v>
      </c>
      <c r="BQ16">
        <v>999.90000000000009</v>
      </c>
      <c r="BR16">
        <v>0</v>
      </c>
      <c r="BS16">
        <v>0</v>
      </c>
      <c r="BT16">
        <v>8997.2233333333334</v>
      </c>
      <c r="BU16">
        <v>0</v>
      </c>
      <c r="BV16">
        <v>218.97499999999999</v>
      </c>
      <c r="BW16">
        <v>1.8579166666666671</v>
      </c>
      <c r="BX16">
        <v>12.248200000000001</v>
      </c>
      <c r="BY16">
        <v>10.309155555555559</v>
      </c>
      <c r="BZ16">
        <v>1.6232111111111109</v>
      </c>
      <c r="CA16">
        <v>9.9837044444444452</v>
      </c>
      <c r="CB16">
        <v>31.572077777777771</v>
      </c>
      <c r="CC16">
        <v>3.3572322222222222</v>
      </c>
      <c r="CD16">
        <v>3.1930666666666658</v>
      </c>
      <c r="CE16">
        <v>25.914544444444449</v>
      </c>
      <c r="CF16">
        <v>25.070499999999999</v>
      </c>
      <c r="CG16">
        <v>1200.0422222222221</v>
      </c>
      <c r="CH16">
        <v>0.49997422222222221</v>
      </c>
      <c r="CI16">
        <v>0.50002577777777768</v>
      </c>
      <c r="CJ16">
        <v>0</v>
      </c>
      <c r="CK16">
        <v>931.69277777777779</v>
      </c>
      <c r="CL16">
        <v>4.9990899999999998</v>
      </c>
      <c r="CM16">
        <v>10198.6</v>
      </c>
      <c r="CN16">
        <v>9558.1177777777775</v>
      </c>
      <c r="CO16">
        <v>41.811999999999998</v>
      </c>
      <c r="CP16">
        <v>43.311999999999998</v>
      </c>
      <c r="CQ16">
        <v>42.561999999999998</v>
      </c>
      <c r="CR16">
        <v>42.5</v>
      </c>
      <c r="CS16">
        <v>43.097000000000001</v>
      </c>
      <c r="CT16">
        <v>597.49111111111108</v>
      </c>
      <c r="CU16">
        <v>597.55111111111103</v>
      </c>
      <c r="CV16">
        <v>0</v>
      </c>
      <c r="CW16">
        <v>1675970922.3</v>
      </c>
      <c r="CX16">
        <v>0</v>
      </c>
      <c r="CY16">
        <v>1675968227.0999999</v>
      </c>
      <c r="CZ16" t="s">
        <v>356</v>
      </c>
      <c r="DA16">
        <v>1675968227.0999999</v>
      </c>
      <c r="DB16">
        <v>1675968207.0999999</v>
      </c>
      <c r="DC16">
        <v>6</v>
      </c>
      <c r="DD16">
        <v>6.6000000000000003E-2</v>
      </c>
      <c r="DE16">
        <v>1.0999999999999999E-2</v>
      </c>
      <c r="DF16">
        <v>-5.7939999999999996</v>
      </c>
      <c r="DG16">
        <v>0.214</v>
      </c>
      <c r="DH16">
        <v>415</v>
      </c>
      <c r="DI16">
        <v>32</v>
      </c>
      <c r="DJ16">
        <v>0.11</v>
      </c>
      <c r="DK16">
        <v>0.26</v>
      </c>
      <c r="DL16">
        <v>1.9176356097560969</v>
      </c>
      <c r="DM16">
        <v>-0.2351249477351903</v>
      </c>
      <c r="DN16">
        <v>3.6907208566083573E-2</v>
      </c>
      <c r="DO16">
        <v>0</v>
      </c>
      <c r="DP16">
        <v>1.5941075609756099</v>
      </c>
      <c r="DQ16">
        <v>0.25717965156794398</v>
      </c>
      <c r="DR16">
        <v>3.3471058177395208E-2</v>
      </c>
      <c r="DS16">
        <v>0</v>
      </c>
      <c r="DT16">
        <v>0</v>
      </c>
      <c r="DU16">
        <v>0</v>
      </c>
      <c r="DV16">
        <v>0</v>
      </c>
      <c r="DW16">
        <v>-1</v>
      </c>
      <c r="DX16">
        <v>0</v>
      </c>
      <c r="DY16">
        <v>2</v>
      </c>
      <c r="DZ16" t="s">
        <v>357</v>
      </c>
      <c r="EA16">
        <v>3.2974000000000001</v>
      </c>
      <c r="EB16">
        <v>2.6247099999999999</v>
      </c>
      <c r="EC16">
        <v>4.8029700000000002E-3</v>
      </c>
      <c r="ED16">
        <v>2.9302400000000002E-3</v>
      </c>
      <c r="EE16">
        <v>0.13717499999999999</v>
      </c>
      <c r="EF16">
        <v>0.13134199999999999</v>
      </c>
      <c r="EG16">
        <v>30096.5</v>
      </c>
      <c r="EH16">
        <v>30611.8</v>
      </c>
      <c r="EI16">
        <v>28131.9</v>
      </c>
      <c r="EJ16">
        <v>29543.599999999999</v>
      </c>
      <c r="EK16">
        <v>33413.9</v>
      </c>
      <c r="EL16">
        <v>35601.9</v>
      </c>
      <c r="EM16">
        <v>39729.599999999999</v>
      </c>
      <c r="EN16">
        <v>42202.6</v>
      </c>
      <c r="EO16">
        <v>2.2328800000000002</v>
      </c>
      <c r="EP16">
        <v>2.2132700000000001</v>
      </c>
      <c r="EQ16">
        <v>0.122964</v>
      </c>
      <c r="ER16">
        <v>0</v>
      </c>
      <c r="ES16">
        <v>29.944099999999999</v>
      </c>
      <c r="ET16">
        <v>999.9</v>
      </c>
      <c r="EU16">
        <v>73.900000000000006</v>
      </c>
      <c r="EV16">
        <v>32.200000000000003</v>
      </c>
      <c r="EW16">
        <v>35.289000000000001</v>
      </c>
      <c r="EX16">
        <v>57.093899999999998</v>
      </c>
      <c r="EY16">
        <v>-3.9783599999999999</v>
      </c>
      <c r="EZ16">
        <v>2</v>
      </c>
      <c r="FA16">
        <v>0.373361</v>
      </c>
      <c r="FB16">
        <v>-0.31693900000000003</v>
      </c>
      <c r="FC16">
        <v>20.2742</v>
      </c>
      <c r="FD16">
        <v>5.2232799999999999</v>
      </c>
      <c r="FE16">
        <v>12.007</v>
      </c>
      <c r="FF16">
        <v>4.9879499999999997</v>
      </c>
      <c r="FG16">
        <v>3.28518</v>
      </c>
      <c r="FH16">
        <v>9999</v>
      </c>
      <c r="FI16">
        <v>9999</v>
      </c>
      <c r="FJ16">
        <v>9999</v>
      </c>
      <c r="FK16">
        <v>999.9</v>
      </c>
      <c r="FL16">
        <v>1.8658399999999999</v>
      </c>
      <c r="FM16">
        <v>1.8621799999999999</v>
      </c>
      <c r="FN16">
        <v>1.8641799999999999</v>
      </c>
      <c r="FO16">
        <v>1.8602399999999999</v>
      </c>
      <c r="FP16">
        <v>1.8609599999999999</v>
      </c>
      <c r="FQ16">
        <v>1.8601700000000001</v>
      </c>
      <c r="FR16">
        <v>1.86188</v>
      </c>
      <c r="FS16">
        <v>1.85849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-4.3</v>
      </c>
      <c r="GH16">
        <v>0.23019999999999999</v>
      </c>
      <c r="GI16">
        <v>-4.227681919169834</v>
      </c>
      <c r="GJ16">
        <v>-4.5218151105756088E-3</v>
      </c>
      <c r="GK16">
        <v>2.0889233732517852E-6</v>
      </c>
      <c r="GL16">
        <v>-4.5906856223640231E-10</v>
      </c>
      <c r="GM16">
        <v>-0.1035280782263094</v>
      </c>
      <c r="GN16">
        <v>4.4025620023938356E-3</v>
      </c>
      <c r="GO16">
        <v>3.112297855124525E-4</v>
      </c>
      <c r="GP16">
        <v>-4.1727832042263066E-6</v>
      </c>
      <c r="GQ16">
        <v>6</v>
      </c>
      <c r="GR16">
        <v>2080</v>
      </c>
      <c r="GS16">
        <v>4</v>
      </c>
      <c r="GT16">
        <v>33</v>
      </c>
      <c r="GU16">
        <v>44.9</v>
      </c>
      <c r="GV16">
        <v>45.3</v>
      </c>
      <c r="GW16">
        <v>0.17578099999999999</v>
      </c>
      <c r="GX16">
        <v>2.6464799999999999</v>
      </c>
      <c r="GY16">
        <v>2.04834</v>
      </c>
      <c r="GZ16">
        <v>2.6232899999999999</v>
      </c>
      <c r="HA16">
        <v>2.1972700000000001</v>
      </c>
      <c r="HB16">
        <v>2.3010299999999999</v>
      </c>
      <c r="HC16">
        <v>37.433799999999998</v>
      </c>
      <c r="HD16">
        <v>15.3316</v>
      </c>
      <c r="HE16">
        <v>18</v>
      </c>
      <c r="HF16">
        <v>700.48800000000006</v>
      </c>
      <c r="HG16">
        <v>762.74800000000005</v>
      </c>
      <c r="HH16">
        <v>31.0001</v>
      </c>
      <c r="HI16">
        <v>32.142400000000002</v>
      </c>
      <c r="HJ16">
        <v>29.9998</v>
      </c>
      <c r="HK16">
        <v>32.068800000000003</v>
      </c>
      <c r="HL16">
        <v>32.068300000000001</v>
      </c>
      <c r="HM16">
        <v>3.5979100000000002</v>
      </c>
      <c r="HN16">
        <v>13.2765</v>
      </c>
      <c r="HO16">
        <v>100</v>
      </c>
      <c r="HP16">
        <v>31</v>
      </c>
      <c r="HQ16">
        <v>13.340999999999999</v>
      </c>
      <c r="HR16">
        <v>31.439</v>
      </c>
      <c r="HS16">
        <v>99.158500000000004</v>
      </c>
      <c r="HT16">
        <v>97.888599999999997</v>
      </c>
    </row>
    <row r="17" spans="1:228" x14ac:dyDescent="0.2">
      <c r="A17">
        <v>2</v>
      </c>
      <c r="B17">
        <v>1675970926.5</v>
      </c>
      <c r="C17">
        <v>4</v>
      </c>
      <c r="D17" t="s">
        <v>361</v>
      </c>
      <c r="E17" t="s">
        <v>362</v>
      </c>
      <c r="F17">
        <v>4</v>
      </c>
      <c r="G17">
        <v>1675970924.5</v>
      </c>
      <c r="H17">
        <f t="shared" si="0"/>
        <v>1.8273059828229905E-3</v>
      </c>
      <c r="I17">
        <f t="shared" si="1"/>
        <v>1.8273059828229905</v>
      </c>
      <c r="J17">
        <f t="shared" si="2"/>
        <v>-2.0198711032976</v>
      </c>
      <c r="K17">
        <f t="shared" si="3"/>
        <v>11.84581428571428</v>
      </c>
      <c r="L17">
        <f t="shared" si="4"/>
        <v>36.676169099229874</v>
      </c>
      <c r="M17">
        <f t="shared" si="5"/>
        <v>3.7129488503612209</v>
      </c>
      <c r="N17">
        <f t="shared" si="6"/>
        <v>1.1992229181498379</v>
      </c>
      <c r="O17">
        <f t="shared" si="7"/>
        <v>0.13013415376992077</v>
      </c>
      <c r="P17">
        <f t="shared" si="8"/>
        <v>2.7739395386045471</v>
      </c>
      <c r="Q17">
        <f t="shared" si="9"/>
        <v>0.12683521897928576</v>
      </c>
      <c r="R17">
        <f t="shared" si="10"/>
        <v>7.956144255149375E-2</v>
      </c>
      <c r="S17">
        <f t="shared" si="11"/>
        <v>226.10462066544872</v>
      </c>
      <c r="T17">
        <f t="shared" si="12"/>
        <v>32.900594512655182</v>
      </c>
      <c r="U17">
        <f t="shared" si="13"/>
        <v>31.94255714285714</v>
      </c>
      <c r="V17">
        <f t="shared" si="14"/>
        <v>4.7595799608809575</v>
      </c>
      <c r="W17">
        <f t="shared" si="15"/>
        <v>70.351910520628152</v>
      </c>
      <c r="X17">
        <f t="shared" si="16"/>
        <v>3.3595660086026586</v>
      </c>
      <c r="Y17">
        <f t="shared" si="17"/>
        <v>4.7753728132480324</v>
      </c>
      <c r="Z17">
        <f t="shared" si="18"/>
        <v>1.4000139522782988</v>
      </c>
      <c r="AA17">
        <f t="shared" si="19"/>
        <v>-80.584193842493875</v>
      </c>
      <c r="AB17">
        <f t="shared" si="20"/>
        <v>8.7507311706846487</v>
      </c>
      <c r="AC17">
        <f t="shared" si="21"/>
        <v>0.71521674415142567</v>
      </c>
      <c r="AD17">
        <f t="shared" si="22"/>
        <v>154.98637473779092</v>
      </c>
      <c r="AE17">
        <f t="shared" si="23"/>
        <v>-1.9171017687049259</v>
      </c>
      <c r="AF17">
        <f t="shared" si="24"/>
        <v>1.8327319416683496</v>
      </c>
      <c r="AG17">
        <f t="shared" si="25"/>
        <v>-2.0198711032976</v>
      </c>
      <c r="AH17">
        <v>10.29174380807479</v>
      </c>
      <c r="AI17">
        <v>12.22915636363636</v>
      </c>
      <c r="AJ17">
        <v>-3.1075864804982691E-3</v>
      </c>
      <c r="AK17">
        <v>62.089144302702103</v>
      </c>
      <c r="AL17">
        <f t="shared" si="26"/>
        <v>1.8273059828229905</v>
      </c>
      <c r="AM17">
        <v>31.548945817081439</v>
      </c>
      <c r="AN17">
        <v>33.18185515151513</v>
      </c>
      <c r="AO17">
        <v>-2.9722512708968201E-4</v>
      </c>
      <c r="AP17">
        <v>101.274657227348</v>
      </c>
      <c r="AQ17">
        <v>0</v>
      </c>
      <c r="AR17">
        <v>0</v>
      </c>
      <c r="AS17">
        <f t="shared" si="27"/>
        <v>1</v>
      </c>
      <c r="AT17">
        <f t="shared" si="28"/>
        <v>0</v>
      </c>
      <c r="AU17">
        <f t="shared" si="29"/>
        <v>47665.957934421844</v>
      </c>
      <c r="AV17">
        <f t="shared" si="30"/>
        <v>1199.9285714285711</v>
      </c>
      <c r="AW17">
        <f t="shared" si="31"/>
        <v>1025.8653993085222</v>
      </c>
      <c r="AX17">
        <f t="shared" si="32"/>
        <v>0.85493872196674303</v>
      </c>
      <c r="AY17">
        <f t="shared" si="33"/>
        <v>0.1884317333958142</v>
      </c>
      <c r="AZ17">
        <v>6</v>
      </c>
      <c r="BA17">
        <v>0.5</v>
      </c>
      <c r="BB17" t="s">
        <v>355</v>
      </c>
      <c r="BC17">
        <v>2</v>
      </c>
      <c r="BD17" t="b">
        <v>1</v>
      </c>
      <c r="BE17">
        <v>1675970924.5</v>
      </c>
      <c r="BF17">
        <v>11.84581428571428</v>
      </c>
      <c r="BG17">
        <v>10.09591285714286</v>
      </c>
      <c r="BH17">
        <v>33.185485714285718</v>
      </c>
      <c r="BI17">
        <v>31.549585714285719</v>
      </c>
      <c r="BJ17">
        <v>16.145971428571428</v>
      </c>
      <c r="BK17">
        <v>32.955257142857143</v>
      </c>
      <c r="BL17">
        <v>649.8851428571428</v>
      </c>
      <c r="BM17">
        <v>101.1365714285714</v>
      </c>
      <c r="BN17">
        <v>9.9433899999999992E-2</v>
      </c>
      <c r="BO17">
        <v>32.001071428571429</v>
      </c>
      <c r="BP17">
        <v>31.94255714285714</v>
      </c>
      <c r="BQ17">
        <v>999.89999999999986</v>
      </c>
      <c r="BR17">
        <v>0</v>
      </c>
      <c r="BS17">
        <v>0</v>
      </c>
      <c r="BT17">
        <v>9035.5357142857138</v>
      </c>
      <c r="BU17">
        <v>0</v>
      </c>
      <c r="BV17">
        <v>219.97771428571431</v>
      </c>
      <c r="BW17">
        <v>1.749885714285714</v>
      </c>
      <c r="BX17">
        <v>12.2524</v>
      </c>
      <c r="BY17">
        <v>10.424814285714289</v>
      </c>
      <c r="BZ17">
        <v>1.635892857142857</v>
      </c>
      <c r="CA17">
        <v>10.09591285714286</v>
      </c>
      <c r="CB17">
        <v>31.549585714285719</v>
      </c>
      <c r="CC17">
        <v>3.356268571428572</v>
      </c>
      <c r="CD17">
        <v>3.19082</v>
      </c>
      <c r="CE17">
        <v>25.909685714285722</v>
      </c>
      <c r="CF17">
        <v>25.058685714285708</v>
      </c>
      <c r="CG17">
        <v>1199.9285714285711</v>
      </c>
      <c r="CH17">
        <v>0.49996085714285721</v>
      </c>
      <c r="CI17">
        <v>0.50003914285714279</v>
      </c>
      <c r="CJ17">
        <v>0</v>
      </c>
      <c r="CK17">
        <v>929.23985714285698</v>
      </c>
      <c r="CL17">
        <v>4.9990899999999998</v>
      </c>
      <c r="CM17">
        <v>10170.757142857139</v>
      </c>
      <c r="CN17">
        <v>9557.14</v>
      </c>
      <c r="CO17">
        <v>41.794285714285706</v>
      </c>
      <c r="CP17">
        <v>43.311999999999998</v>
      </c>
      <c r="CQ17">
        <v>42.561999999999998</v>
      </c>
      <c r="CR17">
        <v>42.5</v>
      </c>
      <c r="CS17">
        <v>43.089000000000013</v>
      </c>
      <c r="CT17">
        <v>597.41571428571422</v>
      </c>
      <c r="CU17">
        <v>597.512857142857</v>
      </c>
      <c r="CV17">
        <v>0</v>
      </c>
      <c r="CW17">
        <v>1675970926.5</v>
      </c>
      <c r="CX17">
        <v>0</v>
      </c>
      <c r="CY17">
        <v>1675968227.0999999</v>
      </c>
      <c r="CZ17" t="s">
        <v>356</v>
      </c>
      <c r="DA17">
        <v>1675968227.0999999</v>
      </c>
      <c r="DB17">
        <v>1675968207.0999999</v>
      </c>
      <c r="DC17">
        <v>6</v>
      </c>
      <c r="DD17">
        <v>6.6000000000000003E-2</v>
      </c>
      <c r="DE17">
        <v>1.0999999999999999E-2</v>
      </c>
      <c r="DF17">
        <v>-5.7939999999999996</v>
      </c>
      <c r="DG17">
        <v>0.214</v>
      </c>
      <c r="DH17">
        <v>415</v>
      </c>
      <c r="DI17">
        <v>32</v>
      </c>
      <c r="DJ17">
        <v>0.11</v>
      </c>
      <c r="DK17">
        <v>0.26</v>
      </c>
      <c r="DL17">
        <v>1.8841012195121949</v>
      </c>
      <c r="DM17">
        <v>-0.61806104529616546</v>
      </c>
      <c r="DN17">
        <v>0.1009421875882337</v>
      </c>
      <c r="DO17">
        <v>0</v>
      </c>
      <c r="DP17">
        <v>1.606154146341463</v>
      </c>
      <c r="DQ17">
        <v>0.29736083623693421</v>
      </c>
      <c r="DR17">
        <v>3.4109580513513392E-2</v>
      </c>
      <c r="DS17">
        <v>0</v>
      </c>
      <c r="DT17">
        <v>0</v>
      </c>
      <c r="DU17">
        <v>0</v>
      </c>
      <c r="DV17">
        <v>0</v>
      </c>
      <c r="DW17">
        <v>-1</v>
      </c>
      <c r="DX17">
        <v>0</v>
      </c>
      <c r="DY17">
        <v>2</v>
      </c>
      <c r="DZ17" t="s">
        <v>357</v>
      </c>
      <c r="EA17">
        <v>3.2975500000000002</v>
      </c>
      <c r="EB17">
        <v>2.6252900000000001</v>
      </c>
      <c r="EC17">
        <v>4.8031799999999998E-3</v>
      </c>
      <c r="ED17">
        <v>3.1295300000000002E-3</v>
      </c>
      <c r="EE17">
        <v>0.13714699999999999</v>
      </c>
      <c r="EF17">
        <v>0.131325</v>
      </c>
      <c r="EG17">
        <v>30096.3</v>
      </c>
      <c r="EH17">
        <v>30605.4</v>
      </c>
      <c r="EI17">
        <v>28131.599999999999</v>
      </c>
      <c r="EJ17">
        <v>29543.4</v>
      </c>
      <c r="EK17">
        <v>33414.800000000003</v>
      </c>
      <c r="EL17">
        <v>35602</v>
      </c>
      <c r="EM17">
        <v>39729.4</v>
      </c>
      <c r="EN17">
        <v>42202</v>
      </c>
      <c r="EO17">
        <v>2.2328999999999999</v>
      </c>
      <c r="EP17">
        <v>2.2130999999999998</v>
      </c>
      <c r="EQ17">
        <v>0.12368</v>
      </c>
      <c r="ER17">
        <v>0</v>
      </c>
      <c r="ES17">
        <v>29.934200000000001</v>
      </c>
      <c r="ET17">
        <v>999.9</v>
      </c>
      <c r="EU17">
        <v>73.900000000000006</v>
      </c>
      <c r="EV17">
        <v>32.200000000000003</v>
      </c>
      <c r="EW17">
        <v>35.286799999999999</v>
      </c>
      <c r="EX17">
        <v>57.303899999999999</v>
      </c>
      <c r="EY17">
        <v>-4.0745199999999997</v>
      </c>
      <c r="EZ17">
        <v>2</v>
      </c>
      <c r="FA17">
        <v>0.37312499999999998</v>
      </c>
      <c r="FB17">
        <v>-0.317936</v>
      </c>
      <c r="FC17">
        <v>20.273800000000001</v>
      </c>
      <c r="FD17">
        <v>5.2211800000000004</v>
      </c>
      <c r="FE17">
        <v>12.007300000000001</v>
      </c>
      <c r="FF17">
        <v>4.9873500000000002</v>
      </c>
      <c r="FG17">
        <v>3.2846500000000001</v>
      </c>
      <c r="FH17">
        <v>9999</v>
      </c>
      <c r="FI17">
        <v>9999</v>
      </c>
      <c r="FJ17">
        <v>9999</v>
      </c>
      <c r="FK17">
        <v>999.9</v>
      </c>
      <c r="FL17">
        <v>1.8658300000000001</v>
      </c>
      <c r="FM17">
        <v>1.8621799999999999</v>
      </c>
      <c r="FN17">
        <v>1.8641799999999999</v>
      </c>
      <c r="FO17">
        <v>1.8602399999999999</v>
      </c>
      <c r="FP17">
        <v>1.86097</v>
      </c>
      <c r="FQ17">
        <v>1.86019</v>
      </c>
      <c r="FR17">
        <v>1.8618699999999999</v>
      </c>
      <c r="FS17">
        <v>1.85846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-4.3</v>
      </c>
      <c r="GH17">
        <v>0.2301</v>
      </c>
      <c r="GI17">
        <v>-4.227681919169834</v>
      </c>
      <c r="GJ17">
        <v>-4.5218151105756088E-3</v>
      </c>
      <c r="GK17">
        <v>2.0889233732517852E-6</v>
      </c>
      <c r="GL17">
        <v>-4.5906856223640231E-10</v>
      </c>
      <c r="GM17">
        <v>-0.1035280782263094</v>
      </c>
      <c r="GN17">
        <v>4.4025620023938356E-3</v>
      </c>
      <c r="GO17">
        <v>3.112297855124525E-4</v>
      </c>
      <c r="GP17">
        <v>-4.1727832042263066E-6</v>
      </c>
      <c r="GQ17">
        <v>6</v>
      </c>
      <c r="GR17">
        <v>2080</v>
      </c>
      <c r="GS17">
        <v>4</v>
      </c>
      <c r="GT17">
        <v>33</v>
      </c>
      <c r="GU17">
        <v>45</v>
      </c>
      <c r="GV17">
        <v>45.3</v>
      </c>
      <c r="GW17">
        <v>0.18554699999999999</v>
      </c>
      <c r="GX17">
        <v>2.64893</v>
      </c>
      <c r="GY17">
        <v>2.04834</v>
      </c>
      <c r="GZ17">
        <v>2.6232899999999999</v>
      </c>
      <c r="HA17">
        <v>2.1972700000000001</v>
      </c>
      <c r="HB17">
        <v>2.2802699999999998</v>
      </c>
      <c r="HC17">
        <v>37.433799999999998</v>
      </c>
      <c r="HD17">
        <v>15.3141</v>
      </c>
      <c r="HE17">
        <v>18</v>
      </c>
      <c r="HF17">
        <v>700.49699999999996</v>
      </c>
      <c r="HG17">
        <v>762.56299999999999</v>
      </c>
      <c r="HH17">
        <v>30.9999</v>
      </c>
      <c r="HI17">
        <v>32.139699999999998</v>
      </c>
      <c r="HJ17">
        <v>29.9998</v>
      </c>
      <c r="HK17">
        <v>32.067700000000002</v>
      </c>
      <c r="HL17">
        <v>32.067300000000003</v>
      </c>
      <c r="HM17">
        <v>3.8052600000000001</v>
      </c>
      <c r="HN17">
        <v>13.557700000000001</v>
      </c>
      <c r="HO17">
        <v>100</v>
      </c>
      <c r="HP17">
        <v>31</v>
      </c>
      <c r="HQ17">
        <v>20.020399999999999</v>
      </c>
      <c r="HR17">
        <v>31.429400000000001</v>
      </c>
      <c r="HS17">
        <v>99.157799999999995</v>
      </c>
      <c r="HT17">
        <v>97.8874</v>
      </c>
    </row>
    <row r="18" spans="1:228" x14ac:dyDescent="0.2">
      <c r="A18">
        <v>3</v>
      </c>
      <c r="B18">
        <v>1675970930.5</v>
      </c>
      <c r="C18">
        <v>8</v>
      </c>
      <c r="D18" t="s">
        <v>363</v>
      </c>
      <c r="E18" t="s">
        <v>364</v>
      </c>
      <c r="F18">
        <v>4</v>
      </c>
      <c r="G18">
        <v>1675970928.1875</v>
      </c>
      <c r="H18">
        <f t="shared" si="0"/>
        <v>1.8303550824813495E-3</v>
      </c>
      <c r="I18">
        <f t="shared" si="1"/>
        <v>1.8303550824813495</v>
      </c>
      <c r="J18">
        <f t="shared" si="2"/>
        <v>-1.9606239078119616</v>
      </c>
      <c r="K18">
        <f t="shared" si="3"/>
        <v>12.1223375</v>
      </c>
      <c r="L18">
        <f t="shared" si="4"/>
        <v>36.235829528701302</v>
      </c>
      <c r="M18">
        <f t="shared" si="5"/>
        <v>3.6683726879596712</v>
      </c>
      <c r="N18">
        <f t="shared" si="6"/>
        <v>1.2272177117956296</v>
      </c>
      <c r="O18">
        <f t="shared" si="7"/>
        <v>0.12999546887550689</v>
      </c>
      <c r="P18">
        <f t="shared" si="8"/>
        <v>2.7648785366704596</v>
      </c>
      <c r="Q18">
        <f t="shared" si="9"/>
        <v>0.12669297266355711</v>
      </c>
      <c r="R18">
        <f t="shared" si="10"/>
        <v>7.9472836084079179E-2</v>
      </c>
      <c r="S18">
        <f t="shared" si="11"/>
        <v>226.1157959471237</v>
      </c>
      <c r="T18">
        <f t="shared" si="12"/>
        <v>32.906705306756855</v>
      </c>
      <c r="U18">
        <f t="shared" si="13"/>
        <v>31.953837499999999</v>
      </c>
      <c r="V18">
        <f t="shared" si="14"/>
        <v>4.7626209568858595</v>
      </c>
      <c r="W18">
        <f t="shared" si="15"/>
        <v>70.317480759926497</v>
      </c>
      <c r="X18">
        <f t="shared" si="16"/>
        <v>3.3587113627785397</v>
      </c>
      <c r="Y18">
        <f t="shared" si="17"/>
        <v>4.776495583289794</v>
      </c>
      <c r="Z18">
        <f t="shared" si="18"/>
        <v>1.4039095941073199</v>
      </c>
      <c r="AA18">
        <f t="shared" si="19"/>
        <v>-80.718659137427508</v>
      </c>
      <c r="AB18">
        <f t="shared" si="20"/>
        <v>7.6598275161402158</v>
      </c>
      <c r="AC18">
        <f t="shared" si="21"/>
        <v>0.6281541332714291</v>
      </c>
      <c r="AD18">
        <f t="shared" si="22"/>
        <v>153.68511845910783</v>
      </c>
      <c r="AE18">
        <f t="shared" si="23"/>
        <v>-0.20660795547239688</v>
      </c>
      <c r="AF18">
        <f t="shared" si="24"/>
        <v>1.8362473826726791</v>
      </c>
      <c r="AG18">
        <f t="shared" si="25"/>
        <v>-1.9606239078119616</v>
      </c>
      <c r="AH18">
        <v>11.97793063715392</v>
      </c>
      <c r="AI18">
        <v>12.97690969696969</v>
      </c>
      <c r="AJ18">
        <v>0.22840691005044669</v>
      </c>
      <c r="AK18">
        <v>62.089144302702103</v>
      </c>
      <c r="AL18">
        <f t="shared" si="26"/>
        <v>1.8303550824813495</v>
      </c>
      <c r="AM18">
        <v>31.53955325667847</v>
      </c>
      <c r="AN18">
        <v>33.174197575757567</v>
      </c>
      <c r="AO18">
        <v>-1.908726861685393E-4</v>
      </c>
      <c r="AP18">
        <v>101.274657227348</v>
      </c>
      <c r="AQ18">
        <v>0</v>
      </c>
      <c r="AR18">
        <v>0</v>
      </c>
      <c r="AS18">
        <f t="shared" si="27"/>
        <v>1</v>
      </c>
      <c r="AT18">
        <f t="shared" si="28"/>
        <v>0</v>
      </c>
      <c r="AU18">
        <f t="shared" si="29"/>
        <v>47415.141223796418</v>
      </c>
      <c r="AV18">
        <f t="shared" si="30"/>
        <v>1199.9862499999999</v>
      </c>
      <c r="AW18">
        <f t="shared" si="31"/>
        <v>1025.9148699207892</v>
      </c>
      <c r="AX18">
        <f t="shared" si="32"/>
        <v>0.85493885444169826</v>
      </c>
      <c r="AY18">
        <f t="shared" si="33"/>
        <v>0.18843198907247788</v>
      </c>
      <c r="AZ18">
        <v>6</v>
      </c>
      <c r="BA18">
        <v>0.5</v>
      </c>
      <c r="BB18" t="s">
        <v>355</v>
      </c>
      <c r="BC18">
        <v>2</v>
      </c>
      <c r="BD18" t="b">
        <v>1</v>
      </c>
      <c r="BE18">
        <v>1675970928.1875</v>
      </c>
      <c r="BF18">
        <v>12.1223375</v>
      </c>
      <c r="BG18">
        <v>11.952175</v>
      </c>
      <c r="BH18">
        <v>33.177025</v>
      </c>
      <c r="BI18">
        <v>31.5383125</v>
      </c>
      <c r="BJ18">
        <v>16.423725000000001</v>
      </c>
      <c r="BK18">
        <v>32.946875000000013</v>
      </c>
      <c r="BL18">
        <v>650.01987499999996</v>
      </c>
      <c r="BM18">
        <v>101.136</v>
      </c>
      <c r="BN18">
        <v>0.10006208749999999</v>
      </c>
      <c r="BO18">
        <v>32.005225000000003</v>
      </c>
      <c r="BP18">
        <v>31.953837499999999</v>
      </c>
      <c r="BQ18">
        <v>999.9</v>
      </c>
      <c r="BR18">
        <v>0</v>
      </c>
      <c r="BS18">
        <v>0</v>
      </c>
      <c r="BT18">
        <v>8987.4212499999994</v>
      </c>
      <c r="BU18">
        <v>0</v>
      </c>
      <c r="BV18">
        <v>222.91862499999999</v>
      </c>
      <c r="BW18">
        <v>0.17014350125</v>
      </c>
      <c r="BX18">
        <v>12.538325</v>
      </c>
      <c r="BY18">
        <v>12.3413875</v>
      </c>
      <c r="BZ18">
        <v>1.6386875000000001</v>
      </c>
      <c r="CA18">
        <v>11.952175</v>
      </c>
      <c r="CB18">
        <v>31.5383125</v>
      </c>
      <c r="CC18">
        <v>3.3553875</v>
      </c>
      <c r="CD18">
        <v>3.1896562500000001</v>
      </c>
      <c r="CE18">
        <v>25.905262499999999</v>
      </c>
      <c r="CF18">
        <v>25.052562500000001</v>
      </c>
      <c r="CG18">
        <v>1199.9862499999999</v>
      </c>
      <c r="CH18">
        <v>0.49995487500000002</v>
      </c>
      <c r="CI18">
        <v>0.50004512499999998</v>
      </c>
      <c r="CJ18">
        <v>0</v>
      </c>
      <c r="CK18">
        <v>927.37424999999996</v>
      </c>
      <c r="CL18">
        <v>4.9990899999999998</v>
      </c>
      <c r="CM18">
        <v>10148.799999999999</v>
      </c>
      <c r="CN18">
        <v>9557.59375</v>
      </c>
      <c r="CO18">
        <v>41.804250000000003</v>
      </c>
      <c r="CP18">
        <v>43.311999999999998</v>
      </c>
      <c r="CQ18">
        <v>42.546499999999988</v>
      </c>
      <c r="CR18">
        <v>42.452749999999988</v>
      </c>
      <c r="CS18">
        <v>43.061999999999998</v>
      </c>
      <c r="CT18">
        <v>597.44000000000005</v>
      </c>
      <c r="CU18">
        <v>597.5474999999999</v>
      </c>
      <c r="CV18">
        <v>0</v>
      </c>
      <c r="CW18">
        <v>1675970930.7</v>
      </c>
      <c r="CX18">
        <v>0</v>
      </c>
      <c r="CY18">
        <v>1675968227.0999999</v>
      </c>
      <c r="CZ18" t="s">
        <v>356</v>
      </c>
      <c r="DA18">
        <v>1675968227.0999999</v>
      </c>
      <c r="DB18">
        <v>1675968207.0999999</v>
      </c>
      <c r="DC18">
        <v>6</v>
      </c>
      <c r="DD18">
        <v>6.6000000000000003E-2</v>
      </c>
      <c r="DE18">
        <v>1.0999999999999999E-2</v>
      </c>
      <c r="DF18">
        <v>-5.7939999999999996</v>
      </c>
      <c r="DG18">
        <v>0.214</v>
      </c>
      <c r="DH18">
        <v>415</v>
      </c>
      <c r="DI18">
        <v>32</v>
      </c>
      <c r="DJ18">
        <v>0.11</v>
      </c>
      <c r="DK18">
        <v>0.26</v>
      </c>
      <c r="DL18">
        <v>1.5345133660975609</v>
      </c>
      <c r="DM18">
        <v>-5.4902991393031311</v>
      </c>
      <c r="DN18">
        <v>0.76371191089921553</v>
      </c>
      <c r="DO18">
        <v>0</v>
      </c>
      <c r="DP18">
        <v>1.624429512195122</v>
      </c>
      <c r="DQ18">
        <v>0.13520153310104721</v>
      </c>
      <c r="DR18">
        <v>1.7283761722328879E-2</v>
      </c>
      <c r="DS18">
        <v>0</v>
      </c>
      <c r="DT18">
        <v>0</v>
      </c>
      <c r="DU18">
        <v>0</v>
      </c>
      <c r="DV18">
        <v>0</v>
      </c>
      <c r="DW18">
        <v>-1</v>
      </c>
      <c r="DX18">
        <v>0</v>
      </c>
      <c r="DY18">
        <v>2</v>
      </c>
      <c r="DZ18" t="s">
        <v>357</v>
      </c>
      <c r="EA18">
        <v>3.2977400000000001</v>
      </c>
      <c r="EB18">
        <v>2.6251199999999999</v>
      </c>
      <c r="EC18">
        <v>5.0683400000000002E-3</v>
      </c>
      <c r="ED18">
        <v>4.1462699999999996E-3</v>
      </c>
      <c r="EE18">
        <v>0.137127</v>
      </c>
      <c r="EF18">
        <v>0.131246</v>
      </c>
      <c r="EG18">
        <v>30088.7</v>
      </c>
      <c r="EH18">
        <v>30574.400000000001</v>
      </c>
      <c r="EI18">
        <v>28132</v>
      </c>
      <c r="EJ18">
        <v>29543.599999999999</v>
      </c>
      <c r="EK18">
        <v>33416.300000000003</v>
      </c>
      <c r="EL18">
        <v>35605.5</v>
      </c>
      <c r="EM18">
        <v>39730.199999999997</v>
      </c>
      <c r="EN18">
        <v>42202.1</v>
      </c>
      <c r="EO18">
        <v>2.2331500000000002</v>
      </c>
      <c r="EP18">
        <v>2.2128700000000001</v>
      </c>
      <c r="EQ18">
        <v>0.124943</v>
      </c>
      <c r="ER18">
        <v>0</v>
      </c>
      <c r="ES18">
        <v>29.925599999999999</v>
      </c>
      <c r="ET18">
        <v>999.9</v>
      </c>
      <c r="EU18">
        <v>73.900000000000006</v>
      </c>
      <c r="EV18">
        <v>32.200000000000003</v>
      </c>
      <c r="EW18">
        <v>35.289000000000001</v>
      </c>
      <c r="EX18">
        <v>57.003900000000002</v>
      </c>
      <c r="EY18">
        <v>-4.0104100000000003</v>
      </c>
      <c r="EZ18">
        <v>2</v>
      </c>
      <c r="FA18">
        <v>0.37310700000000002</v>
      </c>
      <c r="FB18">
        <v>-0.31854900000000003</v>
      </c>
      <c r="FC18">
        <v>20.273800000000001</v>
      </c>
      <c r="FD18">
        <v>5.22058</v>
      </c>
      <c r="FE18">
        <v>12.007300000000001</v>
      </c>
      <c r="FF18">
        <v>4.9873500000000002</v>
      </c>
      <c r="FG18">
        <v>3.2845800000000001</v>
      </c>
      <c r="FH18">
        <v>9999</v>
      </c>
      <c r="FI18">
        <v>9999</v>
      </c>
      <c r="FJ18">
        <v>9999</v>
      </c>
      <c r="FK18">
        <v>999.9</v>
      </c>
      <c r="FL18">
        <v>1.8658300000000001</v>
      </c>
      <c r="FM18">
        <v>1.8621799999999999</v>
      </c>
      <c r="FN18">
        <v>1.86419</v>
      </c>
      <c r="FO18">
        <v>1.8602000000000001</v>
      </c>
      <c r="FP18">
        <v>1.8609599999999999</v>
      </c>
      <c r="FQ18">
        <v>1.8601399999999999</v>
      </c>
      <c r="FR18">
        <v>1.86185</v>
      </c>
      <c r="FS18">
        <v>1.8584799999999999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-4.3040000000000003</v>
      </c>
      <c r="GH18">
        <v>0.2301</v>
      </c>
      <c r="GI18">
        <v>-4.227681919169834</v>
      </c>
      <c r="GJ18">
        <v>-4.5218151105756088E-3</v>
      </c>
      <c r="GK18">
        <v>2.0889233732517852E-6</v>
      </c>
      <c r="GL18">
        <v>-4.5906856223640231E-10</v>
      </c>
      <c r="GM18">
        <v>-0.1035280782263094</v>
      </c>
      <c r="GN18">
        <v>4.4025620023938356E-3</v>
      </c>
      <c r="GO18">
        <v>3.112297855124525E-4</v>
      </c>
      <c r="GP18">
        <v>-4.1727832042263066E-6</v>
      </c>
      <c r="GQ18">
        <v>6</v>
      </c>
      <c r="GR18">
        <v>2080</v>
      </c>
      <c r="GS18">
        <v>4</v>
      </c>
      <c r="GT18">
        <v>33</v>
      </c>
      <c r="GU18">
        <v>45.1</v>
      </c>
      <c r="GV18">
        <v>45.4</v>
      </c>
      <c r="GW18">
        <v>0.20019500000000001</v>
      </c>
      <c r="GX18">
        <v>2.6403799999999999</v>
      </c>
      <c r="GY18">
        <v>2.04834</v>
      </c>
      <c r="GZ18">
        <v>2.6232899999999999</v>
      </c>
      <c r="HA18">
        <v>2.1972700000000001</v>
      </c>
      <c r="HB18">
        <v>2.32056</v>
      </c>
      <c r="HC18">
        <v>37.433799999999998</v>
      </c>
      <c r="HD18">
        <v>15.3141</v>
      </c>
      <c r="HE18">
        <v>18</v>
      </c>
      <c r="HF18">
        <v>700.68399999999997</v>
      </c>
      <c r="HG18">
        <v>762.34400000000005</v>
      </c>
      <c r="HH18">
        <v>30.9999</v>
      </c>
      <c r="HI18">
        <v>32.1372</v>
      </c>
      <c r="HJ18">
        <v>29.9999</v>
      </c>
      <c r="HK18">
        <v>32.065899999999999</v>
      </c>
      <c r="HL18">
        <v>32.067300000000003</v>
      </c>
      <c r="HM18">
        <v>4.09741</v>
      </c>
      <c r="HN18">
        <v>13.557700000000001</v>
      </c>
      <c r="HO18">
        <v>100</v>
      </c>
      <c r="HP18">
        <v>31</v>
      </c>
      <c r="HQ18">
        <v>26.706800000000001</v>
      </c>
      <c r="HR18">
        <v>31.415199999999999</v>
      </c>
      <c r="HS18">
        <v>99.159499999999994</v>
      </c>
      <c r="HT18">
        <v>97.887900000000002</v>
      </c>
    </row>
    <row r="19" spans="1:228" x14ac:dyDescent="0.2">
      <c r="A19">
        <v>4</v>
      </c>
      <c r="B19">
        <v>1675970934.5</v>
      </c>
      <c r="C19">
        <v>12</v>
      </c>
      <c r="D19" t="s">
        <v>365</v>
      </c>
      <c r="E19" t="s">
        <v>366</v>
      </c>
      <c r="F19">
        <v>4</v>
      </c>
      <c r="G19">
        <v>1675970932.5</v>
      </c>
      <c r="H19">
        <f t="shared" si="0"/>
        <v>1.8452517203536216E-3</v>
      </c>
      <c r="I19">
        <f t="shared" si="1"/>
        <v>1.8452517203536216</v>
      </c>
      <c r="J19">
        <f t="shared" si="2"/>
        <v>-1.9338596318015613</v>
      </c>
      <c r="K19">
        <f t="shared" si="3"/>
        <v>13.90192857142857</v>
      </c>
      <c r="L19">
        <f t="shared" si="4"/>
        <v>37.4567612373462</v>
      </c>
      <c r="M19">
        <f t="shared" si="5"/>
        <v>3.7919342371446305</v>
      </c>
      <c r="N19">
        <f t="shared" si="6"/>
        <v>1.4073613727120524</v>
      </c>
      <c r="O19">
        <f t="shared" si="7"/>
        <v>0.13102879306118886</v>
      </c>
      <c r="P19">
        <f t="shared" si="8"/>
        <v>2.7616931372498073</v>
      </c>
      <c r="Q19">
        <f t="shared" si="9"/>
        <v>0.12767055287335646</v>
      </c>
      <c r="R19">
        <f t="shared" si="10"/>
        <v>8.0088651156872678E-2</v>
      </c>
      <c r="S19">
        <f t="shared" si="11"/>
        <v>226.10669280824428</v>
      </c>
      <c r="T19">
        <f t="shared" si="12"/>
        <v>32.909374731331177</v>
      </c>
      <c r="U19">
        <f t="shared" si="13"/>
        <v>31.952628571428569</v>
      </c>
      <c r="V19">
        <f t="shared" si="14"/>
        <v>4.7622949690165068</v>
      </c>
      <c r="W19">
        <f t="shared" si="15"/>
        <v>70.275217536913132</v>
      </c>
      <c r="X19">
        <f t="shared" si="16"/>
        <v>3.3578035464634843</v>
      </c>
      <c r="Y19">
        <f t="shared" si="17"/>
        <v>4.7780763463304075</v>
      </c>
      <c r="Z19">
        <f t="shared" si="18"/>
        <v>1.4044914225530225</v>
      </c>
      <c r="AA19">
        <f t="shared" si="19"/>
        <v>-81.375600867594713</v>
      </c>
      <c r="AB19">
        <f t="shared" si="20"/>
        <v>8.7014635157064628</v>
      </c>
      <c r="AC19">
        <f t="shared" si="21"/>
        <v>0.71441419991091437</v>
      </c>
      <c r="AD19">
        <f t="shared" si="22"/>
        <v>154.14696965626695</v>
      </c>
      <c r="AE19">
        <f t="shared" si="23"/>
        <v>2.7849791706736098</v>
      </c>
      <c r="AF19">
        <f t="shared" si="24"/>
        <v>1.8507946168967171</v>
      </c>
      <c r="AG19">
        <f t="shared" si="25"/>
        <v>-1.9338596318015613</v>
      </c>
      <c r="AH19">
        <v>16.243689253641431</v>
      </c>
      <c r="AI19">
        <v>15.477915757575751</v>
      </c>
      <c r="AJ19">
        <v>0.68518512205126436</v>
      </c>
      <c r="AK19">
        <v>62.089144302702103</v>
      </c>
      <c r="AL19">
        <f t="shared" si="26"/>
        <v>1.8452517203536216</v>
      </c>
      <c r="AM19">
        <v>31.51610361950879</v>
      </c>
      <c r="AN19">
        <v>33.164107272727279</v>
      </c>
      <c r="AO19">
        <v>-1.9783877998075149E-4</v>
      </c>
      <c r="AP19">
        <v>101.274657227348</v>
      </c>
      <c r="AQ19">
        <v>0</v>
      </c>
      <c r="AR19">
        <v>0</v>
      </c>
      <c r="AS19">
        <f t="shared" si="27"/>
        <v>1</v>
      </c>
      <c r="AT19">
        <f t="shared" si="28"/>
        <v>0</v>
      </c>
      <c r="AU19">
        <f t="shared" si="29"/>
        <v>47326.382204548514</v>
      </c>
      <c r="AV19">
        <f t="shared" si="30"/>
        <v>1199.94</v>
      </c>
      <c r="AW19">
        <f t="shared" si="31"/>
        <v>1025.8751278799195</v>
      </c>
      <c r="AX19">
        <f t="shared" si="32"/>
        <v>0.85493868683427454</v>
      </c>
      <c r="AY19">
        <f t="shared" si="33"/>
        <v>0.18843166559014973</v>
      </c>
      <c r="AZ19">
        <v>6</v>
      </c>
      <c r="BA19">
        <v>0.5</v>
      </c>
      <c r="BB19" t="s">
        <v>355</v>
      </c>
      <c r="BC19">
        <v>2</v>
      </c>
      <c r="BD19" t="b">
        <v>1</v>
      </c>
      <c r="BE19">
        <v>1675970932.5</v>
      </c>
      <c r="BF19">
        <v>13.90192857142857</v>
      </c>
      <c r="BG19">
        <v>16.496357142857139</v>
      </c>
      <c r="BH19">
        <v>33.168414285714277</v>
      </c>
      <c r="BI19">
        <v>31.51669999999999</v>
      </c>
      <c r="BJ19">
        <v>18.211257142857139</v>
      </c>
      <c r="BK19">
        <v>32.938385714285708</v>
      </c>
      <c r="BL19">
        <v>650.01800000000003</v>
      </c>
      <c r="BM19">
        <v>101.1348571428571</v>
      </c>
      <c r="BN19">
        <v>0.1001165142857143</v>
      </c>
      <c r="BO19">
        <v>32.011071428571427</v>
      </c>
      <c r="BP19">
        <v>31.952628571428569</v>
      </c>
      <c r="BQ19">
        <v>999.89999999999986</v>
      </c>
      <c r="BR19">
        <v>0</v>
      </c>
      <c r="BS19">
        <v>0</v>
      </c>
      <c r="BT19">
        <v>8970.6257142857139</v>
      </c>
      <c r="BU19">
        <v>0</v>
      </c>
      <c r="BV19">
        <v>228.81985714285719</v>
      </c>
      <c r="BW19">
        <v>-2.5944400000000001</v>
      </c>
      <c r="BX19">
        <v>14.378828571428571</v>
      </c>
      <c r="BY19">
        <v>17.033200000000001</v>
      </c>
      <c r="BZ19">
        <v>1.651725714285714</v>
      </c>
      <c r="CA19">
        <v>16.496357142857139</v>
      </c>
      <c r="CB19">
        <v>31.51669999999999</v>
      </c>
      <c r="CC19">
        <v>3.3544814285714279</v>
      </c>
      <c r="CD19">
        <v>3.1874314285714291</v>
      </c>
      <c r="CE19">
        <v>25.900671428571432</v>
      </c>
      <c r="CF19">
        <v>25.040857142857149</v>
      </c>
      <c r="CG19">
        <v>1199.94</v>
      </c>
      <c r="CH19">
        <v>0.49996099999999999</v>
      </c>
      <c r="CI19">
        <v>0.5000389999999999</v>
      </c>
      <c r="CJ19">
        <v>0</v>
      </c>
      <c r="CK19">
        <v>924.75071428571425</v>
      </c>
      <c r="CL19">
        <v>4.9990899999999998</v>
      </c>
      <c r="CM19">
        <v>10121.971428571431</v>
      </c>
      <c r="CN19">
        <v>9557.2428571428591</v>
      </c>
      <c r="CO19">
        <v>41.811999999999998</v>
      </c>
      <c r="CP19">
        <v>43.311999999999998</v>
      </c>
      <c r="CQ19">
        <v>42.561999999999998</v>
      </c>
      <c r="CR19">
        <v>42.454999999999998</v>
      </c>
      <c r="CS19">
        <v>43.061999999999998</v>
      </c>
      <c r="CT19">
        <v>597.42285714285697</v>
      </c>
      <c r="CU19">
        <v>597.51714285714286</v>
      </c>
      <c r="CV19">
        <v>0</v>
      </c>
      <c r="CW19">
        <v>1675970934.3</v>
      </c>
      <c r="CX19">
        <v>0</v>
      </c>
      <c r="CY19">
        <v>1675968227.0999999</v>
      </c>
      <c r="CZ19" t="s">
        <v>356</v>
      </c>
      <c r="DA19">
        <v>1675968227.0999999</v>
      </c>
      <c r="DB19">
        <v>1675968207.0999999</v>
      </c>
      <c r="DC19">
        <v>6</v>
      </c>
      <c r="DD19">
        <v>6.6000000000000003E-2</v>
      </c>
      <c r="DE19">
        <v>1.0999999999999999E-2</v>
      </c>
      <c r="DF19">
        <v>-5.7939999999999996</v>
      </c>
      <c r="DG19">
        <v>0.214</v>
      </c>
      <c r="DH19">
        <v>415</v>
      </c>
      <c r="DI19">
        <v>32</v>
      </c>
      <c r="DJ19">
        <v>0.11</v>
      </c>
      <c r="DK19">
        <v>0.26</v>
      </c>
      <c r="DL19">
        <v>0.6844260490243903</v>
      </c>
      <c r="DM19">
        <v>-15.15039434655052</v>
      </c>
      <c r="DN19">
        <v>1.7338475310786501</v>
      </c>
      <c r="DO19">
        <v>0</v>
      </c>
      <c r="DP19">
        <v>1.634858780487805</v>
      </c>
      <c r="DQ19">
        <v>9.4950731707319824E-2</v>
      </c>
      <c r="DR19">
        <v>1.081095428993813E-2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367</v>
      </c>
      <c r="EA19">
        <v>3.2977500000000002</v>
      </c>
      <c r="EB19">
        <v>2.6252</v>
      </c>
      <c r="EC19">
        <v>5.8550900000000003E-3</v>
      </c>
      <c r="ED19">
        <v>5.6040600000000001E-3</v>
      </c>
      <c r="EE19">
        <v>0.137097</v>
      </c>
      <c r="EF19">
        <v>0.13123299999999999</v>
      </c>
      <c r="EG19">
        <v>30065.599999999999</v>
      </c>
      <c r="EH19">
        <v>30529.7</v>
      </c>
      <c r="EI19">
        <v>28132.7</v>
      </c>
      <c r="EJ19">
        <v>29543.599999999999</v>
      </c>
      <c r="EK19">
        <v>33418.300000000003</v>
      </c>
      <c r="EL19">
        <v>35606.1</v>
      </c>
      <c r="EM19">
        <v>39731.1</v>
      </c>
      <c r="EN19">
        <v>42202.1</v>
      </c>
      <c r="EO19">
        <v>2.23333</v>
      </c>
      <c r="EP19">
        <v>2.2129500000000002</v>
      </c>
      <c r="EQ19">
        <v>0.12534899999999999</v>
      </c>
      <c r="ER19">
        <v>0</v>
      </c>
      <c r="ES19">
        <v>29.9192</v>
      </c>
      <c r="ET19">
        <v>999.9</v>
      </c>
      <c r="EU19">
        <v>73.900000000000006</v>
      </c>
      <c r="EV19">
        <v>32.200000000000003</v>
      </c>
      <c r="EW19">
        <v>35.282600000000002</v>
      </c>
      <c r="EX19">
        <v>57.243899999999996</v>
      </c>
      <c r="EY19">
        <v>-4.1346100000000003</v>
      </c>
      <c r="EZ19">
        <v>2</v>
      </c>
      <c r="FA19">
        <v>0.372701</v>
      </c>
      <c r="FB19">
        <v>-0.31922699999999998</v>
      </c>
      <c r="FC19">
        <v>20.273700000000002</v>
      </c>
      <c r="FD19">
        <v>5.2202799999999998</v>
      </c>
      <c r="FE19">
        <v>12.006500000000001</v>
      </c>
      <c r="FF19">
        <v>4.9869500000000002</v>
      </c>
      <c r="FG19">
        <v>3.2845</v>
      </c>
      <c r="FH19">
        <v>9999</v>
      </c>
      <c r="FI19">
        <v>9999</v>
      </c>
      <c r="FJ19">
        <v>9999</v>
      </c>
      <c r="FK19">
        <v>999.9</v>
      </c>
      <c r="FL19">
        <v>1.8658300000000001</v>
      </c>
      <c r="FM19">
        <v>1.8621799999999999</v>
      </c>
      <c r="FN19">
        <v>1.86419</v>
      </c>
      <c r="FO19">
        <v>1.8602099999999999</v>
      </c>
      <c r="FP19">
        <v>1.8609599999999999</v>
      </c>
      <c r="FQ19">
        <v>1.86016</v>
      </c>
      <c r="FR19">
        <v>1.8618399999999999</v>
      </c>
      <c r="FS19">
        <v>1.85849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-4.3159999999999998</v>
      </c>
      <c r="GH19">
        <v>0.22989999999999999</v>
      </c>
      <c r="GI19">
        <v>-4.227681919169834</v>
      </c>
      <c r="GJ19">
        <v>-4.5218151105756088E-3</v>
      </c>
      <c r="GK19">
        <v>2.0889233732517852E-6</v>
      </c>
      <c r="GL19">
        <v>-4.5906856223640231E-10</v>
      </c>
      <c r="GM19">
        <v>-0.1035280782263094</v>
      </c>
      <c r="GN19">
        <v>4.4025620023938356E-3</v>
      </c>
      <c r="GO19">
        <v>3.112297855124525E-4</v>
      </c>
      <c r="GP19">
        <v>-4.1727832042263066E-6</v>
      </c>
      <c r="GQ19">
        <v>6</v>
      </c>
      <c r="GR19">
        <v>2080</v>
      </c>
      <c r="GS19">
        <v>4</v>
      </c>
      <c r="GT19">
        <v>33</v>
      </c>
      <c r="GU19">
        <v>45.1</v>
      </c>
      <c r="GV19">
        <v>45.5</v>
      </c>
      <c r="GW19">
        <v>0.21728500000000001</v>
      </c>
      <c r="GX19">
        <v>2.6257299999999999</v>
      </c>
      <c r="GY19">
        <v>2.04834</v>
      </c>
      <c r="GZ19">
        <v>2.6232899999999999</v>
      </c>
      <c r="HA19">
        <v>2.1972700000000001</v>
      </c>
      <c r="HB19">
        <v>2.32666</v>
      </c>
      <c r="HC19">
        <v>37.433799999999998</v>
      </c>
      <c r="HD19">
        <v>15.3316</v>
      </c>
      <c r="HE19">
        <v>18</v>
      </c>
      <c r="HF19">
        <v>700.82899999999995</v>
      </c>
      <c r="HG19">
        <v>762.41700000000003</v>
      </c>
      <c r="HH19">
        <v>30.9999</v>
      </c>
      <c r="HI19">
        <v>32.1355</v>
      </c>
      <c r="HJ19">
        <v>29.9998</v>
      </c>
      <c r="HK19">
        <v>32.065899999999999</v>
      </c>
      <c r="HL19">
        <v>32.067300000000003</v>
      </c>
      <c r="HM19">
        <v>4.4369399999999999</v>
      </c>
      <c r="HN19">
        <v>13.8369</v>
      </c>
      <c r="HO19">
        <v>100</v>
      </c>
      <c r="HP19">
        <v>31</v>
      </c>
      <c r="HQ19">
        <v>33.386299999999999</v>
      </c>
      <c r="HR19">
        <v>31.41</v>
      </c>
      <c r="HS19">
        <v>99.161900000000003</v>
      </c>
      <c r="HT19">
        <v>97.887900000000002</v>
      </c>
    </row>
    <row r="20" spans="1:228" x14ac:dyDescent="0.2">
      <c r="A20">
        <v>5</v>
      </c>
      <c r="B20">
        <v>1675970938.5</v>
      </c>
      <c r="C20">
        <v>16</v>
      </c>
      <c r="D20" t="s">
        <v>368</v>
      </c>
      <c r="E20" t="s">
        <v>369</v>
      </c>
      <c r="F20">
        <v>4</v>
      </c>
      <c r="G20">
        <v>1675970936.1875</v>
      </c>
      <c r="H20">
        <f t="shared" si="0"/>
        <v>1.8386382258047897E-3</v>
      </c>
      <c r="I20">
        <f t="shared" si="1"/>
        <v>1.8386382258047897</v>
      </c>
      <c r="J20">
        <f t="shared" si="2"/>
        <v>-1.7167326533169658</v>
      </c>
      <c r="K20">
        <f t="shared" si="3"/>
        <v>16.965162500000002</v>
      </c>
      <c r="L20">
        <f t="shared" si="4"/>
        <v>37.888675439877019</v>
      </c>
      <c r="M20">
        <f t="shared" si="5"/>
        <v>3.8356959699897488</v>
      </c>
      <c r="N20">
        <f t="shared" si="6"/>
        <v>1.7174843056926468</v>
      </c>
      <c r="O20">
        <f t="shared" si="7"/>
        <v>0.13027726653066263</v>
      </c>
      <c r="P20">
        <f t="shared" si="8"/>
        <v>2.7593954328902059</v>
      </c>
      <c r="Q20">
        <f t="shared" si="9"/>
        <v>0.12695422424243069</v>
      </c>
      <c r="R20">
        <f t="shared" si="10"/>
        <v>7.9637892378342665E-2</v>
      </c>
      <c r="S20">
        <f t="shared" si="11"/>
        <v>226.11378598612168</v>
      </c>
      <c r="T20">
        <f t="shared" si="12"/>
        <v>32.920844153926588</v>
      </c>
      <c r="U20">
        <f t="shared" si="13"/>
        <v>31.959187499999999</v>
      </c>
      <c r="V20">
        <f t="shared" si="14"/>
        <v>4.7640638188468794</v>
      </c>
      <c r="W20">
        <f t="shared" si="15"/>
        <v>70.216643641472317</v>
      </c>
      <c r="X20">
        <f t="shared" si="16"/>
        <v>3.35670056922309</v>
      </c>
      <c r="Y20">
        <f t="shared" si="17"/>
        <v>4.7804913410023904</v>
      </c>
      <c r="Z20">
        <f t="shared" si="18"/>
        <v>1.4073632496237893</v>
      </c>
      <c r="AA20">
        <f t="shared" si="19"/>
        <v>-81.083945757991231</v>
      </c>
      <c r="AB20">
        <f t="shared" si="20"/>
        <v>9.0467427725238654</v>
      </c>
      <c r="AC20">
        <f t="shared" si="21"/>
        <v>0.7434376947706044</v>
      </c>
      <c r="AD20">
        <f t="shared" si="22"/>
        <v>154.82002069542492</v>
      </c>
      <c r="AE20">
        <f t="shared" si="23"/>
        <v>4.858757630431854</v>
      </c>
      <c r="AF20">
        <f t="shared" si="24"/>
        <v>1.8482685334404336</v>
      </c>
      <c r="AG20">
        <f t="shared" si="25"/>
        <v>-1.7167326533169658</v>
      </c>
      <c r="AH20">
        <v>21.73158069162179</v>
      </c>
      <c r="AI20">
        <v>19.439521818181809</v>
      </c>
      <c r="AJ20">
        <v>1.0317183358415221</v>
      </c>
      <c r="AK20">
        <v>62.089144302702103</v>
      </c>
      <c r="AL20">
        <f t="shared" si="26"/>
        <v>1.8386382258047897</v>
      </c>
      <c r="AM20">
        <v>31.511530835674399</v>
      </c>
      <c r="AN20">
        <v>33.15357272727271</v>
      </c>
      <c r="AO20">
        <v>-1.920245529956699E-4</v>
      </c>
      <c r="AP20">
        <v>101.274657227348</v>
      </c>
      <c r="AQ20">
        <v>0</v>
      </c>
      <c r="AR20">
        <v>0</v>
      </c>
      <c r="AS20">
        <f t="shared" si="27"/>
        <v>1</v>
      </c>
      <c r="AT20">
        <f t="shared" si="28"/>
        <v>0</v>
      </c>
      <c r="AU20">
        <f t="shared" si="29"/>
        <v>47261.675065848081</v>
      </c>
      <c r="AV20">
        <f t="shared" si="30"/>
        <v>1199.9825000000001</v>
      </c>
      <c r="AW20">
        <f t="shared" si="31"/>
        <v>1025.9109885938456</v>
      </c>
      <c r="AX20">
        <f t="shared" si="32"/>
        <v>0.8549382916782915</v>
      </c>
      <c r="AY20">
        <f t="shared" si="33"/>
        <v>0.18843090293910258</v>
      </c>
      <c r="AZ20">
        <v>6</v>
      </c>
      <c r="BA20">
        <v>0.5</v>
      </c>
      <c r="BB20" t="s">
        <v>355</v>
      </c>
      <c r="BC20">
        <v>2</v>
      </c>
      <c r="BD20" t="b">
        <v>1</v>
      </c>
      <c r="BE20">
        <v>1675970936.1875</v>
      </c>
      <c r="BF20">
        <v>16.965162500000002</v>
      </c>
      <c r="BG20">
        <v>21.478874999999999</v>
      </c>
      <c r="BH20">
        <v>33.157200000000003</v>
      </c>
      <c r="BI20">
        <v>31.507762499999998</v>
      </c>
      <c r="BJ20">
        <v>21.288162499999999</v>
      </c>
      <c r="BK20">
        <v>32.927300000000002</v>
      </c>
      <c r="BL20">
        <v>650.03437499999995</v>
      </c>
      <c r="BM20">
        <v>101.135875</v>
      </c>
      <c r="BN20">
        <v>0.100072825</v>
      </c>
      <c r="BO20">
        <v>32.020000000000003</v>
      </c>
      <c r="BP20">
        <v>31.959187499999999</v>
      </c>
      <c r="BQ20">
        <v>999.9</v>
      </c>
      <c r="BR20">
        <v>0</v>
      </c>
      <c r="BS20">
        <v>0</v>
      </c>
      <c r="BT20">
        <v>8958.3587499999994</v>
      </c>
      <c r="BU20">
        <v>0</v>
      </c>
      <c r="BV20">
        <v>235.48887500000001</v>
      </c>
      <c r="BW20">
        <v>-4.5137062500000003</v>
      </c>
      <c r="BX20">
        <v>17.546949999999999</v>
      </c>
      <c r="BY20">
        <v>22.177624999999999</v>
      </c>
      <c r="BZ20">
        <v>1.6494374999999999</v>
      </c>
      <c r="CA20">
        <v>21.478874999999999</v>
      </c>
      <c r="CB20">
        <v>31.507762499999998</v>
      </c>
      <c r="CC20">
        <v>3.35338125</v>
      </c>
      <c r="CD20">
        <v>3.1865637499999999</v>
      </c>
      <c r="CE20">
        <v>25.895162500000001</v>
      </c>
      <c r="CF20">
        <v>25.036300000000001</v>
      </c>
      <c r="CG20">
        <v>1199.9825000000001</v>
      </c>
      <c r="CH20">
        <v>0.49997374999999999</v>
      </c>
      <c r="CI20">
        <v>0.50002624999999989</v>
      </c>
      <c r="CJ20">
        <v>0</v>
      </c>
      <c r="CK20">
        <v>922.82887499999993</v>
      </c>
      <c r="CL20">
        <v>4.9990899999999998</v>
      </c>
      <c r="CM20">
        <v>10100.325000000001</v>
      </c>
      <c r="CN20">
        <v>9557.6437499999993</v>
      </c>
      <c r="CO20">
        <v>41.811999999999998</v>
      </c>
      <c r="CP20">
        <v>43.296499999999988</v>
      </c>
      <c r="CQ20">
        <v>42.546499999999988</v>
      </c>
      <c r="CR20">
        <v>42.436999999999998</v>
      </c>
      <c r="CS20">
        <v>43.061999999999998</v>
      </c>
      <c r="CT20">
        <v>597.46</v>
      </c>
      <c r="CU20">
        <v>597.52250000000004</v>
      </c>
      <c r="CV20">
        <v>0</v>
      </c>
      <c r="CW20">
        <v>1675970938.5</v>
      </c>
      <c r="CX20">
        <v>0</v>
      </c>
      <c r="CY20">
        <v>1675968227.0999999</v>
      </c>
      <c r="CZ20" t="s">
        <v>356</v>
      </c>
      <c r="DA20">
        <v>1675968227.0999999</v>
      </c>
      <c r="DB20">
        <v>1675968207.0999999</v>
      </c>
      <c r="DC20">
        <v>6</v>
      </c>
      <c r="DD20">
        <v>6.6000000000000003E-2</v>
      </c>
      <c r="DE20">
        <v>1.0999999999999999E-2</v>
      </c>
      <c r="DF20">
        <v>-5.7939999999999996</v>
      </c>
      <c r="DG20">
        <v>0.214</v>
      </c>
      <c r="DH20">
        <v>415</v>
      </c>
      <c r="DI20">
        <v>32</v>
      </c>
      <c r="DJ20">
        <v>0.11</v>
      </c>
      <c r="DK20">
        <v>0.26</v>
      </c>
      <c r="DL20">
        <v>-0.58202029243902453</v>
      </c>
      <c r="DM20">
        <v>-24.612917288989539</v>
      </c>
      <c r="DN20">
        <v>2.5457103273622641</v>
      </c>
      <c r="DO20">
        <v>0</v>
      </c>
      <c r="DP20">
        <v>1.6392880487804879</v>
      </c>
      <c r="DQ20">
        <v>0.10342599303135851</v>
      </c>
      <c r="DR20">
        <v>1.148018870829693E-2</v>
      </c>
      <c r="DS20">
        <v>0</v>
      </c>
      <c r="DT20">
        <v>0</v>
      </c>
      <c r="DU20">
        <v>0</v>
      </c>
      <c r="DV20">
        <v>0</v>
      </c>
      <c r="DW20">
        <v>-1</v>
      </c>
      <c r="DX20">
        <v>0</v>
      </c>
      <c r="DY20">
        <v>2</v>
      </c>
      <c r="DZ20" t="s">
        <v>357</v>
      </c>
      <c r="EA20">
        <v>3.2976299999999998</v>
      </c>
      <c r="EB20">
        <v>2.6250100000000001</v>
      </c>
      <c r="EC20">
        <v>7.0349200000000001E-3</v>
      </c>
      <c r="ED20">
        <v>7.2945299999999996E-3</v>
      </c>
      <c r="EE20">
        <v>0.13707</v>
      </c>
      <c r="EF20">
        <v>0.131136</v>
      </c>
      <c r="EG20">
        <v>30029.9</v>
      </c>
      <c r="EH20">
        <v>30477.7</v>
      </c>
      <c r="EI20">
        <v>28132.6</v>
      </c>
      <c r="EJ20">
        <v>29543.4</v>
      </c>
      <c r="EK20">
        <v>33419.5</v>
      </c>
      <c r="EL20">
        <v>35609.800000000003</v>
      </c>
      <c r="EM20">
        <v>39731.300000000003</v>
      </c>
      <c r="EN20">
        <v>42201.7</v>
      </c>
      <c r="EO20">
        <v>2.2332000000000001</v>
      </c>
      <c r="EP20">
        <v>2.21292</v>
      </c>
      <c r="EQ20">
        <v>0.126552</v>
      </c>
      <c r="ER20">
        <v>0</v>
      </c>
      <c r="ES20">
        <v>29.913699999999999</v>
      </c>
      <c r="ET20">
        <v>999.9</v>
      </c>
      <c r="EU20">
        <v>73.900000000000006</v>
      </c>
      <c r="EV20">
        <v>32.200000000000003</v>
      </c>
      <c r="EW20">
        <v>35.286000000000001</v>
      </c>
      <c r="EX20">
        <v>57.5139</v>
      </c>
      <c r="EY20">
        <v>-3.9743599999999999</v>
      </c>
      <c r="EZ20">
        <v>2</v>
      </c>
      <c r="FA20">
        <v>0.372589</v>
      </c>
      <c r="FB20">
        <v>-0.32042799999999999</v>
      </c>
      <c r="FC20">
        <v>20.273700000000002</v>
      </c>
      <c r="FD20">
        <v>5.2211800000000004</v>
      </c>
      <c r="FE20">
        <v>12.006500000000001</v>
      </c>
      <c r="FF20">
        <v>4.9871499999999997</v>
      </c>
      <c r="FG20">
        <v>3.2846299999999999</v>
      </c>
      <c r="FH20">
        <v>9999</v>
      </c>
      <c r="FI20">
        <v>9999</v>
      </c>
      <c r="FJ20">
        <v>9999</v>
      </c>
      <c r="FK20">
        <v>999.9</v>
      </c>
      <c r="FL20">
        <v>1.86582</v>
      </c>
      <c r="FM20">
        <v>1.8621799999999999</v>
      </c>
      <c r="FN20">
        <v>1.8641700000000001</v>
      </c>
      <c r="FO20">
        <v>1.8602399999999999</v>
      </c>
      <c r="FP20">
        <v>1.8609599999999999</v>
      </c>
      <c r="FQ20">
        <v>1.8601700000000001</v>
      </c>
      <c r="FR20">
        <v>1.8618600000000001</v>
      </c>
      <c r="FS20">
        <v>1.85846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-4.3339999999999996</v>
      </c>
      <c r="GH20">
        <v>0.2298</v>
      </c>
      <c r="GI20">
        <v>-4.227681919169834</v>
      </c>
      <c r="GJ20">
        <v>-4.5218151105756088E-3</v>
      </c>
      <c r="GK20">
        <v>2.0889233732517852E-6</v>
      </c>
      <c r="GL20">
        <v>-4.5906856223640231E-10</v>
      </c>
      <c r="GM20">
        <v>-0.1035280782263094</v>
      </c>
      <c r="GN20">
        <v>4.4025620023938356E-3</v>
      </c>
      <c r="GO20">
        <v>3.112297855124525E-4</v>
      </c>
      <c r="GP20">
        <v>-4.1727832042263066E-6</v>
      </c>
      <c r="GQ20">
        <v>6</v>
      </c>
      <c r="GR20">
        <v>2080</v>
      </c>
      <c r="GS20">
        <v>4</v>
      </c>
      <c r="GT20">
        <v>33</v>
      </c>
      <c r="GU20">
        <v>45.2</v>
      </c>
      <c r="GV20">
        <v>45.5</v>
      </c>
      <c r="GW20">
        <v>0.234375</v>
      </c>
      <c r="GX20">
        <v>2.6171899999999999</v>
      </c>
      <c r="GY20">
        <v>2.04834</v>
      </c>
      <c r="GZ20">
        <v>2.6232899999999999</v>
      </c>
      <c r="HA20">
        <v>2.1972700000000001</v>
      </c>
      <c r="HB20">
        <v>2.32666</v>
      </c>
      <c r="HC20">
        <v>37.433799999999998</v>
      </c>
      <c r="HD20">
        <v>15.340400000000001</v>
      </c>
      <c r="HE20">
        <v>18</v>
      </c>
      <c r="HF20">
        <v>700.721</v>
      </c>
      <c r="HG20">
        <v>762.38</v>
      </c>
      <c r="HH20">
        <v>30.9998</v>
      </c>
      <c r="HI20">
        <v>32.133899999999997</v>
      </c>
      <c r="HJ20">
        <v>29.9999</v>
      </c>
      <c r="HK20">
        <v>32.065399999999997</v>
      </c>
      <c r="HL20">
        <v>32.066200000000002</v>
      </c>
      <c r="HM20">
        <v>4.8017799999999999</v>
      </c>
      <c r="HN20">
        <v>13.8369</v>
      </c>
      <c r="HO20">
        <v>100</v>
      </c>
      <c r="HP20">
        <v>31</v>
      </c>
      <c r="HQ20">
        <v>40.066099999999999</v>
      </c>
      <c r="HR20">
        <v>31.4023</v>
      </c>
      <c r="HS20">
        <v>99.162000000000006</v>
      </c>
      <c r="HT20">
        <v>97.887</v>
      </c>
    </row>
    <row r="21" spans="1:228" x14ac:dyDescent="0.2">
      <c r="A21">
        <v>6</v>
      </c>
      <c r="B21">
        <v>1675970942.5</v>
      </c>
      <c r="C21">
        <v>20</v>
      </c>
      <c r="D21" t="s">
        <v>370</v>
      </c>
      <c r="E21" t="s">
        <v>371</v>
      </c>
      <c r="F21">
        <v>4</v>
      </c>
      <c r="G21">
        <v>1675970940.5</v>
      </c>
      <c r="H21">
        <f t="shared" si="0"/>
        <v>1.8298713890315306E-3</v>
      </c>
      <c r="I21">
        <f t="shared" si="1"/>
        <v>1.8298713890315306</v>
      </c>
      <c r="J21">
        <f t="shared" si="2"/>
        <v>-1.6914967257676032</v>
      </c>
      <c r="K21">
        <f t="shared" si="3"/>
        <v>21.786628571428569</v>
      </c>
      <c r="L21">
        <f t="shared" si="4"/>
        <v>42.459301346343054</v>
      </c>
      <c r="M21">
        <f t="shared" si="5"/>
        <v>4.298438311584607</v>
      </c>
      <c r="N21">
        <f t="shared" si="6"/>
        <v>2.2056057439051138</v>
      </c>
      <c r="O21">
        <f t="shared" si="7"/>
        <v>0.12917104334632609</v>
      </c>
      <c r="P21">
        <f t="shared" si="8"/>
        <v>2.7643669526979089</v>
      </c>
      <c r="Q21">
        <f t="shared" si="9"/>
        <v>0.12590914979397716</v>
      </c>
      <c r="R21">
        <f t="shared" si="10"/>
        <v>7.8979426077875836E-2</v>
      </c>
      <c r="S21">
        <f t="shared" si="11"/>
        <v>226.11435780874942</v>
      </c>
      <c r="T21">
        <f t="shared" si="12"/>
        <v>32.927900912276769</v>
      </c>
      <c r="U21">
        <f t="shared" si="13"/>
        <v>31.971414285714289</v>
      </c>
      <c r="V21">
        <f t="shared" si="14"/>
        <v>4.7673627361652882</v>
      </c>
      <c r="W21">
        <f t="shared" si="15"/>
        <v>70.158418335497828</v>
      </c>
      <c r="X21">
        <f t="shared" si="16"/>
        <v>3.3550859522740679</v>
      </c>
      <c r="Y21">
        <f t="shared" si="17"/>
        <v>4.7821573403066671</v>
      </c>
      <c r="Z21">
        <f t="shared" si="18"/>
        <v>1.4122767838912202</v>
      </c>
      <c r="AA21">
        <f t="shared" si="19"/>
        <v>-80.697328256290504</v>
      </c>
      <c r="AB21">
        <f t="shared" si="20"/>
        <v>8.1584676574494281</v>
      </c>
      <c r="AC21">
        <f t="shared" si="21"/>
        <v>0.66929633363318841</v>
      </c>
      <c r="AD21">
        <f t="shared" si="22"/>
        <v>154.2447935435415</v>
      </c>
      <c r="AE21">
        <f t="shared" si="23"/>
        <v>6.5649274193894094</v>
      </c>
      <c r="AF21">
        <f t="shared" si="24"/>
        <v>1.8817777693445381</v>
      </c>
      <c r="AG21">
        <f t="shared" si="25"/>
        <v>-1.6914967257676032</v>
      </c>
      <c r="AH21">
        <v>27.823234202774959</v>
      </c>
      <c r="AI21">
        <v>24.504759393939391</v>
      </c>
      <c r="AJ21">
        <v>1.294873889697381</v>
      </c>
      <c r="AK21">
        <v>62.089144302702103</v>
      </c>
      <c r="AL21">
        <f t="shared" si="26"/>
        <v>1.8298713890315306</v>
      </c>
      <c r="AM21">
        <v>31.460574397711191</v>
      </c>
      <c r="AN21">
        <v>33.130058181818178</v>
      </c>
      <c r="AO21">
        <v>-5.8319693383397956E-3</v>
      </c>
      <c r="AP21">
        <v>101.274657227348</v>
      </c>
      <c r="AQ21">
        <v>0</v>
      </c>
      <c r="AR21">
        <v>0</v>
      </c>
      <c r="AS21">
        <f t="shared" si="27"/>
        <v>1</v>
      </c>
      <c r="AT21">
        <f t="shared" si="28"/>
        <v>0</v>
      </c>
      <c r="AU21">
        <f t="shared" si="29"/>
        <v>47397.781767530934</v>
      </c>
      <c r="AV21">
        <f t="shared" si="30"/>
        <v>1199.977142857143</v>
      </c>
      <c r="AW21">
        <f t="shared" si="31"/>
        <v>1025.9072278801812</v>
      </c>
      <c r="AX21">
        <f t="shared" si="32"/>
        <v>0.85493897445204514</v>
      </c>
      <c r="AY21">
        <f t="shared" si="33"/>
        <v>0.18843222069244719</v>
      </c>
      <c r="AZ21">
        <v>6</v>
      </c>
      <c r="BA21">
        <v>0.5</v>
      </c>
      <c r="BB21" t="s">
        <v>355</v>
      </c>
      <c r="BC21">
        <v>2</v>
      </c>
      <c r="BD21" t="b">
        <v>1</v>
      </c>
      <c r="BE21">
        <v>1675970940.5</v>
      </c>
      <c r="BF21">
        <v>21.786628571428569</v>
      </c>
      <c r="BG21">
        <v>27.884814285714292</v>
      </c>
      <c r="BH21">
        <v>33.141014285714277</v>
      </c>
      <c r="BI21">
        <v>31.46144285714286</v>
      </c>
      <c r="BJ21">
        <v>26.131071428571431</v>
      </c>
      <c r="BK21">
        <v>32.911299999999997</v>
      </c>
      <c r="BL21">
        <v>649.95642857142855</v>
      </c>
      <c r="BM21">
        <v>101.13671428571431</v>
      </c>
      <c r="BN21">
        <v>9.9956485714285712E-2</v>
      </c>
      <c r="BO21">
        <v>32.026157142857137</v>
      </c>
      <c r="BP21">
        <v>31.971414285714289</v>
      </c>
      <c r="BQ21">
        <v>999.89999999999986</v>
      </c>
      <c r="BR21">
        <v>0</v>
      </c>
      <c r="BS21">
        <v>0</v>
      </c>
      <c r="BT21">
        <v>8984.6428571428569</v>
      </c>
      <c r="BU21">
        <v>0</v>
      </c>
      <c r="BV21">
        <v>242.33742857142849</v>
      </c>
      <c r="BW21">
        <v>-6.0981714285714288</v>
      </c>
      <c r="BX21">
        <v>22.533385714285711</v>
      </c>
      <c r="BY21">
        <v>28.790585714285719</v>
      </c>
      <c r="BZ21">
        <v>1.6795914285714291</v>
      </c>
      <c r="CA21">
        <v>27.884814285714292</v>
      </c>
      <c r="CB21">
        <v>31.46144285714286</v>
      </c>
      <c r="CC21">
        <v>3.351775714285715</v>
      </c>
      <c r="CD21">
        <v>3.1819071428571428</v>
      </c>
      <c r="CE21">
        <v>25.887071428571431</v>
      </c>
      <c r="CF21">
        <v>25.011757142857139</v>
      </c>
      <c r="CG21">
        <v>1199.977142857143</v>
      </c>
      <c r="CH21">
        <v>0.4999507142857143</v>
      </c>
      <c r="CI21">
        <v>0.50004928571428564</v>
      </c>
      <c r="CJ21">
        <v>0</v>
      </c>
      <c r="CK21">
        <v>920.4884285714287</v>
      </c>
      <c r="CL21">
        <v>4.9990899999999998</v>
      </c>
      <c r="CM21">
        <v>10075.55714285714</v>
      </c>
      <c r="CN21">
        <v>9557.51</v>
      </c>
      <c r="CO21">
        <v>41.75</v>
      </c>
      <c r="CP21">
        <v>43.311999999999998</v>
      </c>
      <c r="CQ21">
        <v>42.553142857142859</v>
      </c>
      <c r="CR21">
        <v>42.436999999999998</v>
      </c>
      <c r="CS21">
        <v>43.061999999999998</v>
      </c>
      <c r="CT21">
        <v>597.42999999999995</v>
      </c>
      <c r="CU21">
        <v>597.54714285714283</v>
      </c>
      <c r="CV21">
        <v>0</v>
      </c>
      <c r="CW21">
        <v>1675970942.7</v>
      </c>
      <c r="CX21">
        <v>0</v>
      </c>
      <c r="CY21">
        <v>1675968227.0999999</v>
      </c>
      <c r="CZ21" t="s">
        <v>356</v>
      </c>
      <c r="DA21">
        <v>1675968227.0999999</v>
      </c>
      <c r="DB21">
        <v>1675968207.0999999</v>
      </c>
      <c r="DC21">
        <v>6</v>
      </c>
      <c r="DD21">
        <v>6.6000000000000003E-2</v>
      </c>
      <c r="DE21">
        <v>1.0999999999999999E-2</v>
      </c>
      <c r="DF21">
        <v>-5.7939999999999996</v>
      </c>
      <c r="DG21">
        <v>0.214</v>
      </c>
      <c r="DH21">
        <v>415</v>
      </c>
      <c r="DI21">
        <v>32</v>
      </c>
      <c r="DJ21">
        <v>0.11</v>
      </c>
      <c r="DK21">
        <v>0.26</v>
      </c>
      <c r="DL21">
        <v>-2.1189088290243898</v>
      </c>
      <c r="DM21">
        <v>-29.767895353379782</v>
      </c>
      <c r="DN21">
        <v>2.9593047389725431</v>
      </c>
      <c r="DO21">
        <v>0</v>
      </c>
      <c r="DP21">
        <v>1.650288780487805</v>
      </c>
      <c r="DQ21">
        <v>0.14034250871080309</v>
      </c>
      <c r="DR21">
        <v>1.592728188577347E-2</v>
      </c>
      <c r="DS21">
        <v>0</v>
      </c>
      <c r="DT21">
        <v>0</v>
      </c>
      <c r="DU21">
        <v>0</v>
      </c>
      <c r="DV21">
        <v>0</v>
      </c>
      <c r="DW21">
        <v>-1</v>
      </c>
      <c r="DX21">
        <v>0</v>
      </c>
      <c r="DY21">
        <v>2</v>
      </c>
      <c r="DZ21" t="s">
        <v>357</v>
      </c>
      <c r="EA21">
        <v>3.2975400000000001</v>
      </c>
      <c r="EB21">
        <v>2.6251899999999999</v>
      </c>
      <c r="EC21">
        <v>8.5276199999999996E-3</v>
      </c>
      <c r="ED21">
        <v>9.1091699999999998E-3</v>
      </c>
      <c r="EE21">
        <v>0.13699700000000001</v>
      </c>
      <c r="EF21">
        <v>0.13106100000000001</v>
      </c>
      <c r="EG21">
        <v>29985</v>
      </c>
      <c r="EH21">
        <v>30422.1</v>
      </c>
      <c r="EI21">
        <v>28132.799999999999</v>
      </c>
      <c r="EJ21">
        <v>29543.5</v>
      </c>
      <c r="EK21">
        <v>33422</v>
      </c>
      <c r="EL21">
        <v>35613</v>
      </c>
      <c r="EM21">
        <v>39730.699999999997</v>
      </c>
      <c r="EN21">
        <v>42201.7</v>
      </c>
      <c r="EO21">
        <v>2.23333</v>
      </c>
      <c r="EP21">
        <v>2.2132499999999999</v>
      </c>
      <c r="EQ21">
        <v>0.126753</v>
      </c>
      <c r="ER21">
        <v>0</v>
      </c>
      <c r="ES21">
        <v>29.9072</v>
      </c>
      <c r="ET21">
        <v>999.9</v>
      </c>
      <c r="EU21">
        <v>73.900000000000006</v>
      </c>
      <c r="EV21">
        <v>32.200000000000003</v>
      </c>
      <c r="EW21">
        <v>35.286900000000003</v>
      </c>
      <c r="EX21">
        <v>57.453899999999997</v>
      </c>
      <c r="EY21">
        <v>-4.0504800000000003</v>
      </c>
      <c r="EZ21">
        <v>2</v>
      </c>
      <c r="FA21">
        <v>0.37256400000000001</v>
      </c>
      <c r="FB21">
        <v>-0.32213000000000003</v>
      </c>
      <c r="FC21">
        <v>20.273700000000002</v>
      </c>
      <c r="FD21">
        <v>5.2199900000000001</v>
      </c>
      <c r="FE21">
        <v>12.0068</v>
      </c>
      <c r="FF21">
        <v>4.9868499999999996</v>
      </c>
      <c r="FG21">
        <v>3.2845</v>
      </c>
      <c r="FH21">
        <v>9999</v>
      </c>
      <c r="FI21">
        <v>9999</v>
      </c>
      <c r="FJ21">
        <v>9999</v>
      </c>
      <c r="FK21">
        <v>999.9</v>
      </c>
      <c r="FL21">
        <v>1.8658399999999999</v>
      </c>
      <c r="FM21">
        <v>1.8621799999999999</v>
      </c>
      <c r="FN21">
        <v>1.8641700000000001</v>
      </c>
      <c r="FO21">
        <v>1.8602300000000001</v>
      </c>
      <c r="FP21">
        <v>1.8609599999999999</v>
      </c>
      <c r="FQ21">
        <v>1.8601399999999999</v>
      </c>
      <c r="FR21">
        <v>1.8618600000000001</v>
      </c>
      <c r="FS21">
        <v>1.8584700000000001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-4.3559999999999999</v>
      </c>
      <c r="GH21">
        <v>0.2296</v>
      </c>
      <c r="GI21">
        <v>-4.227681919169834</v>
      </c>
      <c r="GJ21">
        <v>-4.5218151105756088E-3</v>
      </c>
      <c r="GK21">
        <v>2.0889233732517852E-6</v>
      </c>
      <c r="GL21">
        <v>-4.5906856223640231E-10</v>
      </c>
      <c r="GM21">
        <v>-0.1035280782263094</v>
      </c>
      <c r="GN21">
        <v>4.4025620023938356E-3</v>
      </c>
      <c r="GO21">
        <v>3.112297855124525E-4</v>
      </c>
      <c r="GP21">
        <v>-4.1727832042263066E-6</v>
      </c>
      <c r="GQ21">
        <v>6</v>
      </c>
      <c r="GR21">
        <v>2080</v>
      </c>
      <c r="GS21">
        <v>4</v>
      </c>
      <c r="GT21">
        <v>33</v>
      </c>
      <c r="GU21">
        <v>45.3</v>
      </c>
      <c r="GV21">
        <v>45.6</v>
      </c>
      <c r="GW21">
        <v>0.25390600000000002</v>
      </c>
      <c r="GX21">
        <v>2.6147499999999999</v>
      </c>
      <c r="GY21">
        <v>2.04834</v>
      </c>
      <c r="GZ21">
        <v>2.6232899999999999</v>
      </c>
      <c r="HA21">
        <v>2.1972700000000001</v>
      </c>
      <c r="HB21">
        <v>2.323</v>
      </c>
      <c r="HC21">
        <v>37.433799999999998</v>
      </c>
      <c r="HD21">
        <v>15.340400000000001</v>
      </c>
      <c r="HE21">
        <v>18</v>
      </c>
      <c r="HF21">
        <v>700.79700000000003</v>
      </c>
      <c r="HG21">
        <v>762.673</v>
      </c>
      <c r="HH21">
        <v>30.999600000000001</v>
      </c>
      <c r="HI21">
        <v>32.131599999999999</v>
      </c>
      <c r="HJ21">
        <v>29.9999</v>
      </c>
      <c r="HK21">
        <v>32.063099999999999</v>
      </c>
      <c r="HL21">
        <v>32.064500000000002</v>
      </c>
      <c r="HM21">
        <v>5.1783999999999999</v>
      </c>
      <c r="HN21">
        <v>13.8369</v>
      </c>
      <c r="HO21">
        <v>100</v>
      </c>
      <c r="HP21">
        <v>31</v>
      </c>
      <c r="HQ21">
        <v>46.746099999999998</v>
      </c>
      <c r="HR21">
        <v>31.417300000000001</v>
      </c>
      <c r="HS21">
        <v>99.1614</v>
      </c>
      <c r="HT21">
        <v>97.887200000000007</v>
      </c>
    </row>
    <row r="22" spans="1:228" x14ac:dyDescent="0.2">
      <c r="A22">
        <v>7</v>
      </c>
      <c r="B22">
        <v>1675970946.5</v>
      </c>
      <c r="C22">
        <v>24</v>
      </c>
      <c r="D22" t="s">
        <v>372</v>
      </c>
      <c r="E22" t="s">
        <v>373</v>
      </c>
      <c r="F22">
        <v>4</v>
      </c>
      <c r="G22">
        <v>1675970944.1875</v>
      </c>
      <c r="H22">
        <f t="shared" si="0"/>
        <v>1.8131308596651995E-3</v>
      </c>
      <c r="I22">
        <f t="shared" si="1"/>
        <v>1.8131308596651996</v>
      </c>
      <c r="J22">
        <f t="shared" si="2"/>
        <v>-1.3676028839139591</v>
      </c>
      <c r="K22">
        <f t="shared" si="3"/>
        <v>26.664662499999999</v>
      </c>
      <c r="L22">
        <f t="shared" si="4"/>
        <v>43.367549794708729</v>
      </c>
      <c r="M22">
        <f t="shared" si="5"/>
        <v>4.3903169055859728</v>
      </c>
      <c r="N22">
        <f t="shared" si="6"/>
        <v>2.6993989540487613</v>
      </c>
      <c r="O22">
        <f t="shared" si="7"/>
        <v>0.12765387814491208</v>
      </c>
      <c r="P22">
        <f t="shared" si="8"/>
        <v>2.7735089100460391</v>
      </c>
      <c r="Q22">
        <f t="shared" si="9"/>
        <v>0.12447736348785046</v>
      </c>
      <c r="R22">
        <f t="shared" si="10"/>
        <v>7.8077165837430157E-2</v>
      </c>
      <c r="S22">
        <f t="shared" si="11"/>
        <v>226.12370436060539</v>
      </c>
      <c r="T22">
        <f t="shared" si="12"/>
        <v>32.928718731431914</v>
      </c>
      <c r="U22">
        <f t="shared" si="13"/>
        <v>31.974137500000001</v>
      </c>
      <c r="V22">
        <f t="shared" si="14"/>
        <v>4.7680977591844123</v>
      </c>
      <c r="W22">
        <f t="shared" si="15"/>
        <v>70.111803876994813</v>
      </c>
      <c r="X22">
        <f t="shared" si="16"/>
        <v>3.3526562013740331</v>
      </c>
      <c r="Y22">
        <f t="shared" si="17"/>
        <v>4.7818712627277176</v>
      </c>
      <c r="Z22">
        <f t="shared" si="18"/>
        <v>1.4154415578103792</v>
      </c>
      <c r="AA22">
        <f t="shared" si="19"/>
        <v>-79.959070911235301</v>
      </c>
      <c r="AB22">
        <f t="shared" si="20"/>
        <v>7.6201888273130436</v>
      </c>
      <c r="AC22">
        <f t="shared" si="21"/>
        <v>0.62308209016686666</v>
      </c>
      <c r="AD22">
        <f t="shared" si="22"/>
        <v>154.40790436685</v>
      </c>
      <c r="AE22">
        <f t="shared" si="23"/>
        <v>7.5723022079247446</v>
      </c>
      <c r="AF22">
        <f t="shared" si="24"/>
        <v>1.8621876906780686</v>
      </c>
      <c r="AG22">
        <f t="shared" si="25"/>
        <v>-1.3676028839139591</v>
      </c>
      <c r="AH22">
        <v>34.328475931254687</v>
      </c>
      <c r="AI22">
        <v>30.180204848484848</v>
      </c>
      <c r="AJ22">
        <v>1.431815601335614</v>
      </c>
      <c r="AK22">
        <v>62.089144302702103</v>
      </c>
      <c r="AL22">
        <f t="shared" si="26"/>
        <v>1.8131308596651996</v>
      </c>
      <c r="AM22">
        <v>31.455570553849899</v>
      </c>
      <c r="AN22">
        <v>33.108389696969702</v>
      </c>
      <c r="AO22">
        <v>-5.5691112721017871E-3</v>
      </c>
      <c r="AP22">
        <v>101.274657227348</v>
      </c>
      <c r="AQ22">
        <v>0</v>
      </c>
      <c r="AR22">
        <v>0</v>
      </c>
      <c r="AS22">
        <f t="shared" si="27"/>
        <v>1</v>
      </c>
      <c r="AT22">
        <f t="shared" si="28"/>
        <v>0</v>
      </c>
      <c r="AU22">
        <f t="shared" si="29"/>
        <v>47650.294975641693</v>
      </c>
      <c r="AV22">
        <f t="shared" si="30"/>
        <v>1200.0387499999999</v>
      </c>
      <c r="AW22">
        <f t="shared" si="31"/>
        <v>1025.9587260935778</v>
      </c>
      <c r="AX22">
        <f t="shared" si="32"/>
        <v>0.85493799770513901</v>
      </c>
      <c r="AY22">
        <f t="shared" si="33"/>
        <v>0.18843033557091834</v>
      </c>
      <c r="AZ22">
        <v>6</v>
      </c>
      <c r="BA22">
        <v>0.5</v>
      </c>
      <c r="BB22" t="s">
        <v>355</v>
      </c>
      <c r="BC22">
        <v>2</v>
      </c>
      <c r="BD22" t="b">
        <v>1</v>
      </c>
      <c r="BE22">
        <v>1675970944.1875</v>
      </c>
      <c r="BF22">
        <v>26.664662499999999</v>
      </c>
      <c r="BG22">
        <v>33.700249999999997</v>
      </c>
      <c r="BH22">
        <v>33.117537499999997</v>
      </c>
      <c r="BI22">
        <v>31.455537499999998</v>
      </c>
      <c r="BJ22">
        <v>31.030662499999998</v>
      </c>
      <c r="BK22">
        <v>32.888075000000001</v>
      </c>
      <c r="BL22">
        <v>650.00600000000009</v>
      </c>
      <c r="BM22">
        <v>101.13525</v>
      </c>
      <c r="BN22">
        <v>9.9819225000000011E-2</v>
      </c>
      <c r="BO22">
        <v>32.025099999999988</v>
      </c>
      <c r="BP22">
        <v>31.974137500000001</v>
      </c>
      <c r="BQ22">
        <v>999.9</v>
      </c>
      <c r="BR22">
        <v>0</v>
      </c>
      <c r="BS22">
        <v>0</v>
      </c>
      <c r="BT22">
        <v>9033.3612499999999</v>
      </c>
      <c r="BU22">
        <v>0</v>
      </c>
      <c r="BV22">
        <v>240.71112500000001</v>
      </c>
      <c r="BW22">
        <v>-7.0355887500000014</v>
      </c>
      <c r="BX22">
        <v>27.577962500000002</v>
      </c>
      <c r="BY22">
        <v>34.794737499999997</v>
      </c>
      <c r="BZ22">
        <v>1.66201</v>
      </c>
      <c r="CA22">
        <v>33.700249999999997</v>
      </c>
      <c r="CB22">
        <v>31.455537499999998</v>
      </c>
      <c r="CC22">
        <v>3.3493575</v>
      </c>
      <c r="CD22">
        <v>3.1812675000000001</v>
      </c>
      <c r="CE22">
        <v>25.874862499999999</v>
      </c>
      <c r="CF22">
        <v>25.008387500000001</v>
      </c>
      <c r="CG22">
        <v>1200.0387499999999</v>
      </c>
      <c r="CH22">
        <v>0.49998387500000002</v>
      </c>
      <c r="CI22">
        <v>0.50001612500000003</v>
      </c>
      <c r="CJ22">
        <v>0</v>
      </c>
      <c r="CK22">
        <v>918.70274999999992</v>
      </c>
      <c r="CL22">
        <v>4.9990899999999998</v>
      </c>
      <c r="CM22">
        <v>10055.174999999999</v>
      </c>
      <c r="CN22">
        <v>9558.1062500000007</v>
      </c>
      <c r="CO22">
        <v>41.75</v>
      </c>
      <c r="CP22">
        <v>43.311999999999998</v>
      </c>
      <c r="CQ22">
        <v>42.546499999999988</v>
      </c>
      <c r="CR22">
        <v>42.436999999999998</v>
      </c>
      <c r="CS22">
        <v>43.061999999999998</v>
      </c>
      <c r="CT22">
        <v>597.5</v>
      </c>
      <c r="CU22">
        <v>597.53874999999994</v>
      </c>
      <c r="CV22">
        <v>0</v>
      </c>
      <c r="CW22">
        <v>1675970946.3</v>
      </c>
      <c r="CX22">
        <v>0</v>
      </c>
      <c r="CY22">
        <v>1675968227.0999999</v>
      </c>
      <c r="CZ22" t="s">
        <v>356</v>
      </c>
      <c r="DA22">
        <v>1675968227.0999999</v>
      </c>
      <c r="DB22">
        <v>1675968207.0999999</v>
      </c>
      <c r="DC22">
        <v>6</v>
      </c>
      <c r="DD22">
        <v>6.6000000000000003E-2</v>
      </c>
      <c r="DE22">
        <v>1.0999999999999999E-2</v>
      </c>
      <c r="DF22">
        <v>-5.7939999999999996</v>
      </c>
      <c r="DG22">
        <v>0.214</v>
      </c>
      <c r="DH22">
        <v>415</v>
      </c>
      <c r="DI22">
        <v>32</v>
      </c>
      <c r="DJ22">
        <v>0.11</v>
      </c>
      <c r="DK22">
        <v>0.26</v>
      </c>
      <c r="DL22">
        <v>-3.8510790729268289</v>
      </c>
      <c r="DM22">
        <v>-27.274807215679441</v>
      </c>
      <c r="DN22">
        <v>2.7345154117070729</v>
      </c>
      <c r="DO22">
        <v>0</v>
      </c>
      <c r="DP22">
        <v>1.655320243902439</v>
      </c>
      <c r="DQ22">
        <v>0.1092637630662037</v>
      </c>
      <c r="DR22">
        <v>1.478130980166191E-2</v>
      </c>
      <c r="DS22">
        <v>0</v>
      </c>
      <c r="DT22">
        <v>0</v>
      </c>
      <c r="DU22">
        <v>0</v>
      </c>
      <c r="DV22">
        <v>0</v>
      </c>
      <c r="DW22">
        <v>-1</v>
      </c>
      <c r="DX22">
        <v>0</v>
      </c>
      <c r="DY22">
        <v>2</v>
      </c>
      <c r="DZ22" t="s">
        <v>357</v>
      </c>
      <c r="EA22">
        <v>3.29779</v>
      </c>
      <c r="EB22">
        <v>2.62534</v>
      </c>
      <c r="EC22">
        <v>1.01764E-2</v>
      </c>
      <c r="ED22">
        <v>1.0966500000000001E-2</v>
      </c>
      <c r="EE22">
        <v>0.13694700000000001</v>
      </c>
      <c r="EF22">
        <v>0.13106100000000001</v>
      </c>
      <c r="EG22">
        <v>29935.4</v>
      </c>
      <c r="EH22">
        <v>30364.9</v>
      </c>
      <c r="EI22">
        <v>28133</v>
      </c>
      <c r="EJ22">
        <v>29543.3</v>
      </c>
      <c r="EK22">
        <v>33424.1</v>
      </c>
      <c r="EL22">
        <v>35613.1</v>
      </c>
      <c r="EM22">
        <v>39730.699999999997</v>
      </c>
      <c r="EN22">
        <v>42201.599999999999</v>
      </c>
      <c r="EO22">
        <v>2.2334499999999999</v>
      </c>
      <c r="EP22">
        <v>2.2129500000000002</v>
      </c>
      <c r="EQ22">
        <v>0.12809400000000001</v>
      </c>
      <c r="ER22">
        <v>0</v>
      </c>
      <c r="ES22">
        <v>29.901499999999999</v>
      </c>
      <c r="ET22">
        <v>999.9</v>
      </c>
      <c r="EU22">
        <v>73.900000000000006</v>
      </c>
      <c r="EV22">
        <v>32.200000000000003</v>
      </c>
      <c r="EW22">
        <v>35.2883</v>
      </c>
      <c r="EX22">
        <v>56.9739</v>
      </c>
      <c r="EY22">
        <v>-3.9623400000000002</v>
      </c>
      <c r="EZ22">
        <v>2</v>
      </c>
      <c r="FA22">
        <v>0.37244699999999997</v>
      </c>
      <c r="FB22">
        <v>-0.32391900000000001</v>
      </c>
      <c r="FC22">
        <v>20.273700000000002</v>
      </c>
      <c r="FD22">
        <v>5.2199900000000001</v>
      </c>
      <c r="FE22">
        <v>12.005800000000001</v>
      </c>
      <c r="FF22">
        <v>4.9866999999999999</v>
      </c>
      <c r="FG22">
        <v>3.2845</v>
      </c>
      <c r="FH22">
        <v>9999</v>
      </c>
      <c r="FI22">
        <v>9999</v>
      </c>
      <c r="FJ22">
        <v>9999</v>
      </c>
      <c r="FK22">
        <v>999.9</v>
      </c>
      <c r="FL22">
        <v>1.8658300000000001</v>
      </c>
      <c r="FM22">
        <v>1.8621799999999999</v>
      </c>
      <c r="FN22">
        <v>1.8641799999999999</v>
      </c>
      <c r="FO22">
        <v>1.8602700000000001</v>
      </c>
      <c r="FP22">
        <v>1.86097</v>
      </c>
      <c r="FQ22">
        <v>1.8601300000000001</v>
      </c>
      <c r="FR22">
        <v>1.86188</v>
      </c>
      <c r="FS22">
        <v>1.8585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-4.38</v>
      </c>
      <c r="GH22">
        <v>0.2293</v>
      </c>
      <c r="GI22">
        <v>-4.227681919169834</v>
      </c>
      <c r="GJ22">
        <v>-4.5218151105756088E-3</v>
      </c>
      <c r="GK22">
        <v>2.0889233732517852E-6</v>
      </c>
      <c r="GL22">
        <v>-4.5906856223640231E-10</v>
      </c>
      <c r="GM22">
        <v>-0.1035280782263094</v>
      </c>
      <c r="GN22">
        <v>4.4025620023938356E-3</v>
      </c>
      <c r="GO22">
        <v>3.112297855124525E-4</v>
      </c>
      <c r="GP22">
        <v>-4.1727832042263066E-6</v>
      </c>
      <c r="GQ22">
        <v>6</v>
      </c>
      <c r="GR22">
        <v>2080</v>
      </c>
      <c r="GS22">
        <v>4</v>
      </c>
      <c r="GT22">
        <v>33</v>
      </c>
      <c r="GU22">
        <v>45.3</v>
      </c>
      <c r="GV22">
        <v>45.7</v>
      </c>
      <c r="GW22">
        <v>0.27221699999999999</v>
      </c>
      <c r="GX22">
        <v>2.6098599999999998</v>
      </c>
      <c r="GY22">
        <v>2.04834</v>
      </c>
      <c r="GZ22">
        <v>2.6245099999999999</v>
      </c>
      <c r="HA22">
        <v>2.1972700000000001</v>
      </c>
      <c r="HB22">
        <v>2.3327599999999999</v>
      </c>
      <c r="HC22">
        <v>37.433799999999998</v>
      </c>
      <c r="HD22">
        <v>15.340400000000001</v>
      </c>
      <c r="HE22">
        <v>18</v>
      </c>
      <c r="HF22">
        <v>700.90099999999995</v>
      </c>
      <c r="HG22">
        <v>762.38</v>
      </c>
      <c r="HH22">
        <v>30.999600000000001</v>
      </c>
      <c r="HI22">
        <v>32.130499999999998</v>
      </c>
      <c r="HJ22">
        <v>29.9999</v>
      </c>
      <c r="HK22">
        <v>32.063099999999999</v>
      </c>
      <c r="HL22">
        <v>32.064500000000002</v>
      </c>
      <c r="HM22">
        <v>5.5662200000000004</v>
      </c>
      <c r="HN22">
        <v>13.8369</v>
      </c>
      <c r="HO22">
        <v>100</v>
      </c>
      <c r="HP22">
        <v>31</v>
      </c>
      <c r="HQ22">
        <v>53.431199999999997</v>
      </c>
      <c r="HR22">
        <v>31.417300000000001</v>
      </c>
      <c r="HS22">
        <v>99.161799999999999</v>
      </c>
      <c r="HT22">
        <v>97.886700000000005</v>
      </c>
    </row>
    <row r="23" spans="1:228" x14ac:dyDescent="0.2">
      <c r="A23">
        <v>8</v>
      </c>
      <c r="B23">
        <v>1675970950.5</v>
      </c>
      <c r="C23">
        <v>28</v>
      </c>
      <c r="D23" t="s">
        <v>374</v>
      </c>
      <c r="E23" t="s">
        <v>375</v>
      </c>
      <c r="F23">
        <v>4</v>
      </c>
      <c r="G23">
        <v>1675970948.5</v>
      </c>
      <c r="H23">
        <f t="shared" si="0"/>
        <v>1.8423829999049044E-3</v>
      </c>
      <c r="I23">
        <f t="shared" si="1"/>
        <v>1.8423829999049044</v>
      </c>
      <c r="J23">
        <f t="shared" si="2"/>
        <v>-1.2633364715706132</v>
      </c>
      <c r="K23">
        <f t="shared" si="3"/>
        <v>32.852428571428568</v>
      </c>
      <c r="L23">
        <f t="shared" si="4"/>
        <v>47.870895997679462</v>
      </c>
      <c r="M23">
        <f t="shared" si="5"/>
        <v>4.8462430757725157</v>
      </c>
      <c r="N23">
        <f t="shared" si="6"/>
        <v>3.3258381981050578</v>
      </c>
      <c r="O23">
        <f t="shared" si="7"/>
        <v>0.12948580336007573</v>
      </c>
      <c r="P23">
        <f t="shared" si="8"/>
        <v>2.7640783235711939</v>
      </c>
      <c r="Q23">
        <f t="shared" si="9"/>
        <v>0.12620787778946871</v>
      </c>
      <c r="R23">
        <f t="shared" si="10"/>
        <v>7.916752071862071E-2</v>
      </c>
      <c r="S23">
        <f t="shared" si="11"/>
        <v>226.11342566579773</v>
      </c>
      <c r="T23">
        <f t="shared" si="12"/>
        <v>32.929157213535674</v>
      </c>
      <c r="U23">
        <f t="shared" si="13"/>
        <v>31.980971428571429</v>
      </c>
      <c r="V23">
        <f t="shared" si="14"/>
        <v>4.7699427399314258</v>
      </c>
      <c r="W23">
        <f t="shared" si="15"/>
        <v>70.062712095463255</v>
      </c>
      <c r="X23">
        <f t="shared" si="16"/>
        <v>3.3513814083286695</v>
      </c>
      <c r="Y23">
        <f t="shared" si="17"/>
        <v>4.7834023378402453</v>
      </c>
      <c r="Z23">
        <f t="shared" si="18"/>
        <v>1.4185613316027563</v>
      </c>
      <c r="AA23">
        <f t="shared" si="19"/>
        <v>-81.249090295806283</v>
      </c>
      <c r="AB23">
        <f t="shared" si="20"/>
        <v>7.4189173167519229</v>
      </c>
      <c r="AC23">
        <f t="shared" si="21"/>
        <v>0.60873176532264506</v>
      </c>
      <c r="AD23">
        <f t="shared" si="22"/>
        <v>152.89198445206605</v>
      </c>
      <c r="AE23">
        <f t="shared" si="23"/>
        <v>8.3565344375374497</v>
      </c>
      <c r="AF23">
        <f t="shared" si="24"/>
        <v>1.8471175541326768</v>
      </c>
      <c r="AG23">
        <f t="shared" si="25"/>
        <v>-1.2633364715706132</v>
      </c>
      <c r="AH23">
        <v>40.937943665317647</v>
      </c>
      <c r="AI23">
        <v>36.292195757575762</v>
      </c>
      <c r="AJ23">
        <v>1.536376418038627</v>
      </c>
      <c r="AK23">
        <v>62.089144302702103</v>
      </c>
      <c r="AL23">
        <f t="shared" si="26"/>
        <v>1.8423829999049044</v>
      </c>
      <c r="AM23">
        <v>31.455890956155631</v>
      </c>
      <c r="AN23">
        <v>33.103562424242419</v>
      </c>
      <c r="AO23">
        <v>-5.3057952056992299E-4</v>
      </c>
      <c r="AP23">
        <v>101.274657227348</v>
      </c>
      <c r="AQ23">
        <v>0</v>
      </c>
      <c r="AR23">
        <v>0</v>
      </c>
      <c r="AS23">
        <f t="shared" si="27"/>
        <v>1</v>
      </c>
      <c r="AT23">
        <f t="shared" si="28"/>
        <v>0</v>
      </c>
      <c r="AU23">
        <f t="shared" si="29"/>
        <v>47389.09881055179</v>
      </c>
      <c r="AV23">
        <f t="shared" si="30"/>
        <v>1199.972857142857</v>
      </c>
      <c r="AW23">
        <f t="shared" si="31"/>
        <v>1025.9034993087032</v>
      </c>
      <c r="AX23">
        <f t="shared" si="32"/>
        <v>0.85493892066141064</v>
      </c>
      <c r="AY23">
        <f t="shared" si="33"/>
        <v>0.18843211687652273</v>
      </c>
      <c r="AZ23">
        <v>6</v>
      </c>
      <c r="BA23">
        <v>0.5</v>
      </c>
      <c r="BB23" t="s">
        <v>355</v>
      </c>
      <c r="BC23">
        <v>2</v>
      </c>
      <c r="BD23" t="b">
        <v>1</v>
      </c>
      <c r="BE23">
        <v>1675970948.5</v>
      </c>
      <c r="BF23">
        <v>32.852428571428568</v>
      </c>
      <c r="BG23">
        <v>40.622228571428572</v>
      </c>
      <c r="BH23">
        <v>33.10474285714286</v>
      </c>
      <c r="BI23">
        <v>31.456142857142851</v>
      </c>
      <c r="BJ23">
        <v>37.245642857142848</v>
      </c>
      <c r="BK23">
        <v>32.875414285714292</v>
      </c>
      <c r="BL23">
        <v>649.99485714285709</v>
      </c>
      <c r="BM23">
        <v>101.1355714285714</v>
      </c>
      <c r="BN23">
        <v>0.10011624285714291</v>
      </c>
      <c r="BO23">
        <v>32.030757142857148</v>
      </c>
      <c r="BP23">
        <v>31.980971428571429</v>
      </c>
      <c r="BQ23">
        <v>999.89999999999986</v>
      </c>
      <c r="BR23">
        <v>0</v>
      </c>
      <c r="BS23">
        <v>0</v>
      </c>
      <c r="BT23">
        <v>8983.2128571428584</v>
      </c>
      <c r="BU23">
        <v>0</v>
      </c>
      <c r="BV23">
        <v>234.63714285714289</v>
      </c>
      <c r="BW23">
        <v>-7.7698114285714288</v>
      </c>
      <c r="BX23">
        <v>33.977242857142862</v>
      </c>
      <c r="BY23">
        <v>41.941557142857143</v>
      </c>
      <c r="BZ23">
        <v>1.6485942857142859</v>
      </c>
      <c r="CA23">
        <v>40.622228571428572</v>
      </c>
      <c r="CB23">
        <v>31.456142857142851</v>
      </c>
      <c r="CC23">
        <v>3.3480599999999998</v>
      </c>
      <c r="CD23">
        <v>3.1813314285714291</v>
      </c>
      <c r="CE23">
        <v>25.868357142857139</v>
      </c>
      <c r="CF23">
        <v>25.00872857142857</v>
      </c>
      <c r="CG23">
        <v>1199.972857142857</v>
      </c>
      <c r="CH23">
        <v>0.49995299999999998</v>
      </c>
      <c r="CI23">
        <v>0.50004700000000002</v>
      </c>
      <c r="CJ23">
        <v>0</v>
      </c>
      <c r="CK23">
        <v>916.83957142857139</v>
      </c>
      <c r="CL23">
        <v>4.9990899999999998</v>
      </c>
      <c r="CM23">
        <v>10031.6</v>
      </c>
      <c r="CN23">
        <v>9557.4742857142846</v>
      </c>
      <c r="CO23">
        <v>41.75</v>
      </c>
      <c r="CP23">
        <v>43.303142857142859</v>
      </c>
      <c r="CQ23">
        <v>42.535428571428568</v>
      </c>
      <c r="CR23">
        <v>42.436999999999998</v>
      </c>
      <c r="CS23">
        <v>43.061999999999998</v>
      </c>
      <c r="CT23">
        <v>597.42999999999995</v>
      </c>
      <c r="CU23">
        <v>597.54285714285709</v>
      </c>
      <c r="CV23">
        <v>0</v>
      </c>
      <c r="CW23">
        <v>1675970950.5</v>
      </c>
      <c r="CX23">
        <v>0</v>
      </c>
      <c r="CY23">
        <v>1675968227.0999999</v>
      </c>
      <c r="CZ23" t="s">
        <v>356</v>
      </c>
      <c r="DA23">
        <v>1675968227.0999999</v>
      </c>
      <c r="DB23">
        <v>1675968207.0999999</v>
      </c>
      <c r="DC23">
        <v>6</v>
      </c>
      <c r="DD23">
        <v>6.6000000000000003E-2</v>
      </c>
      <c r="DE23">
        <v>1.0999999999999999E-2</v>
      </c>
      <c r="DF23">
        <v>-5.7939999999999996</v>
      </c>
      <c r="DG23">
        <v>0.214</v>
      </c>
      <c r="DH23">
        <v>415</v>
      </c>
      <c r="DI23">
        <v>32</v>
      </c>
      <c r="DJ23">
        <v>0.11</v>
      </c>
      <c r="DK23">
        <v>0.26</v>
      </c>
      <c r="DL23">
        <v>-5.4471814634146343</v>
      </c>
      <c r="DM23">
        <v>-20.16759156794425</v>
      </c>
      <c r="DN23">
        <v>2.0431368113791328</v>
      </c>
      <c r="DO23">
        <v>0</v>
      </c>
      <c r="DP23">
        <v>1.6577848780487809</v>
      </c>
      <c r="DQ23">
        <v>1.256362369338114E-2</v>
      </c>
      <c r="DR23">
        <v>1.209955917801145E-2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367</v>
      </c>
      <c r="EA23">
        <v>3.2975599999999998</v>
      </c>
      <c r="EB23">
        <v>2.62534</v>
      </c>
      <c r="EC23">
        <v>1.19282E-2</v>
      </c>
      <c r="ED23">
        <v>1.2858899999999999E-2</v>
      </c>
      <c r="EE23">
        <v>0.13692699999999999</v>
      </c>
      <c r="EF23">
        <v>0.13106300000000001</v>
      </c>
      <c r="EG23">
        <v>29882.3</v>
      </c>
      <c r="EH23">
        <v>30307.200000000001</v>
      </c>
      <c r="EI23">
        <v>28132.799999999999</v>
      </c>
      <c r="EJ23">
        <v>29543.599999999999</v>
      </c>
      <c r="EK23">
        <v>33424.800000000003</v>
      </c>
      <c r="EL23">
        <v>35613.5</v>
      </c>
      <c r="EM23">
        <v>39730.5</v>
      </c>
      <c r="EN23">
        <v>42202</v>
      </c>
      <c r="EO23">
        <v>2.2334000000000001</v>
      </c>
      <c r="EP23">
        <v>2.2131799999999999</v>
      </c>
      <c r="EQ23">
        <v>0.12839200000000001</v>
      </c>
      <c r="ER23">
        <v>0</v>
      </c>
      <c r="ES23">
        <v>29.895800000000001</v>
      </c>
      <c r="ET23">
        <v>999.9</v>
      </c>
      <c r="EU23">
        <v>73.900000000000006</v>
      </c>
      <c r="EV23">
        <v>32.200000000000003</v>
      </c>
      <c r="EW23">
        <v>35.289200000000001</v>
      </c>
      <c r="EX23">
        <v>57.423900000000003</v>
      </c>
      <c r="EY23">
        <v>-3.94231</v>
      </c>
      <c r="EZ23">
        <v>2</v>
      </c>
      <c r="FA23">
        <v>0.37201499999999998</v>
      </c>
      <c r="FB23">
        <v>-0.32603799999999999</v>
      </c>
      <c r="FC23">
        <v>20.273700000000002</v>
      </c>
      <c r="FD23">
        <v>5.2207299999999996</v>
      </c>
      <c r="FE23">
        <v>12.0061</v>
      </c>
      <c r="FF23">
        <v>4.9869500000000002</v>
      </c>
      <c r="FG23">
        <v>3.2845</v>
      </c>
      <c r="FH23">
        <v>9999</v>
      </c>
      <c r="FI23">
        <v>9999</v>
      </c>
      <c r="FJ23">
        <v>9999</v>
      </c>
      <c r="FK23">
        <v>999.9</v>
      </c>
      <c r="FL23">
        <v>1.8658399999999999</v>
      </c>
      <c r="FM23">
        <v>1.8621799999999999</v>
      </c>
      <c r="FN23">
        <v>1.8641799999999999</v>
      </c>
      <c r="FO23">
        <v>1.86026</v>
      </c>
      <c r="FP23">
        <v>1.8609599999999999</v>
      </c>
      <c r="FQ23">
        <v>1.8601399999999999</v>
      </c>
      <c r="FR23">
        <v>1.8618699999999999</v>
      </c>
      <c r="FS23">
        <v>1.85849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-4.4059999999999997</v>
      </c>
      <c r="GH23">
        <v>0.2293</v>
      </c>
      <c r="GI23">
        <v>-4.227681919169834</v>
      </c>
      <c r="GJ23">
        <v>-4.5218151105756088E-3</v>
      </c>
      <c r="GK23">
        <v>2.0889233732517852E-6</v>
      </c>
      <c r="GL23">
        <v>-4.5906856223640231E-10</v>
      </c>
      <c r="GM23">
        <v>-0.1035280782263094</v>
      </c>
      <c r="GN23">
        <v>4.4025620023938356E-3</v>
      </c>
      <c r="GO23">
        <v>3.112297855124525E-4</v>
      </c>
      <c r="GP23">
        <v>-4.1727832042263066E-6</v>
      </c>
      <c r="GQ23">
        <v>6</v>
      </c>
      <c r="GR23">
        <v>2080</v>
      </c>
      <c r="GS23">
        <v>4</v>
      </c>
      <c r="GT23">
        <v>33</v>
      </c>
      <c r="GU23">
        <v>45.4</v>
      </c>
      <c r="GV23">
        <v>45.7</v>
      </c>
      <c r="GW23">
        <v>0.29174800000000001</v>
      </c>
      <c r="GX23">
        <v>2.6098599999999998</v>
      </c>
      <c r="GY23">
        <v>2.04834</v>
      </c>
      <c r="GZ23">
        <v>2.6232899999999999</v>
      </c>
      <c r="HA23">
        <v>2.1972700000000001</v>
      </c>
      <c r="HB23">
        <v>2.32422</v>
      </c>
      <c r="HC23">
        <v>37.433799999999998</v>
      </c>
      <c r="HD23">
        <v>15.340400000000001</v>
      </c>
      <c r="HE23">
        <v>18</v>
      </c>
      <c r="HF23">
        <v>700.85900000000004</v>
      </c>
      <c r="HG23">
        <v>762.6</v>
      </c>
      <c r="HH23">
        <v>30.999500000000001</v>
      </c>
      <c r="HI23">
        <v>32.128700000000002</v>
      </c>
      <c r="HJ23">
        <v>29.9999</v>
      </c>
      <c r="HK23">
        <v>32.063099999999999</v>
      </c>
      <c r="HL23">
        <v>32.064500000000002</v>
      </c>
      <c r="HM23">
        <v>5.9595399999999996</v>
      </c>
      <c r="HN23">
        <v>13.8369</v>
      </c>
      <c r="HO23">
        <v>100</v>
      </c>
      <c r="HP23">
        <v>31</v>
      </c>
      <c r="HQ23">
        <v>60.1432</v>
      </c>
      <c r="HR23">
        <v>31.417300000000001</v>
      </c>
      <c r="HS23">
        <v>99.161100000000005</v>
      </c>
      <c r="HT23">
        <v>97.887799999999999</v>
      </c>
    </row>
    <row r="24" spans="1:228" x14ac:dyDescent="0.2">
      <c r="A24">
        <v>9</v>
      </c>
      <c r="B24">
        <v>1675970954.5</v>
      </c>
      <c r="C24">
        <v>32</v>
      </c>
      <c r="D24" t="s">
        <v>376</v>
      </c>
      <c r="E24" t="s">
        <v>377</v>
      </c>
      <c r="F24">
        <v>4</v>
      </c>
      <c r="G24">
        <v>1675970952.1875</v>
      </c>
      <c r="H24">
        <f t="shared" si="0"/>
        <v>1.8429696724412078E-3</v>
      </c>
      <c r="I24">
        <f t="shared" si="1"/>
        <v>1.8429696724412079</v>
      </c>
      <c r="J24">
        <f t="shared" si="2"/>
        <v>-0.90440013546880826</v>
      </c>
      <c r="K24">
        <f t="shared" si="3"/>
        <v>38.376050000000014</v>
      </c>
      <c r="L24">
        <f t="shared" si="4"/>
        <v>48.798270416292645</v>
      </c>
      <c r="M24">
        <f t="shared" si="5"/>
        <v>4.9400522859130902</v>
      </c>
      <c r="N24">
        <f t="shared" si="6"/>
        <v>3.884967477525981</v>
      </c>
      <c r="O24">
        <f t="shared" si="7"/>
        <v>0.12931614028793595</v>
      </c>
      <c r="P24">
        <f t="shared" si="8"/>
        <v>2.7682015812899636</v>
      </c>
      <c r="Q24">
        <f t="shared" si="9"/>
        <v>0.12605141976431772</v>
      </c>
      <c r="R24">
        <f t="shared" si="10"/>
        <v>7.9068594616279908E-2</v>
      </c>
      <c r="S24">
        <f t="shared" si="11"/>
        <v>226.10954173683271</v>
      </c>
      <c r="T24">
        <f t="shared" si="12"/>
        <v>32.935498778622886</v>
      </c>
      <c r="U24">
        <f t="shared" si="13"/>
        <v>31.9880125</v>
      </c>
      <c r="V24">
        <f t="shared" si="14"/>
        <v>4.7718442938022516</v>
      </c>
      <c r="W24">
        <f t="shared" si="15"/>
        <v>70.026126390611594</v>
      </c>
      <c r="X24">
        <f t="shared" si="16"/>
        <v>3.3511040329789998</v>
      </c>
      <c r="Y24">
        <f t="shared" si="17"/>
        <v>4.7855053616506797</v>
      </c>
      <c r="Z24">
        <f t="shared" si="18"/>
        <v>1.4207402608232518</v>
      </c>
      <c r="AA24">
        <f t="shared" si="19"/>
        <v>-81.274962554657264</v>
      </c>
      <c r="AB24">
        <f t="shared" si="20"/>
        <v>7.5384493153961039</v>
      </c>
      <c r="AC24">
        <f t="shared" si="21"/>
        <v>0.61766318303706591</v>
      </c>
      <c r="AD24">
        <f t="shared" si="22"/>
        <v>152.99069168060859</v>
      </c>
      <c r="AE24">
        <f t="shared" si="23"/>
        <v>8.8298142311558152</v>
      </c>
      <c r="AF24">
        <f t="shared" si="24"/>
        <v>1.8435687684061639</v>
      </c>
      <c r="AG24">
        <f t="shared" si="25"/>
        <v>-0.90440013546880826</v>
      </c>
      <c r="AH24">
        <v>47.627579237357793</v>
      </c>
      <c r="AI24">
        <v>42.528769696969697</v>
      </c>
      <c r="AJ24">
        <v>1.565614085406547</v>
      </c>
      <c r="AK24">
        <v>62.089144302702103</v>
      </c>
      <c r="AL24">
        <f t="shared" si="26"/>
        <v>1.8429696724412079</v>
      </c>
      <c r="AM24">
        <v>31.45738711970888</v>
      </c>
      <c r="AN24">
        <v>33.102439393939378</v>
      </c>
      <c r="AO24">
        <v>-3.0091010607047538E-5</v>
      </c>
      <c r="AP24">
        <v>101.274657227348</v>
      </c>
      <c r="AQ24">
        <v>0</v>
      </c>
      <c r="AR24">
        <v>0</v>
      </c>
      <c r="AS24">
        <f t="shared" si="27"/>
        <v>1</v>
      </c>
      <c r="AT24">
        <f t="shared" si="28"/>
        <v>0</v>
      </c>
      <c r="AU24">
        <f t="shared" si="29"/>
        <v>47501.637390136886</v>
      </c>
      <c r="AV24">
        <f t="shared" si="30"/>
        <v>1199.9549999999999</v>
      </c>
      <c r="AW24">
        <f t="shared" si="31"/>
        <v>1025.8879635942137</v>
      </c>
      <c r="AX24">
        <f t="shared" si="32"/>
        <v>0.85493869652963128</v>
      </c>
      <c r="AY24">
        <f t="shared" si="33"/>
        <v>0.1884316843021886</v>
      </c>
      <c r="AZ24">
        <v>6</v>
      </c>
      <c r="BA24">
        <v>0.5</v>
      </c>
      <c r="BB24" t="s">
        <v>355</v>
      </c>
      <c r="BC24">
        <v>2</v>
      </c>
      <c r="BD24" t="b">
        <v>1</v>
      </c>
      <c r="BE24">
        <v>1675970952.1875</v>
      </c>
      <c r="BF24">
        <v>38.376050000000014</v>
      </c>
      <c r="BG24">
        <v>46.591837499999997</v>
      </c>
      <c r="BH24">
        <v>33.102499999999999</v>
      </c>
      <c r="BI24">
        <v>31.457100000000001</v>
      </c>
      <c r="BJ24">
        <v>42.79345</v>
      </c>
      <c r="BK24">
        <v>32.873224999999998</v>
      </c>
      <c r="BL24">
        <v>650.00925000000007</v>
      </c>
      <c r="BM24">
        <v>101.134125</v>
      </c>
      <c r="BN24">
        <v>0.1000426</v>
      </c>
      <c r="BO24">
        <v>32.038525</v>
      </c>
      <c r="BP24">
        <v>31.9880125</v>
      </c>
      <c r="BQ24">
        <v>999.9</v>
      </c>
      <c r="BR24">
        <v>0</v>
      </c>
      <c r="BS24">
        <v>0</v>
      </c>
      <c r="BT24">
        <v>9005.2350000000006</v>
      </c>
      <c r="BU24">
        <v>0</v>
      </c>
      <c r="BV24">
        <v>227.767</v>
      </c>
      <c r="BW24">
        <v>-8.2157712499999995</v>
      </c>
      <c r="BX24">
        <v>39.689900000000002</v>
      </c>
      <c r="BY24">
        <v>48.105087500000003</v>
      </c>
      <c r="BZ24">
        <v>1.64539375</v>
      </c>
      <c r="CA24">
        <v>46.591837499999997</v>
      </c>
      <c r="CB24">
        <v>31.457100000000001</v>
      </c>
      <c r="CC24">
        <v>3.34779625</v>
      </c>
      <c r="CD24">
        <v>3.1813912499999999</v>
      </c>
      <c r="CE24">
        <v>25.867012500000001</v>
      </c>
      <c r="CF24">
        <v>25.009037500000002</v>
      </c>
      <c r="CG24">
        <v>1199.9549999999999</v>
      </c>
      <c r="CH24">
        <v>0.49996012499999998</v>
      </c>
      <c r="CI24">
        <v>0.50003987499999991</v>
      </c>
      <c r="CJ24">
        <v>0</v>
      </c>
      <c r="CK24">
        <v>914.98487499999999</v>
      </c>
      <c r="CL24">
        <v>4.9990899999999998</v>
      </c>
      <c r="CM24">
        <v>10012.8375</v>
      </c>
      <c r="CN24">
        <v>9557.348750000001</v>
      </c>
      <c r="CO24">
        <v>41.75</v>
      </c>
      <c r="CP24">
        <v>43.311999999999998</v>
      </c>
      <c r="CQ24">
        <v>42.530999999999999</v>
      </c>
      <c r="CR24">
        <v>42.436999999999998</v>
      </c>
      <c r="CS24">
        <v>43.061999999999998</v>
      </c>
      <c r="CT24">
        <v>597.42999999999995</v>
      </c>
      <c r="CU24">
        <v>597.52499999999998</v>
      </c>
      <c r="CV24">
        <v>0</v>
      </c>
      <c r="CW24">
        <v>1675970954.7</v>
      </c>
      <c r="CX24">
        <v>0</v>
      </c>
      <c r="CY24">
        <v>1675968227.0999999</v>
      </c>
      <c r="CZ24" t="s">
        <v>356</v>
      </c>
      <c r="DA24">
        <v>1675968227.0999999</v>
      </c>
      <c r="DB24">
        <v>1675968207.0999999</v>
      </c>
      <c r="DC24">
        <v>6</v>
      </c>
      <c r="DD24">
        <v>6.6000000000000003E-2</v>
      </c>
      <c r="DE24">
        <v>1.0999999999999999E-2</v>
      </c>
      <c r="DF24">
        <v>-5.7939999999999996</v>
      </c>
      <c r="DG24">
        <v>0.214</v>
      </c>
      <c r="DH24">
        <v>415</v>
      </c>
      <c r="DI24">
        <v>32</v>
      </c>
      <c r="DJ24">
        <v>0.11</v>
      </c>
      <c r="DK24">
        <v>0.26</v>
      </c>
      <c r="DL24">
        <v>-6.6351460975609751</v>
      </c>
      <c r="DM24">
        <v>-14.03914034843206</v>
      </c>
      <c r="DN24">
        <v>1.4260793164218579</v>
      </c>
      <c r="DO24">
        <v>0</v>
      </c>
      <c r="DP24">
        <v>1.656490731707317</v>
      </c>
      <c r="DQ24">
        <v>-4.6406341463409877E-2</v>
      </c>
      <c r="DR24">
        <v>1.296936040137299E-2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367</v>
      </c>
      <c r="EA24">
        <v>3.2977500000000002</v>
      </c>
      <c r="EB24">
        <v>2.6253899999999999</v>
      </c>
      <c r="EC24">
        <v>1.3723900000000001E-2</v>
      </c>
      <c r="ED24">
        <v>1.4738299999999999E-2</v>
      </c>
      <c r="EE24">
        <v>0.136929</v>
      </c>
      <c r="EF24">
        <v>0.13106300000000001</v>
      </c>
      <c r="EG24">
        <v>29828.6</v>
      </c>
      <c r="EH24">
        <v>30249.3</v>
      </c>
      <c r="EI24">
        <v>28133.4</v>
      </c>
      <c r="EJ24">
        <v>29543.4</v>
      </c>
      <c r="EK24">
        <v>33425.9</v>
      </c>
      <c r="EL24">
        <v>35613.699999999997</v>
      </c>
      <c r="EM24">
        <v>39731.800000000003</v>
      </c>
      <c r="EN24">
        <v>42202.1</v>
      </c>
      <c r="EO24">
        <v>2.2332700000000001</v>
      </c>
      <c r="EP24">
        <v>2.2130000000000001</v>
      </c>
      <c r="EQ24">
        <v>0.12939800000000001</v>
      </c>
      <c r="ER24">
        <v>0</v>
      </c>
      <c r="ES24">
        <v>29.892099999999999</v>
      </c>
      <c r="ET24">
        <v>999.9</v>
      </c>
      <c r="EU24">
        <v>73.900000000000006</v>
      </c>
      <c r="EV24">
        <v>32.200000000000003</v>
      </c>
      <c r="EW24">
        <v>35.290199999999999</v>
      </c>
      <c r="EX24">
        <v>57.663899999999998</v>
      </c>
      <c r="EY24">
        <v>-4.1306099999999999</v>
      </c>
      <c r="EZ24">
        <v>2</v>
      </c>
      <c r="FA24">
        <v>0.37206800000000001</v>
      </c>
      <c r="FB24">
        <v>-0.32711299999999999</v>
      </c>
      <c r="FC24">
        <v>20.273700000000002</v>
      </c>
      <c r="FD24">
        <v>5.2204300000000003</v>
      </c>
      <c r="FE24">
        <v>12.006399999999999</v>
      </c>
      <c r="FF24">
        <v>4.9870000000000001</v>
      </c>
      <c r="FG24">
        <v>3.2845800000000001</v>
      </c>
      <c r="FH24">
        <v>9999</v>
      </c>
      <c r="FI24">
        <v>9999</v>
      </c>
      <c r="FJ24">
        <v>9999</v>
      </c>
      <c r="FK24">
        <v>999.9</v>
      </c>
      <c r="FL24">
        <v>1.8658300000000001</v>
      </c>
      <c r="FM24">
        <v>1.8621799999999999</v>
      </c>
      <c r="FN24">
        <v>1.8641799999999999</v>
      </c>
      <c r="FO24">
        <v>1.8602300000000001</v>
      </c>
      <c r="FP24">
        <v>1.86097</v>
      </c>
      <c r="FQ24">
        <v>1.86016</v>
      </c>
      <c r="FR24">
        <v>1.8618699999999999</v>
      </c>
      <c r="FS24">
        <v>1.8584700000000001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-4.4329999999999998</v>
      </c>
      <c r="GH24">
        <v>0.2293</v>
      </c>
      <c r="GI24">
        <v>-4.227681919169834</v>
      </c>
      <c r="GJ24">
        <v>-4.5218151105756088E-3</v>
      </c>
      <c r="GK24">
        <v>2.0889233732517852E-6</v>
      </c>
      <c r="GL24">
        <v>-4.5906856223640231E-10</v>
      </c>
      <c r="GM24">
        <v>-0.1035280782263094</v>
      </c>
      <c r="GN24">
        <v>4.4025620023938356E-3</v>
      </c>
      <c r="GO24">
        <v>3.112297855124525E-4</v>
      </c>
      <c r="GP24">
        <v>-4.1727832042263066E-6</v>
      </c>
      <c r="GQ24">
        <v>6</v>
      </c>
      <c r="GR24">
        <v>2080</v>
      </c>
      <c r="GS24">
        <v>4</v>
      </c>
      <c r="GT24">
        <v>33</v>
      </c>
      <c r="GU24">
        <v>45.5</v>
      </c>
      <c r="GV24">
        <v>45.8</v>
      </c>
      <c r="GW24">
        <v>0.3125</v>
      </c>
      <c r="GX24">
        <v>2.6086399999999998</v>
      </c>
      <c r="GY24">
        <v>2.04834</v>
      </c>
      <c r="GZ24">
        <v>2.6232899999999999</v>
      </c>
      <c r="HA24">
        <v>2.1972700000000001</v>
      </c>
      <c r="HB24">
        <v>2.3278799999999999</v>
      </c>
      <c r="HC24">
        <v>37.433799999999998</v>
      </c>
      <c r="HD24">
        <v>15.322800000000001</v>
      </c>
      <c r="HE24">
        <v>18</v>
      </c>
      <c r="HF24">
        <v>700.755</v>
      </c>
      <c r="HG24">
        <v>762.42899999999997</v>
      </c>
      <c r="HH24">
        <v>30.999600000000001</v>
      </c>
      <c r="HI24">
        <v>32.128700000000002</v>
      </c>
      <c r="HJ24">
        <v>30</v>
      </c>
      <c r="HK24">
        <v>32.063099999999999</v>
      </c>
      <c r="HL24">
        <v>32.064500000000002</v>
      </c>
      <c r="HM24">
        <v>6.3601400000000003</v>
      </c>
      <c r="HN24">
        <v>13.8369</v>
      </c>
      <c r="HO24">
        <v>100</v>
      </c>
      <c r="HP24">
        <v>31</v>
      </c>
      <c r="HQ24">
        <v>66.839699999999993</v>
      </c>
      <c r="HR24">
        <v>31.417300000000001</v>
      </c>
      <c r="HS24">
        <v>99.163799999999995</v>
      </c>
      <c r="HT24">
        <v>97.887600000000006</v>
      </c>
    </row>
    <row r="25" spans="1:228" x14ac:dyDescent="0.2">
      <c r="A25">
        <v>10</v>
      </c>
      <c r="B25">
        <v>1675970958.5</v>
      </c>
      <c r="C25">
        <v>36</v>
      </c>
      <c r="D25" t="s">
        <v>378</v>
      </c>
      <c r="E25" t="s">
        <v>379</v>
      </c>
      <c r="F25">
        <v>4</v>
      </c>
      <c r="G25">
        <v>1675970956.5</v>
      </c>
      <c r="H25">
        <f t="shared" si="0"/>
        <v>1.8464187873236681E-3</v>
      </c>
      <c r="I25">
        <f t="shared" si="1"/>
        <v>1.8464187873236682</v>
      </c>
      <c r="J25">
        <f t="shared" si="2"/>
        <v>-0.93025840244979052</v>
      </c>
      <c r="K25">
        <f t="shared" si="3"/>
        <v>45.037128571428568</v>
      </c>
      <c r="L25">
        <f t="shared" si="4"/>
        <v>55.623734113582493</v>
      </c>
      <c r="M25">
        <f t="shared" si="5"/>
        <v>5.6309893256704484</v>
      </c>
      <c r="N25">
        <f t="shared" si="6"/>
        <v>4.5592694249312471</v>
      </c>
      <c r="O25">
        <f t="shared" si="7"/>
        <v>0.12935584157466037</v>
      </c>
      <c r="P25">
        <f t="shared" si="8"/>
        <v>2.7694084736872133</v>
      </c>
      <c r="Q25">
        <f t="shared" si="9"/>
        <v>0.12609052831616169</v>
      </c>
      <c r="R25">
        <f t="shared" si="10"/>
        <v>7.9093090331060337E-2</v>
      </c>
      <c r="S25">
        <f t="shared" si="11"/>
        <v>226.12020309358888</v>
      </c>
      <c r="T25">
        <f t="shared" si="12"/>
        <v>32.942559886139492</v>
      </c>
      <c r="U25">
        <f t="shared" si="13"/>
        <v>31.997042857142858</v>
      </c>
      <c r="V25">
        <f t="shared" si="14"/>
        <v>4.7742840519979453</v>
      </c>
      <c r="W25">
        <f t="shared" si="15"/>
        <v>69.998470203902258</v>
      </c>
      <c r="X25">
        <f t="shared" si="16"/>
        <v>3.3513547752497308</v>
      </c>
      <c r="Y25">
        <f t="shared" si="17"/>
        <v>4.7877543116119421</v>
      </c>
      <c r="Z25">
        <f t="shared" si="18"/>
        <v>1.4229292767482145</v>
      </c>
      <c r="AA25">
        <f t="shared" si="19"/>
        <v>-81.427068520973762</v>
      </c>
      <c r="AB25">
        <f t="shared" si="20"/>
        <v>7.433223692463665</v>
      </c>
      <c r="AC25">
        <f t="shared" si="21"/>
        <v>0.60882799663178322</v>
      </c>
      <c r="AD25">
        <f t="shared" si="22"/>
        <v>152.73518626171057</v>
      </c>
      <c r="AE25">
        <f t="shared" si="23"/>
        <v>9.2534260080347721</v>
      </c>
      <c r="AF25">
        <f t="shared" si="24"/>
        <v>1.8436233946732421</v>
      </c>
      <c r="AG25">
        <f t="shared" si="25"/>
        <v>-0.93025840244979052</v>
      </c>
      <c r="AH25">
        <v>54.364057387706957</v>
      </c>
      <c r="AI25">
        <v>49.035630303030302</v>
      </c>
      <c r="AJ25">
        <v>1.632488561161648</v>
      </c>
      <c r="AK25">
        <v>62.089144302702103</v>
      </c>
      <c r="AL25">
        <f t="shared" si="26"/>
        <v>1.8464187873236682</v>
      </c>
      <c r="AM25">
        <v>31.459233952539069</v>
      </c>
      <c r="AN25">
        <v>33.10631515151514</v>
      </c>
      <c r="AO25">
        <v>1.3071168609826199E-4</v>
      </c>
      <c r="AP25">
        <v>101.274657227348</v>
      </c>
      <c r="AQ25">
        <v>0</v>
      </c>
      <c r="AR25">
        <v>0</v>
      </c>
      <c r="AS25">
        <f t="shared" si="27"/>
        <v>1</v>
      </c>
      <c r="AT25">
        <f t="shared" si="28"/>
        <v>0</v>
      </c>
      <c r="AU25">
        <f t="shared" si="29"/>
        <v>47533.652653180492</v>
      </c>
      <c r="AV25">
        <f t="shared" si="30"/>
        <v>1200.014285714286</v>
      </c>
      <c r="AW25">
        <f t="shared" si="31"/>
        <v>1025.938385022585</v>
      </c>
      <c r="AX25">
        <f t="shared" si="32"/>
        <v>0.85493847634648323</v>
      </c>
      <c r="AY25">
        <f t="shared" si="33"/>
        <v>0.18843125934871274</v>
      </c>
      <c r="AZ25">
        <v>6</v>
      </c>
      <c r="BA25">
        <v>0.5</v>
      </c>
      <c r="BB25" t="s">
        <v>355</v>
      </c>
      <c r="BC25">
        <v>2</v>
      </c>
      <c r="BD25" t="b">
        <v>1</v>
      </c>
      <c r="BE25">
        <v>1675970956.5</v>
      </c>
      <c r="BF25">
        <v>45.037128571428568</v>
      </c>
      <c r="BG25">
        <v>53.65504285714286</v>
      </c>
      <c r="BH25">
        <v>33.105171428571431</v>
      </c>
      <c r="BI25">
        <v>31.459771428571429</v>
      </c>
      <c r="BJ25">
        <v>49.483500000000006</v>
      </c>
      <c r="BK25">
        <v>32.875857142857143</v>
      </c>
      <c r="BL25">
        <v>650.02671428571432</v>
      </c>
      <c r="BM25">
        <v>101.1335714285714</v>
      </c>
      <c r="BN25">
        <v>0.1000011714285714</v>
      </c>
      <c r="BO25">
        <v>32.04682857142857</v>
      </c>
      <c r="BP25">
        <v>31.997042857142858</v>
      </c>
      <c r="BQ25">
        <v>999.89999999999986</v>
      </c>
      <c r="BR25">
        <v>0</v>
      </c>
      <c r="BS25">
        <v>0</v>
      </c>
      <c r="BT25">
        <v>9011.6985714285711</v>
      </c>
      <c r="BU25">
        <v>0</v>
      </c>
      <c r="BV25">
        <v>220.19542857142861</v>
      </c>
      <c r="BW25">
        <v>-8.617934285714286</v>
      </c>
      <c r="BX25">
        <v>46.57911428571429</v>
      </c>
      <c r="BY25">
        <v>55.397842857142862</v>
      </c>
      <c r="BZ25">
        <v>1.6453928571428571</v>
      </c>
      <c r="CA25">
        <v>53.65504285714286</v>
      </c>
      <c r="CB25">
        <v>31.459771428571429</v>
      </c>
      <c r="CC25">
        <v>3.3480471428571432</v>
      </c>
      <c r="CD25">
        <v>3.181641428571429</v>
      </c>
      <c r="CE25">
        <v>25.868271428571429</v>
      </c>
      <c r="CF25">
        <v>25.010342857142859</v>
      </c>
      <c r="CG25">
        <v>1200.014285714286</v>
      </c>
      <c r="CH25">
        <v>0.49996842857142859</v>
      </c>
      <c r="CI25">
        <v>0.50003157142857135</v>
      </c>
      <c r="CJ25">
        <v>0</v>
      </c>
      <c r="CK25">
        <v>913.42757142857147</v>
      </c>
      <c r="CL25">
        <v>4.9990899999999998</v>
      </c>
      <c r="CM25">
        <v>9992.9414285714283</v>
      </c>
      <c r="CN25">
        <v>9557.8571428571431</v>
      </c>
      <c r="CO25">
        <v>41.75</v>
      </c>
      <c r="CP25">
        <v>43.294285714285706</v>
      </c>
      <c r="CQ25">
        <v>42.5</v>
      </c>
      <c r="CR25">
        <v>42.428142857142859</v>
      </c>
      <c r="CS25">
        <v>43.061999999999998</v>
      </c>
      <c r="CT25">
        <v>597.46857142857141</v>
      </c>
      <c r="CU25">
        <v>597.54571428571421</v>
      </c>
      <c r="CV25">
        <v>0</v>
      </c>
      <c r="CW25">
        <v>1675970958.9000001</v>
      </c>
      <c r="CX25">
        <v>0</v>
      </c>
      <c r="CY25">
        <v>1675968227.0999999</v>
      </c>
      <c r="CZ25" t="s">
        <v>356</v>
      </c>
      <c r="DA25">
        <v>1675968227.0999999</v>
      </c>
      <c r="DB25">
        <v>1675968207.0999999</v>
      </c>
      <c r="DC25">
        <v>6</v>
      </c>
      <c r="DD25">
        <v>6.6000000000000003E-2</v>
      </c>
      <c r="DE25">
        <v>1.0999999999999999E-2</v>
      </c>
      <c r="DF25">
        <v>-5.7939999999999996</v>
      </c>
      <c r="DG25">
        <v>0.214</v>
      </c>
      <c r="DH25">
        <v>415</v>
      </c>
      <c r="DI25">
        <v>32</v>
      </c>
      <c r="DJ25">
        <v>0.11</v>
      </c>
      <c r="DK25">
        <v>0.26</v>
      </c>
      <c r="DL25">
        <v>-7.4710170731707306</v>
      </c>
      <c r="DM25">
        <v>-9.75710592334495</v>
      </c>
      <c r="DN25">
        <v>0.9870417201508066</v>
      </c>
      <c r="DO25">
        <v>0</v>
      </c>
      <c r="DP25">
        <v>1.6561497560975611</v>
      </c>
      <c r="DQ25">
        <v>-0.1160604878048782</v>
      </c>
      <c r="DR25">
        <v>1.3106634419032591E-2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357</v>
      </c>
      <c r="EA25">
        <v>3.2976899999999998</v>
      </c>
      <c r="EB25">
        <v>2.6252900000000001</v>
      </c>
      <c r="EC25">
        <v>1.55763E-2</v>
      </c>
      <c r="ED25">
        <v>1.6665699999999999E-2</v>
      </c>
      <c r="EE25">
        <v>0.136937</v>
      </c>
      <c r="EF25">
        <v>0.131073</v>
      </c>
      <c r="EG25">
        <v>29772.400000000001</v>
      </c>
      <c r="EH25">
        <v>30190.3</v>
      </c>
      <c r="EI25">
        <v>28133.200000000001</v>
      </c>
      <c r="EJ25">
        <v>29543.5</v>
      </c>
      <c r="EK25">
        <v>33425.599999999999</v>
      </c>
      <c r="EL25">
        <v>35613.599999999999</v>
      </c>
      <c r="EM25">
        <v>39731.699999999997</v>
      </c>
      <c r="EN25">
        <v>42202.400000000001</v>
      </c>
      <c r="EO25">
        <v>2.2335500000000001</v>
      </c>
      <c r="EP25">
        <v>2.2131799999999999</v>
      </c>
      <c r="EQ25">
        <v>0.12978899999999999</v>
      </c>
      <c r="ER25">
        <v>0</v>
      </c>
      <c r="ES25">
        <v>29.889800000000001</v>
      </c>
      <c r="ET25">
        <v>999.9</v>
      </c>
      <c r="EU25">
        <v>73.900000000000006</v>
      </c>
      <c r="EV25">
        <v>32.200000000000003</v>
      </c>
      <c r="EW25">
        <v>35.29</v>
      </c>
      <c r="EX25">
        <v>57.063899999999997</v>
      </c>
      <c r="EY25">
        <v>-4.1025600000000004</v>
      </c>
      <c r="EZ25">
        <v>2</v>
      </c>
      <c r="FA25">
        <v>0.37206</v>
      </c>
      <c r="FB25">
        <v>-0.32707000000000003</v>
      </c>
      <c r="FC25">
        <v>20.273800000000001</v>
      </c>
      <c r="FD25">
        <v>5.2211800000000004</v>
      </c>
      <c r="FE25">
        <v>12.0052</v>
      </c>
      <c r="FF25">
        <v>4.9874499999999999</v>
      </c>
      <c r="FG25">
        <v>3.2846500000000001</v>
      </c>
      <c r="FH25">
        <v>9999</v>
      </c>
      <c r="FI25">
        <v>9999</v>
      </c>
      <c r="FJ25">
        <v>9999</v>
      </c>
      <c r="FK25">
        <v>999.9</v>
      </c>
      <c r="FL25">
        <v>1.8658300000000001</v>
      </c>
      <c r="FM25">
        <v>1.8621799999999999</v>
      </c>
      <c r="FN25">
        <v>1.8641700000000001</v>
      </c>
      <c r="FO25">
        <v>1.86025</v>
      </c>
      <c r="FP25">
        <v>1.8609599999999999</v>
      </c>
      <c r="FQ25">
        <v>1.8601799999999999</v>
      </c>
      <c r="FR25">
        <v>1.8618699999999999</v>
      </c>
      <c r="FS25">
        <v>1.85849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-4.46</v>
      </c>
      <c r="GH25">
        <v>0.2293</v>
      </c>
      <c r="GI25">
        <v>-4.227681919169834</v>
      </c>
      <c r="GJ25">
        <v>-4.5218151105756088E-3</v>
      </c>
      <c r="GK25">
        <v>2.0889233732517852E-6</v>
      </c>
      <c r="GL25">
        <v>-4.5906856223640231E-10</v>
      </c>
      <c r="GM25">
        <v>-0.1035280782263094</v>
      </c>
      <c r="GN25">
        <v>4.4025620023938356E-3</v>
      </c>
      <c r="GO25">
        <v>3.112297855124525E-4</v>
      </c>
      <c r="GP25">
        <v>-4.1727832042263066E-6</v>
      </c>
      <c r="GQ25">
        <v>6</v>
      </c>
      <c r="GR25">
        <v>2080</v>
      </c>
      <c r="GS25">
        <v>4</v>
      </c>
      <c r="GT25">
        <v>33</v>
      </c>
      <c r="GU25">
        <v>45.5</v>
      </c>
      <c r="GV25">
        <v>45.9</v>
      </c>
      <c r="GW25">
        <v>0.33203100000000002</v>
      </c>
      <c r="GX25">
        <v>2.6147499999999999</v>
      </c>
      <c r="GY25">
        <v>2.04834</v>
      </c>
      <c r="GZ25">
        <v>2.6245099999999999</v>
      </c>
      <c r="HA25">
        <v>2.1972700000000001</v>
      </c>
      <c r="HB25">
        <v>2.2729499999999998</v>
      </c>
      <c r="HC25">
        <v>37.433799999999998</v>
      </c>
      <c r="HD25">
        <v>15.3141</v>
      </c>
      <c r="HE25">
        <v>18</v>
      </c>
      <c r="HF25">
        <v>700.98400000000004</v>
      </c>
      <c r="HG25">
        <v>762.6</v>
      </c>
      <c r="HH25">
        <v>30.9999</v>
      </c>
      <c r="HI25">
        <v>32.126199999999997</v>
      </c>
      <c r="HJ25">
        <v>30</v>
      </c>
      <c r="HK25">
        <v>32.063099999999999</v>
      </c>
      <c r="HL25">
        <v>32.064500000000002</v>
      </c>
      <c r="HM25">
        <v>6.7602900000000004</v>
      </c>
      <c r="HN25">
        <v>13.8369</v>
      </c>
      <c r="HO25">
        <v>100</v>
      </c>
      <c r="HP25">
        <v>31</v>
      </c>
      <c r="HQ25">
        <v>73.521199999999993</v>
      </c>
      <c r="HR25">
        <v>31.417300000000001</v>
      </c>
      <c r="HS25">
        <v>99.163499999999999</v>
      </c>
      <c r="HT25">
        <v>97.888099999999994</v>
      </c>
    </row>
    <row r="26" spans="1:228" x14ac:dyDescent="0.2">
      <c r="A26">
        <v>11</v>
      </c>
      <c r="B26">
        <v>1675970962.5</v>
      </c>
      <c r="C26">
        <v>40</v>
      </c>
      <c r="D26" t="s">
        <v>380</v>
      </c>
      <c r="E26" t="s">
        <v>381</v>
      </c>
      <c r="F26">
        <v>4</v>
      </c>
      <c r="G26">
        <v>1675970960.1875</v>
      </c>
      <c r="H26">
        <f t="shared" si="0"/>
        <v>1.835927853517787E-3</v>
      </c>
      <c r="I26">
        <f t="shared" si="1"/>
        <v>1.835927853517787</v>
      </c>
      <c r="J26">
        <f t="shared" si="2"/>
        <v>-0.54077428759615109</v>
      </c>
      <c r="K26">
        <f t="shared" si="3"/>
        <v>50.8613</v>
      </c>
      <c r="L26">
        <f t="shared" si="4"/>
        <v>56.489290031431402</v>
      </c>
      <c r="M26">
        <f t="shared" si="5"/>
        <v>5.7185497179808538</v>
      </c>
      <c r="N26">
        <f t="shared" si="6"/>
        <v>5.1488144497710122</v>
      </c>
      <c r="O26">
        <f t="shared" si="7"/>
        <v>0.12849071089018257</v>
      </c>
      <c r="P26">
        <f t="shared" si="8"/>
        <v>2.7717929451936398</v>
      </c>
      <c r="Q26">
        <f t="shared" si="9"/>
        <v>0.1252710396560496</v>
      </c>
      <c r="R26">
        <f t="shared" si="10"/>
        <v>7.8576954820678294E-2</v>
      </c>
      <c r="S26">
        <f t="shared" si="11"/>
        <v>226.11028498686051</v>
      </c>
      <c r="T26">
        <f t="shared" si="12"/>
        <v>32.950565532621965</v>
      </c>
      <c r="U26">
        <f t="shared" si="13"/>
        <v>32.000675000000001</v>
      </c>
      <c r="V26">
        <f t="shared" si="14"/>
        <v>4.775265664920437</v>
      </c>
      <c r="W26">
        <f t="shared" si="15"/>
        <v>69.971538449940468</v>
      </c>
      <c r="X26">
        <f t="shared" si="16"/>
        <v>3.3511879229118007</v>
      </c>
      <c r="Y26">
        <f t="shared" si="17"/>
        <v>4.789358640884152</v>
      </c>
      <c r="Z26">
        <f t="shared" si="18"/>
        <v>1.4240777420086363</v>
      </c>
      <c r="AA26">
        <f t="shared" si="19"/>
        <v>-80.964418340134415</v>
      </c>
      <c r="AB26">
        <f t="shared" si="20"/>
        <v>7.781718333181443</v>
      </c>
      <c r="AC26">
        <f t="shared" si="21"/>
        <v>0.63685352223378089</v>
      </c>
      <c r="AD26">
        <f t="shared" si="22"/>
        <v>153.56443850214131</v>
      </c>
      <c r="AE26">
        <f t="shared" si="23"/>
        <v>9.6275022109868722</v>
      </c>
      <c r="AF26">
        <f t="shared" si="24"/>
        <v>1.8396787168732658</v>
      </c>
      <c r="AG26">
        <f t="shared" si="25"/>
        <v>-0.54077428759615109</v>
      </c>
      <c r="AH26">
        <v>61.29350458174428</v>
      </c>
      <c r="AI26">
        <v>55.572981212121192</v>
      </c>
      <c r="AJ26">
        <v>1.6379408749580591</v>
      </c>
      <c r="AK26">
        <v>62.089144302702103</v>
      </c>
      <c r="AL26">
        <f t="shared" si="26"/>
        <v>1.835927853517787</v>
      </c>
      <c r="AM26">
        <v>31.461924314606222</v>
      </c>
      <c r="AN26">
        <v>33.101403636363628</v>
      </c>
      <c r="AO26">
        <v>-1.3653646876101241E-4</v>
      </c>
      <c r="AP26">
        <v>101.274657227348</v>
      </c>
      <c r="AQ26">
        <v>0</v>
      </c>
      <c r="AR26">
        <v>0</v>
      </c>
      <c r="AS26">
        <f t="shared" si="27"/>
        <v>1</v>
      </c>
      <c r="AT26">
        <f t="shared" si="28"/>
        <v>0</v>
      </c>
      <c r="AU26">
        <f t="shared" si="29"/>
        <v>47598.560222814842</v>
      </c>
      <c r="AV26">
        <f t="shared" si="30"/>
        <v>1199.95875</v>
      </c>
      <c r="AW26">
        <f t="shared" si="31"/>
        <v>1025.8911885942282</v>
      </c>
      <c r="AX26">
        <f t="shared" si="32"/>
        <v>0.85493871234676044</v>
      </c>
      <c r="AY26">
        <f t="shared" si="33"/>
        <v>0.18843171482924767</v>
      </c>
      <c r="AZ26">
        <v>6</v>
      </c>
      <c r="BA26">
        <v>0.5</v>
      </c>
      <c r="BB26" t="s">
        <v>355</v>
      </c>
      <c r="BC26">
        <v>2</v>
      </c>
      <c r="BD26" t="b">
        <v>1</v>
      </c>
      <c r="BE26">
        <v>1675970960.1875</v>
      </c>
      <c r="BF26">
        <v>50.8613</v>
      </c>
      <c r="BG26">
        <v>59.834737500000003</v>
      </c>
      <c r="BH26">
        <v>33.103887499999999</v>
      </c>
      <c r="BI26">
        <v>31.4619125</v>
      </c>
      <c r="BJ26">
        <v>55.332837499999997</v>
      </c>
      <c r="BK26">
        <v>32.874587499999997</v>
      </c>
      <c r="BL26">
        <v>649.98975000000007</v>
      </c>
      <c r="BM26">
        <v>101.13275</v>
      </c>
      <c r="BN26">
        <v>9.9708662500000003E-2</v>
      </c>
      <c r="BO26">
        <v>32.052750000000003</v>
      </c>
      <c r="BP26">
        <v>32.000675000000001</v>
      </c>
      <c r="BQ26">
        <v>999.9</v>
      </c>
      <c r="BR26">
        <v>0</v>
      </c>
      <c r="BS26">
        <v>0</v>
      </c>
      <c r="BT26">
        <v>9024.4524999999994</v>
      </c>
      <c r="BU26">
        <v>0</v>
      </c>
      <c r="BV26">
        <v>216.2055</v>
      </c>
      <c r="BW26">
        <v>-8.9734337499999999</v>
      </c>
      <c r="BX26">
        <v>52.602649999999997</v>
      </c>
      <c r="BY26">
        <v>61.778399999999998</v>
      </c>
      <c r="BZ26">
        <v>1.64197375</v>
      </c>
      <c r="CA26">
        <v>59.834737500000003</v>
      </c>
      <c r="CB26">
        <v>31.4619125</v>
      </c>
      <c r="CC26">
        <v>3.3478862500000002</v>
      </c>
      <c r="CD26">
        <v>3.1818262499999999</v>
      </c>
      <c r="CE26">
        <v>25.867462499999998</v>
      </c>
      <c r="CF26">
        <v>25.01135</v>
      </c>
      <c r="CG26">
        <v>1199.95875</v>
      </c>
      <c r="CH26">
        <v>0.49996000000000002</v>
      </c>
      <c r="CI26">
        <v>0.50004000000000004</v>
      </c>
      <c r="CJ26">
        <v>0</v>
      </c>
      <c r="CK26">
        <v>911.90487500000006</v>
      </c>
      <c r="CL26">
        <v>4.9990899999999998</v>
      </c>
      <c r="CM26">
        <v>9976.5087500000009</v>
      </c>
      <c r="CN26">
        <v>9557.3862499999996</v>
      </c>
      <c r="CO26">
        <v>41.75</v>
      </c>
      <c r="CP26">
        <v>43.273249999999997</v>
      </c>
      <c r="CQ26">
        <v>42.515500000000003</v>
      </c>
      <c r="CR26">
        <v>42.421499999999988</v>
      </c>
      <c r="CS26">
        <v>43.061999999999998</v>
      </c>
      <c r="CT26">
        <v>597.43124999999986</v>
      </c>
      <c r="CU26">
        <v>597.52749999999992</v>
      </c>
      <c r="CV26">
        <v>0</v>
      </c>
      <c r="CW26">
        <v>1675970962.5</v>
      </c>
      <c r="CX26">
        <v>0</v>
      </c>
      <c r="CY26">
        <v>1675968227.0999999</v>
      </c>
      <c r="CZ26" t="s">
        <v>356</v>
      </c>
      <c r="DA26">
        <v>1675968227.0999999</v>
      </c>
      <c r="DB26">
        <v>1675968207.0999999</v>
      </c>
      <c r="DC26">
        <v>6</v>
      </c>
      <c r="DD26">
        <v>6.6000000000000003E-2</v>
      </c>
      <c r="DE26">
        <v>1.0999999999999999E-2</v>
      </c>
      <c r="DF26">
        <v>-5.7939999999999996</v>
      </c>
      <c r="DG26">
        <v>0.214</v>
      </c>
      <c r="DH26">
        <v>415</v>
      </c>
      <c r="DI26">
        <v>32</v>
      </c>
      <c r="DJ26">
        <v>0.11</v>
      </c>
      <c r="DK26">
        <v>0.26</v>
      </c>
      <c r="DL26">
        <v>-8.0781600000000005</v>
      </c>
      <c r="DM26">
        <v>-7.2505444599303273</v>
      </c>
      <c r="DN26">
        <v>0.72440307622139788</v>
      </c>
      <c r="DO26">
        <v>0</v>
      </c>
      <c r="DP26">
        <v>1.649311463414634</v>
      </c>
      <c r="DQ26">
        <v>-7.171944250871172E-2</v>
      </c>
      <c r="DR26">
        <v>8.3695541627262053E-3</v>
      </c>
      <c r="DS26">
        <v>1</v>
      </c>
      <c r="DT26">
        <v>0</v>
      </c>
      <c r="DU26">
        <v>0</v>
      </c>
      <c r="DV26">
        <v>0</v>
      </c>
      <c r="DW26">
        <v>-1</v>
      </c>
      <c r="DX26">
        <v>1</v>
      </c>
      <c r="DY26">
        <v>2</v>
      </c>
      <c r="DZ26" t="s">
        <v>367</v>
      </c>
      <c r="EA26">
        <v>3.2976200000000002</v>
      </c>
      <c r="EB26">
        <v>2.6252599999999999</v>
      </c>
      <c r="EC26">
        <v>1.7435599999999999E-2</v>
      </c>
      <c r="ED26">
        <v>1.8589600000000001E-2</v>
      </c>
      <c r="EE26">
        <v>0.13692399999999999</v>
      </c>
      <c r="EF26">
        <v>0.131077</v>
      </c>
      <c r="EG26">
        <v>29716.5</v>
      </c>
      <c r="EH26">
        <v>30131.9</v>
      </c>
      <c r="EI26">
        <v>28133.4</v>
      </c>
      <c r="EJ26">
        <v>29544.1</v>
      </c>
      <c r="EK26">
        <v>33426.5</v>
      </c>
      <c r="EL26">
        <v>35614.199999999997</v>
      </c>
      <c r="EM26">
        <v>39732</v>
      </c>
      <c r="EN26">
        <v>42203.1</v>
      </c>
      <c r="EO26">
        <v>2.2336</v>
      </c>
      <c r="EP26">
        <v>2.2132200000000002</v>
      </c>
      <c r="EQ26">
        <v>0.130106</v>
      </c>
      <c r="ER26">
        <v>0</v>
      </c>
      <c r="ES26">
        <v>29.889800000000001</v>
      </c>
      <c r="ET26">
        <v>999.9</v>
      </c>
      <c r="EU26">
        <v>73.900000000000006</v>
      </c>
      <c r="EV26">
        <v>32.200000000000003</v>
      </c>
      <c r="EW26">
        <v>35.290900000000001</v>
      </c>
      <c r="EX26">
        <v>56.853900000000003</v>
      </c>
      <c r="EY26">
        <v>-4.0184300000000004</v>
      </c>
      <c r="EZ26">
        <v>2</v>
      </c>
      <c r="FA26">
        <v>0.37198199999999998</v>
      </c>
      <c r="FB26">
        <v>-0.32883699999999999</v>
      </c>
      <c r="FC26">
        <v>20.273900000000001</v>
      </c>
      <c r="FD26">
        <v>5.2211800000000004</v>
      </c>
      <c r="FE26">
        <v>12.0052</v>
      </c>
      <c r="FF26">
        <v>4.9871999999999996</v>
      </c>
      <c r="FG26">
        <v>3.2846500000000001</v>
      </c>
      <c r="FH26">
        <v>9999</v>
      </c>
      <c r="FI26">
        <v>9999</v>
      </c>
      <c r="FJ26">
        <v>9999</v>
      </c>
      <c r="FK26">
        <v>999.9</v>
      </c>
      <c r="FL26">
        <v>1.8658399999999999</v>
      </c>
      <c r="FM26">
        <v>1.8621799999999999</v>
      </c>
      <c r="FN26">
        <v>1.8641700000000001</v>
      </c>
      <c r="FO26">
        <v>1.86025</v>
      </c>
      <c r="FP26">
        <v>1.8609599999999999</v>
      </c>
      <c r="FQ26">
        <v>1.8601799999999999</v>
      </c>
      <c r="FR26">
        <v>1.86188</v>
      </c>
      <c r="FS26">
        <v>1.85849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-4.4870000000000001</v>
      </c>
      <c r="GH26">
        <v>0.2293</v>
      </c>
      <c r="GI26">
        <v>-4.227681919169834</v>
      </c>
      <c r="GJ26">
        <v>-4.5218151105756088E-3</v>
      </c>
      <c r="GK26">
        <v>2.0889233732517852E-6</v>
      </c>
      <c r="GL26">
        <v>-4.5906856223640231E-10</v>
      </c>
      <c r="GM26">
        <v>-0.1035280782263094</v>
      </c>
      <c r="GN26">
        <v>4.4025620023938356E-3</v>
      </c>
      <c r="GO26">
        <v>3.112297855124525E-4</v>
      </c>
      <c r="GP26">
        <v>-4.1727832042263066E-6</v>
      </c>
      <c r="GQ26">
        <v>6</v>
      </c>
      <c r="GR26">
        <v>2080</v>
      </c>
      <c r="GS26">
        <v>4</v>
      </c>
      <c r="GT26">
        <v>33</v>
      </c>
      <c r="GU26">
        <v>45.6</v>
      </c>
      <c r="GV26">
        <v>45.9</v>
      </c>
      <c r="GW26">
        <v>0.35278300000000001</v>
      </c>
      <c r="GX26">
        <v>2.6147499999999999</v>
      </c>
      <c r="GY26">
        <v>2.04834</v>
      </c>
      <c r="GZ26">
        <v>2.6232899999999999</v>
      </c>
      <c r="HA26">
        <v>2.1972700000000001</v>
      </c>
      <c r="HB26">
        <v>2.2924799999999999</v>
      </c>
      <c r="HC26">
        <v>37.433799999999998</v>
      </c>
      <c r="HD26">
        <v>15.305300000000001</v>
      </c>
      <c r="HE26">
        <v>18</v>
      </c>
      <c r="HF26">
        <v>701.01700000000005</v>
      </c>
      <c r="HG26">
        <v>762.64800000000002</v>
      </c>
      <c r="HH26">
        <v>30.999700000000001</v>
      </c>
      <c r="HI26">
        <v>32.125900000000001</v>
      </c>
      <c r="HJ26">
        <v>29.9999</v>
      </c>
      <c r="HK26">
        <v>32.062399999999997</v>
      </c>
      <c r="HL26">
        <v>32.064500000000002</v>
      </c>
      <c r="HM26">
        <v>7.1609100000000003</v>
      </c>
      <c r="HN26">
        <v>13.8369</v>
      </c>
      <c r="HO26">
        <v>100</v>
      </c>
      <c r="HP26">
        <v>31</v>
      </c>
      <c r="HQ26">
        <v>80.201599999999999</v>
      </c>
      <c r="HR26">
        <v>31.417300000000001</v>
      </c>
      <c r="HS26">
        <v>99.164299999999997</v>
      </c>
      <c r="HT26">
        <v>97.889799999999994</v>
      </c>
    </row>
    <row r="27" spans="1:228" x14ac:dyDescent="0.2">
      <c r="A27">
        <v>12</v>
      </c>
      <c r="B27">
        <v>1675970966.5</v>
      </c>
      <c r="C27">
        <v>44</v>
      </c>
      <c r="D27" t="s">
        <v>382</v>
      </c>
      <c r="E27" t="s">
        <v>383</v>
      </c>
      <c r="F27">
        <v>4</v>
      </c>
      <c r="G27">
        <v>1675970964.5</v>
      </c>
      <c r="H27">
        <f t="shared" si="0"/>
        <v>1.8359400295467996E-3</v>
      </c>
      <c r="I27">
        <f t="shared" si="1"/>
        <v>1.8359400295467996</v>
      </c>
      <c r="J27">
        <f t="shared" si="2"/>
        <v>-0.3357002453126734</v>
      </c>
      <c r="K27">
        <f t="shared" si="3"/>
        <v>57.733671428571427</v>
      </c>
      <c r="L27">
        <f t="shared" si="4"/>
        <v>60.629385134443524</v>
      </c>
      <c r="M27">
        <f t="shared" si="5"/>
        <v>6.1376833444692842</v>
      </c>
      <c r="N27">
        <f t="shared" si="6"/>
        <v>5.844542093845158</v>
      </c>
      <c r="O27">
        <f t="shared" si="7"/>
        <v>0.12820830451957591</v>
      </c>
      <c r="P27">
        <f t="shared" si="8"/>
        <v>2.7715139065092083</v>
      </c>
      <c r="Q27">
        <f t="shared" si="9"/>
        <v>0.12500226636724909</v>
      </c>
      <c r="R27">
        <f t="shared" si="10"/>
        <v>7.8407788750137902E-2</v>
      </c>
      <c r="S27">
        <f t="shared" si="11"/>
        <v>226.12412152125316</v>
      </c>
      <c r="T27">
        <f t="shared" si="12"/>
        <v>32.957462571666902</v>
      </c>
      <c r="U27">
        <f t="shared" si="13"/>
        <v>32.011271428571433</v>
      </c>
      <c r="V27">
        <f t="shared" si="14"/>
        <v>4.7781304305801351</v>
      </c>
      <c r="W27">
        <f t="shared" si="15"/>
        <v>69.940864807124797</v>
      </c>
      <c r="X27">
        <f t="shared" si="16"/>
        <v>3.3509956349942658</v>
      </c>
      <c r="Y27">
        <f t="shared" si="17"/>
        <v>4.7911841585534747</v>
      </c>
      <c r="Z27">
        <f t="shared" si="18"/>
        <v>1.4271347955858693</v>
      </c>
      <c r="AA27">
        <f t="shared" si="19"/>
        <v>-80.964955303013866</v>
      </c>
      <c r="AB27">
        <f t="shared" si="20"/>
        <v>7.2040752832991499</v>
      </c>
      <c r="AC27">
        <f t="shared" si="21"/>
        <v>0.58968900288502202</v>
      </c>
      <c r="AD27">
        <f t="shared" si="22"/>
        <v>152.95293050442345</v>
      </c>
      <c r="AE27">
        <f t="shared" si="23"/>
        <v>9.9189833718691318</v>
      </c>
      <c r="AF27">
        <f t="shared" si="24"/>
        <v>1.8360391907539604</v>
      </c>
      <c r="AG27">
        <f t="shared" si="25"/>
        <v>-0.3357002453126734</v>
      </c>
      <c r="AH27">
        <v>68.144072212841536</v>
      </c>
      <c r="AI27">
        <v>62.18295999999998</v>
      </c>
      <c r="AJ27">
        <v>1.6496804517909629</v>
      </c>
      <c r="AK27">
        <v>62.089144302702103</v>
      </c>
      <c r="AL27">
        <f t="shared" si="26"/>
        <v>1.8359400295467996</v>
      </c>
      <c r="AM27">
        <v>31.463235656483679</v>
      </c>
      <c r="AN27">
        <v>33.101969696969689</v>
      </c>
      <c r="AO27">
        <v>1.01432804306542E-5</v>
      </c>
      <c r="AP27">
        <v>101.274657227348</v>
      </c>
      <c r="AQ27">
        <v>0</v>
      </c>
      <c r="AR27">
        <v>0</v>
      </c>
      <c r="AS27">
        <f t="shared" si="27"/>
        <v>1</v>
      </c>
      <c r="AT27">
        <f t="shared" si="28"/>
        <v>0</v>
      </c>
      <c r="AU27">
        <f t="shared" si="29"/>
        <v>47589.805377084638</v>
      </c>
      <c r="AV27">
        <f t="shared" si="30"/>
        <v>1200.041428571428</v>
      </c>
      <c r="AW27">
        <f t="shared" si="31"/>
        <v>1025.9609707364002</v>
      </c>
      <c r="AX27">
        <f t="shared" si="32"/>
        <v>0.85493795989838506</v>
      </c>
      <c r="AY27">
        <f t="shared" si="33"/>
        <v>0.18843026260388307</v>
      </c>
      <c r="AZ27">
        <v>6</v>
      </c>
      <c r="BA27">
        <v>0.5</v>
      </c>
      <c r="BB27" t="s">
        <v>355</v>
      </c>
      <c r="BC27">
        <v>2</v>
      </c>
      <c r="BD27" t="b">
        <v>1</v>
      </c>
      <c r="BE27">
        <v>1675970964.5</v>
      </c>
      <c r="BF27">
        <v>57.733671428571427</v>
      </c>
      <c r="BG27">
        <v>66.988528571428574</v>
      </c>
      <c r="BH27">
        <v>33.101871428571421</v>
      </c>
      <c r="BI27">
        <v>31.462985714285711</v>
      </c>
      <c r="BJ27">
        <v>62.234757142857141</v>
      </c>
      <c r="BK27">
        <v>32.872571428571433</v>
      </c>
      <c r="BL27">
        <v>649.928</v>
      </c>
      <c r="BM27">
        <v>101.133</v>
      </c>
      <c r="BN27">
        <v>9.9815257142857147E-2</v>
      </c>
      <c r="BO27">
        <v>32.059485714285707</v>
      </c>
      <c r="BP27">
        <v>32.011271428571433</v>
      </c>
      <c r="BQ27">
        <v>999.89999999999986</v>
      </c>
      <c r="BR27">
        <v>0</v>
      </c>
      <c r="BS27">
        <v>0</v>
      </c>
      <c r="BT27">
        <v>9022.9457142857154</v>
      </c>
      <c r="BU27">
        <v>0</v>
      </c>
      <c r="BV27">
        <v>213.33928571428569</v>
      </c>
      <c r="BW27">
        <v>-9.254861428571429</v>
      </c>
      <c r="BX27">
        <v>59.710185714285721</v>
      </c>
      <c r="BY27">
        <v>69.164642857142866</v>
      </c>
      <c r="BZ27">
        <v>1.638884285714286</v>
      </c>
      <c r="CA27">
        <v>66.988528571428574</v>
      </c>
      <c r="CB27">
        <v>31.462985714285711</v>
      </c>
      <c r="CC27">
        <v>3.3476857142857139</v>
      </c>
      <c r="CD27">
        <v>3.181942857142857</v>
      </c>
      <c r="CE27">
        <v>25.86645714285714</v>
      </c>
      <c r="CF27">
        <v>25.011942857142859</v>
      </c>
      <c r="CG27">
        <v>1200.041428571428</v>
      </c>
      <c r="CH27">
        <v>0.4999864285714285</v>
      </c>
      <c r="CI27">
        <v>0.50001357142857139</v>
      </c>
      <c r="CJ27">
        <v>0</v>
      </c>
      <c r="CK27">
        <v>910.17785714285708</v>
      </c>
      <c r="CL27">
        <v>4.9990899999999998</v>
      </c>
      <c r="CM27">
        <v>9959.5271428571432</v>
      </c>
      <c r="CN27">
        <v>9558.1428571428569</v>
      </c>
      <c r="CO27">
        <v>41.75</v>
      </c>
      <c r="CP27">
        <v>43.25</v>
      </c>
      <c r="CQ27">
        <v>42.517714285714291</v>
      </c>
      <c r="CR27">
        <v>42.401571428571437</v>
      </c>
      <c r="CS27">
        <v>43.061999999999998</v>
      </c>
      <c r="CT27">
        <v>597.50285714285724</v>
      </c>
      <c r="CU27">
        <v>597.53857142857134</v>
      </c>
      <c r="CV27">
        <v>0</v>
      </c>
      <c r="CW27">
        <v>1675970966.7</v>
      </c>
      <c r="CX27">
        <v>0</v>
      </c>
      <c r="CY27">
        <v>1675968227.0999999</v>
      </c>
      <c r="CZ27" t="s">
        <v>356</v>
      </c>
      <c r="DA27">
        <v>1675968227.0999999</v>
      </c>
      <c r="DB27">
        <v>1675968207.0999999</v>
      </c>
      <c r="DC27">
        <v>6</v>
      </c>
      <c r="DD27">
        <v>6.6000000000000003E-2</v>
      </c>
      <c r="DE27">
        <v>1.0999999999999999E-2</v>
      </c>
      <c r="DF27">
        <v>-5.7939999999999996</v>
      </c>
      <c r="DG27">
        <v>0.214</v>
      </c>
      <c r="DH27">
        <v>415</v>
      </c>
      <c r="DI27">
        <v>32</v>
      </c>
      <c r="DJ27">
        <v>0.11</v>
      </c>
      <c r="DK27">
        <v>0.26</v>
      </c>
      <c r="DL27">
        <v>-8.5261297560975606</v>
      </c>
      <c r="DM27">
        <v>-5.7431393728223057</v>
      </c>
      <c r="DN27">
        <v>0.57065020564901003</v>
      </c>
      <c r="DO27">
        <v>0</v>
      </c>
      <c r="DP27">
        <v>1.644377073170731</v>
      </c>
      <c r="DQ27">
        <v>-3.7099442508712763E-2</v>
      </c>
      <c r="DR27">
        <v>3.9257792415242397E-3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367</v>
      </c>
      <c r="EA27">
        <v>3.2972399999999999</v>
      </c>
      <c r="EB27">
        <v>2.625</v>
      </c>
      <c r="EC27">
        <v>1.9293100000000001E-2</v>
      </c>
      <c r="ED27">
        <v>2.04843E-2</v>
      </c>
      <c r="EE27">
        <v>0.13692399999999999</v>
      </c>
      <c r="EF27">
        <v>0.131075</v>
      </c>
      <c r="EG27">
        <v>29660</v>
      </c>
      <c r="EH27">
        <v>30074</v>
      </c>
      <c r="EI27">
        <v>28133.1</v>
      </c>
      <c r="EJ27">
        <v>29544.3</v>
      </c>
      <c r="EK27">
        <v>33426.400000000001</v>
      </c>
      <c r="EL27">
        <v>35614.400000000001</v>
      </c>
      <c r="EM27">
        <v>39731.699999999997</v>
      </c>
      <c r="EN27">
        <v>42203.1</v>
      </c>
      <c r="EO27">
        <v>2.2332299999999998</v>
      </c>
      <c r="EP27">
        <v>2.2132999999999998</v>
      </c>
      <c r="EQ27">
        <v>0.130963</v>
      </c>
      <c r="ER27">
        <v>0</v>
      </c>
      <c r="ES27">
        <v>29.889800000000001</v>
      </c>
      <c r="ET27">
        <v>999.9</v>
      </c>
      <c r="EU27">
        <v>73.900000000000006</v>
      </c>
      <c r="EV27">
        <v>32.200000000000003</v>
      </c>
      <c r="EW27">
        <v>35.293300000000002</v>
      </c>
      <c r="EX27">
        <v>57.033900000000003</v>
      </c>
      <c r="EY27">
        <v>-3.8100999999999998</v>
      </c>
      <c r="EZ27">
        <v>2</v>
      </c>
      <c r="FA27">
        <v>0.371977</v>
      </c>
      <c r="FB27">
        <v>-0.32911499999999999</v>
      </c>
      <c r="FC27">
        <v>20.273700000000002</v>
      </c>
      <c r="FD27">
        <v>5.2201399999999998</v>
      </c>
      <c r="FE27">
        <v>12.0047</v>
      </c>
      <c r="FF27">
        <v>4.9855499999999999</v>
      </c>
      <c r="FG27">
        <v>3.2846500000000001</v>
      </c>
      <c r="FH27">
        <v>9999</v>
      </c>
      <c r="FI27">
        <v>9999</v>
      </c>
      <c r="FJ27">
        <v>9999</v>
      </c>
      <c r="FK27">
        <v>999.9</v>
      </c>
      <c r="FL27">
        <v>1.86582</v>
      </c>
      <c r="FM27">
        <v>1.8621799999999999</v>
      </c>
      <c r="FN27">
        <v>1.8641700000000001</v>
      </c>
      <c r="FO27">
        <v>1.8602799999999999</v>
      </c>
      <c r="FP27">
        <v>1.8609599999999999</v>
      </c>
      <c r="FQ27">
        <v>1.8601700000000001</v>
      </c>
      <c r="FR27">
        <v>1.86188</v>
      </c>
      <c r="FS27">
        <v>1.8584700000000001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-4.5149999999999997</v>
      </c>
      <c r="GH27">
        <v>0.2293</v>
      </c>
      <c r="GI27">
        <v>-4.227681919169834</v>
      </c>
      <c r="GJ27">
        <v>-4.5218151105756088E-3</v>
      </c>
      <c r="GK27">
        <v>2.0889233732517852E-6</v>
      </c>
      <c r="GL27">
        <v>-4.5906856223640231E-10</v>
      </c>
      <c r="GM27">
        <v>-0.1035280782263094</v>
      </c>
      <c r="GN27">
        <v>4.4025620023938356E-3</v>
      </c>
      <c r="GO27">
        <v>3.112297855124525E-4</v>
      </c>
      <c r="GP27">
        <v>-4.1727832042263066E-6</v>
      </c>
      <c r="GQ27">
        <v>6</v>
      </c>
      <c r="GR27">
        <v>2080</v>
      </c>
      <c r="GS27">
        <v>4</v>
      </c>
      <c r="GT27">
        <v>33</v>
      </c>
      <c r="GU27">
        <v>45.7</v>
      </c>
      <c r="GV27">
        <v>46</v>
      </c>
      <c r="GW27">
        <v>0.37353500000000001</v>
      </c>
      <c r="GX27">
        <v>2.6074199999999998</v>
      </c>
      <c r="GY27">
        <v>2.04834</v>
      </c>
      <c r="GZ27">
        <v>2.6232899999999999</v>
      </c>
      <c r="HA27">
        <v>2.1972700000000001</v>
      </c>
      <c r="HB27">
        <v>2.3010299999999999</v>
      </c>
      <c r="HC27">
        <v>37.433799999999998</v>
      </c>
      <c r="HD27">
        <v>15.305300000000001</v>
      </c>
      <c r="HE27">
        <v>18</v>
      </c>
      <c r="HF27">
        <v>700.70299999999997</v>
      </c>
      <c r="HG27">
        <v>762.721</v>
      </c>
      <c r="HH27">
        <v>30.9998</v>
      </c>
      <c r="HI27">
        <v>32.125900000000001</v>
      </c>
      <c r="HJ27">
        <v>29.9999</v>
      </c>
      <c r="HK27">
        <v>32.061999999999998</v>
      </c>
      <c r="HL27">
        <v>32.064500000000002</v>
      </c>
      <c r="HM27">
        <v>7.5643599999999998</v>
      </c>
      <c r="HN27">
        <v>13.8369</v>
      </c>
      <c r="HO27">
        <v>100</v>
      </c>
      <c r="HP27">
        <v>31</v>
      </c>
      <c r="HQ27">
        <v>86.889799999999994</v>
      </c>
      <c r="HR27">
        <v>31.417300000000001</v>
      </c>
      <c r="HS27">
        <v>99.163300000000007</v>
      </c>
      <c r="HT27">
        <v>97.890100000000004</v>
      </c>
    </row>
    <row r="28" spans="1:228" x14ac:dyDescent="0.2">
      <c r="A28">
        <v>13</v>
      </c>
      <c r="B28">
        <v>1675970970.5</v>
      </c>
      <c r="C28">
        <v>48</v>
      </c>
      <c r="D28" t="s">
        <v>384</v>
      </c>
      <c r="E28" t="s">
        <v>385</v>
      </c>
      <c r="F28">
        <v>4</v>
      </c>
      <c r="G28">
        <v>1675970968.1875</v>
      </c>
      <c r="H28">
        <f t="shared" si="0"/>
        <v>1.8389393782575606E-3</v>
      </c>
      <c r="I28">
        <f t="shared" si="1"/>
        <v>1.8389393782575607</v>
      </c>
      <c r="J28">
        <f t="shared" si="2"/>
        <v>-0.26101643118331108</v>
      </c>
      <c r="K28">
        <f t="shared" si="3"/>
        <v>63.626362500000013</v>
      </c>
      <c r="L28">
        <f t="shared" si="4"/>
        <v>65.440290086977697</v>
      </c>
      <c r="M28">
        <f t="shared" si="5"/>
        <v>6.6246454190342092</v>
      </c>
      <c r="N28">
        <f t="shared" si="6"/>
        <v>6.4410180686120144</v>
      </c>
      <c r="O28">
        <f t="shared" si="7"/>
        <v>0.12831842049479647</v>
      </c>
      <c r="P28">
        <f t="shared" si="8"/>
        <v>2.7696775147087203</v>
      </c>
      <c r="Q28">
        <f t="shared" si="9"/>
        <v>0.12510487516626537</v>
      </c>
      <c r="R28">
        <f t="shared" si="10"/>
        <v>7.8472568185282518E-2</v>
      </c>
      <c r="S28">
        <f t="shared" si="11"/>
        <v>226.11739273653478</v>
      </c>
      <c r="T28">
        <f t="shared" si="12"/>
        <v>32.963512504266077</v>
      </c>
      <c r="U28">
        <f t="shared" si="13"/>
        <v>32.015650000000001</v>
      </c>
      <c r="V28">
        <f t="shared" si="14"/>
        <v>4.7793146228933727</v>
      </c>
      <c r="W28">
        <f t="shared" si="15"/>
        <v>69.916678025271182</v>
      </c>
      <c r="X28">
        <f t="shared" si="16"/>
        <v>3.3510431506470861</v>
      </c>
      <c r="Y28">
        <f t="shared" si="17"/>
        <v>4.7929095679229228</v>
      </c>
      <c r="Z28">
        <f t="shared" si="18"/>
        <v>1.4282714722462866</v>
      </c>
      <c r="AA28">
        <f t="shared" si="19"/>
        <v>-81.097226581158424</v>
      </c>
      <c r="AB28">
        <f t="shared" si="20"/>
        <v>7.4958064794829289</v>
      </c>
      <c r="AC28">
        <f t="shared" si="21"/>
        <v>0.61400788941164264</v>
      </c>
      <c r="AD28">
        <f t="shared" si="22"/>
        <v>153.12998052427093</v>
      </c>
      <c r="AE28">
        <f t="shared" si="23"/>
        <v>10.131186614839649</v>
      </c>
      <c r="AF28">
        <f t="shared" si="24"/>
        <v>1.8354177615831648</v>
      </c>
      <c r="AG28">
        <f t="shared" si="25"/>
        <v>-0.26101643118331108</v>
      </c>
      <c r="AH28">
        <v>74.970184286450788</v>
      </c>
      <c r="AI28">
        <v>68.843766666666653</v>
      </c>
      <c r="AJ28">
        <v>1.6745320542699069</v>
      </c>
      <c r="AK28">
        <v>62.089144302702103</v>
      </c>
      <c r="AL28">
        <f t="shared" si="26"/>
        <v>1.8389393782575607</v>
      </c>
      <c r="AM28">
        <v>31.464096101251641</v>
      </c>
      <c r="AN28">
        <v>33.105163636363621</v>
      </c>
      <c r="AO28">
        <v>5.1770047330889331E-5</v>
      </c>
      <c r="AP28">
        <v>101.274657227348</v>
      </c>
      <c r="AQ28">
        <v>0</v>
      </c>
      <c r="AR28">
        <v>0</v>
      </c>
      <c r="AS28">
        <f t="shared" si="27"/>
        <v>1</v>
      </c>
      <c r="AT28">
        <f t="shared" si="28"/>
        <v>0</v>
      </c>
      <c r="AU28">
        <f t="shared" si="29"/>
        <v>47538.103009179897</v>
      </c>
      <c r="AV28">
        <f t="shared" si="30"/>
        <v>1199.99875</v>
      </c>
      <c r="AW28">
        <f t="shared" si="31"/>
        <v>1025.9251635940593</v>
      </c>
      <c r="AX28">
        <f t="shared" si="32"/>
        <v>0.85493852688934835</v>
      </c>
      <c r="AY28">
        <f t="shared" si="33"/>
        <v>0.18843135689644241</v>
      </c>
      <c r="AZ28">
        <v>6</v>
      </c>
      <c r="BA28">
        <v>0.5</v>
      </c>
      <c r="BB28" t="s">
        <v>355</v>
      </c>
      <c r="BC28">
        <v>2</v>
      </c>
      <c r="BD28" t="b">
        <v>1</v>
      </c>
      <c r="BE28">
        <v>1675970968.1875</v>
      </c>
      <c r="BF28">
        <v>63.626362500000013</v>
      </c>
      <c r="BG28">
        <v>73.086612500000001</v>
      </c>
      <c r="BH28">
        <v>33.1026375</v>
      </c>
      <c r="BI28">
        <v>31.464387500000001</v>
      </c>
      <c r="BJ28">
        <v>68.152662499999991</v>
      </c>
      <c r="BK28">
        <v>32.873325000000001</v>
      </c>
      <c r="BL28">
        <v>649.95962499999996</v>
      </c>
      <c r="BM28">
        <v>101.13187499999999</v>
      </c>
      <c r="BN28">
        <v>0.10003289999999999</v>
      </c>
      <c r="BO28">
        <v>32.065849999999998</v>
      </c>
      <c r="BP28">
        <v>32.015650000000001</v>
      </c>
      <c r="BQ28">
        <v>999.9</v>
      </c>
      <c r="BR28">
        <v>0</v>
      </c>
      <c r="BS28">
        <v>0</v>
      </c>
      <c r="BT28">
        <v>9013.2800000000007</v>
      </c>
      <c r="BU28">
        <v>0</v>
      </c>
      <c r="BV28">
        <v>217.037375</v>
      </c>
      <c r="BW28">
        <v>-9.4602299999999993</v>
      </c>
      <c r="BX28">
        <v>65.8046875</v>
      </c>
      <c r="BY28">
        <v>75.4609375</v>
      </c>
      <c r="BZ28">
        <v>1.6382325</v>
      </c>
      <c r="CA28">
        <v>73.086612500000001</v>
      </c>
      <c r="CB28">
        <v>31.464387500000001</v>
      </c>
      <c r="CC28">
        <v>3.3477325000000002</v>
      </c>
      <c r="CD28">
        <v>3.1820537500000001</v>
      </c>
      <c r="CE28">
        <v>25.866687500000001</v>
      </c>
      <c r="CF28">
        <v>25.012537500000001</v>
      </c>
      <c r="CG28">
        <v>1199.99875</v>
      </c>
      <c r="CH28">
        <v>0.49996675000000002</v>
      </c>
      <c r="CI28">
        <v>0.50003324999999998</v>
      </c>
      <c r="CJ28">
        <v>0</v>
      </c>
      <c r="CK28">
        <v>908.75524999999993</v>
      </c>
      <c r="CL28">
        <v>4.9990899999999998</v>
      </c>
      <c r="CM28">
        <v>9946.3062499999978</v>
      </c>
      <c r="CN28">
        <v>9557.7487499999988</v>
      </c>
      <c r="CO28">
        <v>41.75</v>
      </c>
      <c r="CP28">
        <v>43.265500000000003</v>
      </c>
      <c r="CQ28">
        <v>42.507750000000001</v>
      </c>
      <c r="CR28">
        <v>42.390500000000003</v>
      </c>
      <c r="CS28">
        <v>43.046499999999988</v>
      </c>
      <c r="CT28">
        <v>597.45875000000001</v>
      </c>
      <c r="CU28">
        <v>597.54</v>
      </c>
      <c r="CV28">
        <v>0</v>
      </c>
      <c r="CW28">
        <v>1675970970.9000001</v>
      </c>
      <c r="CX28">
        <v>0</v>
      </c>
      <c r="CY28">
        <v>1675968227.0999999</v>
      </c>
      <c r="CZ28" t="s">
        <v>356</v>
      </c>
      <c r="DA28">
        <v>1675968227.0999999</v>
      </c>
      <c r="DB28">
        <v>1675968207.0999999</v>
      </c>
      <c r="DC28">
        <v>6</v>
      </c>
      <c r="DD28">
        <v>6.6000000000000003E-2</v>
      </c>
      <c r="DE28">
        <v>1.0999999999999999E-2</v>
      </c>
      <c r="DF28">
        <v>-5.7939999999999996</v>
      </c>
      <c r="DG28">
        <v>0.214</v>
      </c>
      <c r="DH28">
        <v>415</v>
      </c>
      <c r="DI28">
        <v>32</v>
      </c>
      <c r="DJ28">
        <v>0.11</v>
      </c>
      <c r="DK28">
        <v>0.26</v>
      </c>
      <c r="DL28">
        <v>-8.8784560975609761</v>
      </c>
      <c r="DM28">
        <v>-4.7347308710801563</v>
      </c>
      <c r="DN28">
        <v>0.4707995999173446</v>
      </c>
      <c r="DO28">
        <v>0</v>
      </c>
      <c r="DP28">
        <v>1.64208243902439</v>
      </c>
      <c r="DQ28">
        <v>-2.9967804878045332E-2</v>
      </c>
      <c r="DR28">
        <v>3.2101058264508652E-3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1</v>
      </c>
      <c r="DY28">
        <v>2</v>
      </c>
      <c r="DZ28" t="s">
        <v>367</v>
      </c>
      <c r="EA28">
        <v>3.2979799999999999</v>
      </c>
      <c r="EB28">
        <v>2.6258699999999999</v>
      </c>
      <c r="EC28">
        <v>2.1173399999999998E-2</v>
      </c>
      <c r="ED28">
        <v>2.23743E-2</v>
      </c>
      <c r="EE28">
        <v>0.136932</v>
      </c>
      <c r="EF28">
        <v>0.13108700000000001</v>
      </c>
      <c r="EG28">
        <v>29603.4</v>
      </c>
      <c r="EH28">
        <v>30015.599999999999</v>
      </c>
      <c r="EI28">
        <v>28133.3</v>
      </c>
      <c r="EJ28">
        <v>29544</v>
      </c>
      <c r="EK28">
        <v>33426</v>
      </c>
      <c r="EL28">
        <v>35613.800000000003</v>
      </c>
      <c r="EM28">
        <v>39731.4</v>
      </c>
      <c r="EN28">
        <v>42202.9</v>
      </c>
      <c r="EO28">
        <v>2.2336999999999998</v>
      </c>
      <c r="EP28">
        <v>2.2129799999999999</v>
      </c>
      <c r="EQ28">
        <v>0.13057099999999999</v>
      </c>
      <c r="ER28">
        <v>0</v>
      </c>
      <c r="ES28">
        <v>29.8919</v>
      </c>
      <c r="ET28">
        <v>999.9</v>
      </c>
      <c r="EU28">
        <v>73.900000000000006</v>
      </c>
      <c r="EV28">
        <v>32.200000000000003</v>
      </c>
      <c r="EW28">
        <v>35.288400000000003</v>
      </c>
      <c r="EX28">
        <v>57.423900000000003</v>
      </c>
      <c r="EY28">
        <v>-3.9222800000000002</v>
      </c>
      <c r="EZ28">
        <v>2</v>
      </c>
      <c r="FA28">
        <v>0.37185699999999999</v>
      </c>
      <c r="FB28">
        <v>-0.32948300000000003</v>
      </c>
      <c r="FC28">
        <v>20.273800000000001</v>
      </c>
      <c r="FD28">
        <v>5.22058</v>
      </c>
      <c r="FE28">
        <v>12.004899999999999</v>
      </c>
      <c r="FF28">
        <v>4.9869500000000002</v>
      </c>
      <c r="FG28">
        <v>3.2846500000000001</v>
      </c>
      <c r="FH28">
        <v>9999</v>
      </c>
      <c r="FI28">
        <v>9999</v>
      </c>
      <c r="FJ28">
        <v>9999</v>
      </c>
      <c r="FK28">
        <v>999.9</v>
      </c>
      <c r="FL28">
        <v>1.8658399999999999</v>
      </c>
      <c r="FM28">
        <v>1.8621799999999999</v>
      </c>
      <c r="FN28">
        <v>1.8641700000000001</v>
      </c>
      <c r="FO28">
        <v>1.8602399999999999</v>
      </c>
      <c r="FP28">
        <v>1.8609599999999999</v>
      </c>
      <c r="FQ28">
        <v>1.86019</v>
      </c>
      <c r="FR28">
        <v>1.86188</v>
      </c>
      <c r="FS28">
        <v>1.8585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-4.5419999999999998</v>
      </c>
      <c r="GH28">
        <v>0.2293</v>
      </c>
      <c r="GI28">
        <v>-4.227681919169834</v>
      </c>
      <c r="GJ28">
        <v>-4.5218151105756088E-3</v>
      </c>
      <c r="GK28">
        <v>2.0889233732517852E-6</v>
      </c>
      <c r="GL28">
        <v>-4.5906856223640231E-10</v>
      </c>
      <c r="GM28">
        <v>-0.1035280782263094</v>
      </c>
      <c r="GN28">
        <v>4.4025620023938356E-3</v>
      </c>
      <c r="GO28">
        <v>3.112297855124525E-4</v>
      </c>
      <c r="GP28">
        <v>-4.1727832042263066E-6</v>
      </c>
      <c r="GQ28">
        <v>6</v>
      </c>
      <c r="GR28">
        <v>2080</v>
      </c>
      <c r="GS28">
        <v>4</v>
      </c>
      <c r="GT28">
        <v>33</v>
      </c>
      <c r="GU28">
        <v>45.7</v>
      </c>
      <c r="GV28">
        <v>46.1</v>
      </c>
      <c r="GW28">
        <v>0.39306600000000003</v>
      </c>
      <c r="GX28">
        <v>2.6098599999999998</v>
      </c>
      <c r="GY28">
        <v>2.04834</v>
      </c>
      <c r="GZ28">
        <v>2.6232899999999999</v>
      </c>
      <c r="HA28">
        <v>2.1972700000000001</v>
      </c>
      <c r="HB28">
        <v>2.34253</v>
      </c>
      <c r="HC28">
        <v>37.409799999999997</v>
      </c>
      <c r="HD28">
        <v>15.322800000000001</v>
      </c>
      <c r="HE28">
        <v>18</v>
      </c>
      <c r="HF28">
        <v>701.077</v>
      </c>
      <c r="HG28">
        <v>762.40499999999997</v>
      </c>
      <c r="HH28">
        <v>30.9999</v>
      </c>
      <c r="HI28">
        <v>32.125500000000002</v>
      </c>
      <c r="HJ28">
        <v>29.9999</v>
      </c>
      <c r="HK28">
        <v>32.060299999999998</v>
      </c>
      <c r="HL28">
        <v>32.064500000000002</v>
      </c>
      <c r="HM28">
        <v>7.9686899999999996</v>
      </c>
      <c r="HN28">
        <v>13.8369</v>
      </c>
      <c r="HO28">
        <v>100</v>
      </c>
      <c r="HP28">
        <v>31</v>
      </c>
      <c r="HQ28">
        <v>93.568799999999996</v>
      </c>
      <c r="HR28">
        <v>31.417300000000001</v>
      </c>
      <c r="HS28">
        <v>99.1631</v>
      </c>
      <c r="HT28">
        <v>97.889399999999995</v>
      </c>
    </row>
    <row r="29" spans="1:228" x14ac:dyDescent="0.2">
      <c r="A29">
        <v>14</v>
      </c>
      <c r="B29">
        <v>1675970974.5</v>
      </c>
      <c r="C29">
        <v>52</v>
      </c>
      <c r="D29" t="s">
        <v>386</v>
      </c>
      <c r="E29" t="s">
        <v>387</v>
      </c>
      <c r="F29">
        <v>4</v>
      </c>
      <c r="G29">
        <v>1675970972.5</v>
      </c>
      <c r="H29">
        <f t="shared" si="0"/>
        <v>1.8397581896043183E-3</v>
      </c>
      <c r="I29">
        <f t="shared" si="1"/>
        <v>1.8397581896043183</v>
      </c>
      <c r="J29">
        <f t="shared" si="2"/>
        <v>-2.9338406861582556E-2</v>
      </c>
      <c r="K29">
        <f t="shared" si="3"/>
        <v>70.625142857142848</v>
      </c>
      <c r="L29">
        <f t="shared" si="4"/>
        <v>69.357185259020596</v>
      </c>
      <c r="M29">
        <f t="shared" si="5"/>
        <v>7.0210665204932692</v>
      </c>
      <c r="N29">
        <f t="shared" si="6"/>
        <v>7.1494225748564091</v>
      </c>
      <c r="O29">
        <f t="shared" si="7"/>
        <v>0.12822796366168399</v>
      </c>
      <c r="P29">
        <f t="shared" si="8"/>
        <v>2.765994099144355</v>
      </c>
      <c r="Q29">
        <f t="shared" si="9"/>
        <v>0.1250147283150245</v>
      </c>
      <c r="R29">
        <f t="shared" si="10"/>
        <v>7.8416195116823781E-2</v>
      </c>
      <c r="S29">
        <f t="shared" si="11"/>
        <v>226.10745952249908</v>
      </c>
      <c r="T29">
        <f t="shared" si="12"/>
        <v>32.97580279421598</v>
      </c>
      <c r="U29">
        <f t="shared" si="13"/>
        <v>32.02364285714286</v>
      </c>
      <c r="V29">
        <f t="shared" si="14"/>
        <v>4.7814769639987782</v>
      </c>
      <c r="W29">
        <f t="shared" si="15"/>
        <v>69.882462706243615</v>
      </c>
      <c r="X29">
        <f t="shared" si="16"/>
        <v>3.3515788929015908</v>
      </c>
      <c r="Y29">
        <f t="shared" si="17"/>
        <v>4.7960228691284312</v>
      </c>
      <c r="Z29">
        <f t="shared" si="18"/>
        <v>1.4298980710971874</v>
      </c>
      <c r="AA29">
        <f t="shared" si="19"/>
        <v>-81.133336161550432</v>
      </c>
      <c r="AB29">
        <f t="shared" si="20"/>
        <v>8.0056284173569345</v>
      </c>
      <c r="AC29">
        <f t="shared" si="21"/>
        <v>0.65670534757821286</v>
      </c>
      <c r="AD29">
        <f t="shared" si="22"/>
        <v>153.63645712588382</v>
      </c>
      <c r="AE29">
        <f t="shared" si="23"/>
        <v>10.291896365989549</v>
      </c>
      <c r="AF29">
        <f t="shared" si="24"/>
        <v>1.8378259076701646</v>
      </c>
      <c r="AG29">
        <f t="shared" si="25"/>
        <v>-2.9338406861582556E-2</v>
      </c>
      <c r="AH29">
        <v>81.833503075054708</v>
      </c>
      <c r="AI29">
        <v>75.529715757575772</v>
      </c>
      <c r="AJ29">
        <v>1.663541969745677</v>
      </c>
      <c r="AK29">
        <v>62.089144302702103</v>
      </c>
      <c r="AL29">
        <f t="shared" si="26"/>
        <v>1.8397581896043183</v>
      </c>
      <c r="AM29">
        <v>31.46820487830345</v>
      </c>
      <c r="AN29">
        <v>33.109439393939397</v>
      </c>
      <c r="AO29">
        <v>8.7811473650598401E-5</v>
      </c>
      <c r="AP29">
        <v>101.274657227348</v>
      </c>
      <c r="AQ29">
        <v>0</v>
      </c>
      <c r="AR29">
        <v>0</v>
      </c>
      <c r="AS29">
        <f t="shared" si="27"/>
        <v>1</v>
      </c>
      <c r="AT29">
        <f t="shared" si="28"/>
        <v>0</v>
      </c>
      <c r="AU29">
        <f t="shared" si="29"/>
        <v>47434.664806207795</v>
      </c>
      <c r="AV29">
        <f t="shared" si="30"/>
        <v>1199.944285714286</v>
      </c>
      <c r="AW29">
        <f t="shared" si="31"/>
        <v>1025.8787707370464</v>
      </c>
      <c r="AX29">
        <f t="shared" si="32"/>
        <v>0.85493866919527495</v>
      </c>
      <c r="AY29">
        <f t="shared" si="33"/>
        <v>0.18843163154688053</v>
      </c>
      <c r="AZ29">
        <v>6</v>
      </c>
      <c r="BA29">
        <v>0.5</v>
      </c>
      <c r="BB29" t="s">
        <v>355</v>
      </c>
      <c r="BC29">
        <v>2</v>
      </c>
      <c r="BD29" t="b">
        <v>1</v>
      </c>
      <c r="BE29">
        <v>1675970972.5</v>
      </c>
      <c r="BF29">
        <v>70.625142857142848</v>
      </c>
      <c r="BG29">
        <v>80.243814285714279</v>
      </c>
      <c r="BH29">
        <v>33.108371428571431</v>
      </c>
      <c r="BI29">
        <v>31.468314285714278</v>
      </c>
      <c r="BJ29">
        <v>75.181157142857145</v>
      </c>
      <c r="BK29">
        <v>32.878985714285712</v>
      </c>
      <c r="BL29">
        <v>650.09142857142854</v>
      </c>
      <c r="BM29">
        <v>101.1304285714286</v>
      </c>
      <c r="BN29">
        <v>0.1001287857142857</v>
      </c>
      <c r="BO29">
        <v>32.077328571428573</v>
      </c>
      <c r="BP29">
        <v>32.02364285714286</v>
      </c>
      <c r="BQ29">
        <v>999.89999999999986</v>
      </c>
      <c r="BR29">
        <v>0</v>
      </c>
      <c r="BS29">
        <v>0</v>
      </c>
      <c r="BT29">
        <v>8993.8385714285723</v>
      </c>
      <c r="BU29">
        <v>0</v>
      </c>
      <c r="BV29">
        <v>232.5767142857143</v>
      </c>
      <c r="BW29">
        <v>-9.6187042857142853</v>
      </c>
      <c r="BX29">
        <v>73.043485714285708</v>
      </c>
      <c r="BY29">
        <v>82.851028571428557</v>
      </c>
      <c r="BZ29">
        <v>1.6400399999999999</v>
      </c>
      <c r="CA29">
        <v>80.243814285714279</v>
      </c>
      <c r="CB29">
        <v>31.468314285714278</v>
      </c>
      <c r="CC29">
        <v>3.348264285714285</v>
      </c>
      <c r="CD29">
        <v>3.1824085714285721</v>
      </c>
      <c r="CE29">
        <v>25.86935714285714</v>
      </c>
      <c r="CF29">
        <v>25.014385714285719</v>
      </c>
      <c r="CG29">
        <v>1199.944285714286</v>
      </c>
      <c r="CH29">
        <v>0.49996085714285721</v>
      </c>
      <c r="CI29">
        <v>0.50003914285714279</v>
      </c>
      <c r="CJ29">
        <v>0</v>
      </c>
      <c r="CK29">
        <v>907.27057142857143</v>
      </c>
      <c r="CL29">
        <v>4.9990899999999998</v>
      </c>
      <c r="CM29">
        <v>9932.4628571428584</v>
      </c>
      <c r="CN29">
        <v>9557.2757142857135</v>
      </c>
      <c r="CO29">
        <v>41.75</v>
      </c>
      <c r="CP29">
        <v>43.25</v>
      </c>
      <c r="CQ29">
        <v>42.5</v>
      </c>
      <c r="CR29">
        <v>42.375</v>
      </c>
      <c r="CS29">
        <v>43.035428571428582</v>
      </c>
      <c r="CT29">
        <v>597.42571428571421</v>
      </c>
      <c r="CU29">
        <v>597.51857142857148</v>
      </c>
      <c r="CV29">
        <v>0</v>
      </c>
      <c r="CW29">
        <v>1675970974.5</v>
      </c>
      <c r="CX29">
        <v>0</v>
      </c>
      <c r="CY29">
        <v>1675968227.0999999</v>
      </c>
      <c r="CZ29" t="s">
        <v>356</v>
      </c>
      <c r="DA29">
        <v>1675968227.0999999</v>
      </c>
      <c r="DB29">
        <v>1675968207.0999999</v>
      </c>
      <c r="DC29">
        <v>6</v>
      </c>
      <c r="DD29">
        <v>6.6000000000000003E-2</v>
      </c>
      <c r="DE29">
        <v>1.0999999999999999E-2</v>
      </c>
      <c r="DF29">
        <v>-5.7939999999999996</v>
      </c>
      <c r="DG29">
        <v>0.214</v>
      </c>
      <c r="DH29">
        <v>415</v>
      </c>
      <c r="DI29">
        <v>32</v>
      </c>
      <c r="DJ29">
        <v>0.11</v>
      </c>
      <c r="DK29">
        <v>0.26</v>
      </c>
      <c r="DL29">
        <v>-9.1587226829268289</v>
      </c>
      <c r="DM29">
        <v>-3.8269944250870931</v>
      </c>
      <c r="DN29">
        <v>0.38384219376873102</v>
      </c>
      <c r="DO29">
        <v>0</v>
      </c>
      <c r="DP29">
        <v>1.641019756097561</v>
      </c>
      <c r="DQ29">
        <v>-2.3121533101038549E-2</v>
      </c>
      <c r="DR29">
        <v>2.8980906143190768E-3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367</v>
      </c>
      <c r="EA29">
        <v>3.29758</v>
      </c>
      <c r="EB29">
        <v>2.6253099999999998</v>
      </c>
      <c r="EC29">
        <v>2.3028699999999999E-2</v>
      </c>
      <c r="ED29">
        <v>2.42484E-2</v>
      </c>
      <c r="EE29">
        <v>0.13694400000000001</v>
      </c>
      <c r="EF29">
        <v>0.13109299999999999</v>
      </c>
      <c r="EG29">
        <v>29547.5</v>
      </c>
      <c r="EH29">
        <v>29958.3</v>
      </c>
      <c r="EI29">
        <v>28133.5</v>
      </c>
      <c r="EJ29">
        <v>29544.2</v>
      </c>
      <c r="EK29">
        <v>33426.1</v>
      </c>
      <c r="EL29">
        <v>35614.1</v>
      </c>
      <c r="EM29">
        <v>39731.9</v>
      </c>
      <c r="EN29">
        <v>42203.3</v>
      </c>
      <c r="EO29">
        <v>2.2335799999999999</v>
      </c>
      <c r="EP29">
        <v>2.2132499999999999</v>
      </c>
      <c r="EQ29">
        <v>0.13159199999999999</v>
      </c>
      <c r="ER29">
        <v>0</v>
      </c>
      <c r="ES29">
        <v>29.8934</v>
      </c>
      <c r="ET29">
        <v>999.9</v>
      </c>
      <c r="EU29">
        <v>73.900000000000006</v>
      </c>
      <c r="EV29">
        <v>32.200000000000003</v>
      </c>
      <c r="EW29">
        <v>35.289000000000001</v>
      </c>
      <c r="EX29">
        <v>57.543900000000001</v>
      </c>
      <c r="EY29">
        <v>-4.0184300000000004</v>
      </c>
      <c r="EZ29">
        <v>2</v>
      </c>
      <c r="FA29">
        <v>0.37153199999999997</v>
      </c>
      <c r="FB29">
        <v>-0.32925399999999999</v>
      </c>
      <c r="FC29">
        <v>20.273800000000001</v>
      </c>
      <c r="FD29">
        <v>5.2199900000000001</v>
      </c>
      <c r="FE29">
        <v>12.0052</v>
      </c>
      <c r="FF29">
        <v>4.9870999999999999</v>
      </c>
      <c r="FG29">
        <v>3.2844799999999998</v>
      </c>
      <c r="FH29">
        <v>9999</v>
      </c>
      <c r="FI29">
        <v>9999</v>
      </c>
      <c r="FJ29">
        <v>9999</v>
      </c>
      <c r="FK29">
        <v>999.9</v>
      </c>
      <c r="FL29">
        <v>1.8658399999999999</v>
      </c>
      <c r="FM29">
        <v>1.8621799999999999</v>
      </c>
      <c r="FN29">
        <v>1.8641700000000001</v>
      </c>
      <c r="FO29">
        <v>1.8602399999999999</v>
      </c>
      <c r="FP29">
        <v>1.8609599999999999</v>
      </c>
      <c r="FQ29">
        <v>1.86019</v>
      </c>
      <c r="FR29">
        <v>1.8618699999999999</v>
      </c>
      <c r="FS29">
        <v>1.8585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-4.569</v>
      </c>
      <c r="GH29">
        <v>0.22939999999999999</v>
      </c>
      <c r="GI29">
        <v>-4.227681919169834</v>
      </c>
      <c r="GJ29">
        <v>-4.5218151105756088E-3</v>
      </c>
      <c r="GK29">
        <v>2.0889233732517852E-6</v>
      </c>
      <c r="GL29">
        <v>-4.5906856223640231E-10</v>
      </c>
      <c r="GM29">
        <v>-0.1035280782263094</v>
      </c>
      <c r="GN29">
        <v>4.4025620023938356E-3</v>
      </c>
      <c r="GO29">
        <v>3.112297855124525E-4</v>
      </c>
      <c r="GP29">
        <v>-4.1727832042263066E-6</v>
      </c>
      <c r="GQ29">
        <v>6</v>
      </c>
      <c r="GR29">
        <v>2080</v>
      </c>
      <c r="GS29">
        <v>4</v>
      </c>
      <c r="GT29">
        <v>33</v>
      </c>
      <c r="GU29">
        <v>45.8</v>
      </c>
      <c r="GV29">
        <v>46.1</v>
      </c>
      <c r="GW29">
        <v>0.41381800000000002</v>
      </c>
      <c r="GX29">
        <v>2.5927699999999998</v>
      </c>
      <c r="GY29">
        <v>2.04834</v>
      </c>
      <c r="GZ29">
        <v>2.6232899999999999</v>
      </c>
      <c r="HA29">
        <v>2.1972700000000001</v>
      </c>
      <c r="HB29">
        <v>2.3303199999999999</v>
      </c>
      <c r="HC29">
        <v>37.433799999999998</v>
      </c>
      <c r="HD29">
        <v>15.3316</v>
      </c>
      <c r="HE29">
        <v>18</v>
      </c>
      <c r="HF29">
        <v>700.97299999999996</v>
      </c>
      <c r="HG29">
        <v>762.673</v>
      </c>
      <c r="HH29">
        <v>31</v>
      </c>
      <c r="HI29">
        <v>32.123100000000001</v>
      </c>
      <c r="HJ29">
        <v>30.0001</v>
      </c>
      <c r="HK29">
        <v>32.060299999999998</v>
      </c>
      <c r="HL29">
        <v>32.064500000000002</v>
      </c>
      <c r="HM29">
        <v>8.3755400000000009</v>
      </c>
      <c r="HN29">
        <v>13.8369</v>
      </c>
      <c r="HO29">
        <v>100</v>
      </c>
      <c r="HP29">
        <v>31</v>
      </c>
      <c r="HQ29">
        <v>100.247</v>
      </c>
      <c r="HR29">
        <v>31.417300000000001</v>
      </c>
      <c r="HS29">
        <v>99.164199999999994</v>
      </c>
      <c r="HT29">
        <v>97.890299999999996</v>
      </c>
    </row>
    <row r="30" spans="1:228" x14ac:dyDescent="0.2">
      <c r="A30">
        <v>15</v>
      </c>
      <c r="B30">
        <v>1675970978.5</v>
      </c>
      <c r="C30">
        <v>56</v>
      </c>
      <c r="D30" t="s">
        <v>388</v>
      </c>
      <c r="E30" t="s">
        <v>389</v>
      </c>
      <c r="F30">
        <v>4</v>
      </c>
      <c r="G30">
        <v>1675970976.1875</v>
      </c>
      <c r="H30">
        <f t="shared" si="0"/>
        <v>1.8381562547777467E-3</v>
      </c>
      <c r="I30">
        <f t="shared" si="1"/>
        <v>1.8381562547777468</v>
      </c>
      <c r="J30">
        <f t="shared" si="2"/>
        <v>0.19033123288804274</v>
      </c>
      <c r="K30">
        <f t="shared" si="3"/>
        <v>76.530974999999998</v>
      </c>
      <c r="L30">
        <f t="shared" si="4"/>
        <v>72.341861872340189</v>
      </c>
      <c r="M30">
        <f t="shared" si="5"/>
        <v>7.3232026520406333</v>
      </c>
      <c r="N30">
        <f t="shared" si="6"/>
        <v>7.74726865714723</v>
      </c>
      <c r="O30">
        <f t="shared" si="7"/>
        <v>0.127691032942233</v>
      </c>
      <c r="P30">
        <f t="shared" si="8"/>
        <v>2.7694489616988007</v>
      </c>
      <c r="Q30">
        <f t="shared" si="9"/>
        <v>0.12450815943276299</v>
      </c>
      <c r="R30">
        <f t="shared" si="10"/>
        <v>7.809696015598E-2</v>
      </c>
      <c r="S30">
        <f t="shared" si="11"/>
        <v>226.12413861093466</v>
      </c>
      <c r="T30">
        <f t="shared" si="12"/>
        <v>32.979551006728663</v>
      </c>
      <c r="U30">
        <f t="shared" si="13"/>
        <v>32.040912499999997</v>
      </c>
      <c r="V30">
        <f t="shared" si="14"/>
        <v>4.7861519010050024</v>
      </c>
      <c r="W30">
        <f t="shared" si="15"/>
        <v>69.868677732058188</v>
      </c>
      <c r="X30">
        <f t="shared" si="16"/>
        <v>3.351722784470883</v>
      </c>
      <c r="Y30">
        <f t="shared" si="17"/>
        <v>4.7971750622282006</v>
      </c>
      <c r="Z30">
        <f t="shared" si="18"/>
        <v>1.4344291165341194</v>
      </c>
      <c r="AA30">
        <f t="shared" si="19"/>
        <v>-81.062690835698632</v>
      </c>
      <c r="AB30">
        <f t="shared" si="20"/>
        <v>6.0711768746550421</v>
      </c>
      <c r="AC30">
        <f t="shared" si="21"/>
        <v>0.49745275348130802</v>
      </c>
      <c r="AD30">
        <f t="shared" si="22"/>
        <v>151.63007740337238</v>
      </c>
      <c r="AE30">
        <f t="shared" si="23"/>
        <v>10.489583543955955</v>
      </c>
      <c r="AF30">
        <f t="shared" si="24"/>
        <v>1.8378092307599803</v>
      </c>
      <c r="AG30">
        <f t="shared" si="25"/>
        <v>0.19033123288804274</v>
      </c>
      <c r="AH30">
        <v>88.656271179984813</v>
      </c>
      <c r="AI30">
        <v>82.15911151515148</v>
      </c>
      <c r="AJ30">
        <v>1.6591523255275611</v>
      </c>
      <c r="AK30">
        <v>62.089144302702103</v>
      </c>
      <c r="AL30">
        <f t="shared" si="26"/>
        <v>1.8381562547777468</v>
      </c>
      <c r="AM30">
        <v>31.469720920541398</v>
      </c>
      <c r="AN30">
        <v>33.110201818181821</v>
      </c>
      <c r="AO30">
        <v>1.258836777128059E-5</v>
      </c>
      <c r="AP30">
        <v>101.274657227348</v>
      </c>
      <c r="AQ30">
        <v>0</v>
      </c>
      <c r="AR30">
        <v>0</v>
      </c>
      <c r="AS30">
        <f t="shared" si="27"/>
        <v>1</v>
      </c>
      <c r="AT30">
        <f t="shared" si="28"/>
        <v>0</v>
      </c>
      <c r="AU30">
        <f t="shared" si="29"/>
        <v>47529.334107102804</v>
      </c>
      <c r="AV30">
        <f t="shared" si="30"/>
        <v>1200.0387499999999</v>
      </c>
      <c r="AW30">
        <f t="shared" si="31"/>
        <v>1025.9589510937485</v>
      </c>
      <c r="AX30">
        <f t="shared" si="32"/>
        <v>0.85493818519922682</v>
      </c>
      <c r="AY30">
        <f t="shared" si="33"/>
        <v>0.18843069743450758</v>
      </c>
      <c r="AZ30">
        <v>6</v>
      </c>
      <c r="BA30">
        <v>0.5</v>
      </c>
      <c r="BB30" t="s">
        <v>355</v>
      </c>
      <c r="BC30">
        <v>2</v>
      </c>
      <c r="BD30" t="b">
        <v>1</v>
      </c>
      <c r="BE30">
        <v>1675970976.1875</v>
      </c>
      <c r="BF30">
        <v>76.530974999999998</v>
      </c>
      <c r="BG30">
        <v>86.343375000000009</v>
      </c>
      <c r="BH30">
        <v>33.109812499999997</v>
      </c>
      <c r="BI30">
        <v>31.469562499999999</v>
      </c>
      <c r="BJ30">
        <v>81.111924999999999</v>
      </c>
      <c r="BK30">
        <v>32.880425000000002</v>
      </c>
      <c r="BL30">
        <v>650.00812499999995</v>
      </c>
      <c r="BM30">
        <v>101.1305</v>
      </c>
      <c r="BN30">
        <v>9.9997287500000004E-2</v>
      </c>
      <c r="BO30">
        <v>32.081575000000001</v>
      </c>
      <c r="BP30">
        <v>32.040912499999997</v>
      </c>
      <c r="BQ30">
        <v>999.9</v>
      </c>
      <c r="BR30">
        <v>0</v>
      </c>
      <c r="BS30">
        <v>0</v>
      </c>
      <c r="BT30">
        <v>9012.1875</v>
      </c>
      <c r="BU30">
        <v>0</v>
      </c>
      <c r="BV30">
        <v>271.17112500000002</v>
      </c>
      <c r="BW30">
        <v>-9.8124062499999987</v>
      </c>
      <c r="BX30">
        <v>79.151674999999997</v>
      </c>
      <c r="BY30">
        <v>89.148849999999996</v>
      </c>
      <c r="BZ30">
        <v>1.6402287499999999</v>
      </c>
      <c r="CA30">
        <v>86.343375000000009</v>
      </c>
      <c r="CB30">
        <v>31.469562499999999</v>
      </c>
      <c r="CC30">
        <v>3.34840625</v>
      </c>
      <c r="CD30">
        <v>3.1825287499999999</v>
      </c>
      <c r="CE30">
        <v>25.870075</v>
      </c>
      <c r="CF30">
        <v>25.015012500000001</v>
      </c>
      <c r="CG30">
        <v>1200.0387499999999</v>
      </c>
      <c r="CH30">
        <v>0.49997849999999999</v>
      </c>
      <c r="CI30">
        <v>0.50002150000000001</v>
      </c>
      <c r="CJ30">
        <v>0</v>
      </c>
      <c r="CK30">
        <v>906.19900000000007</v>
      </c>
      <c r="CL30">
        <v>4.9990899999999998</v>
      </c>
      <c r="CM30">
        <v>9925.2987500000017</v>
      </c>
      <c r="CN30">
        <v>9558.0925000000007</v>
      </c>
      <c r="CO30">
        <v>41.75</v>
      </c>
      <c r="CP30">
        <v>43.25</v>
      </c>
      <c r="CQ30">
        <v>42.5</v>
      </c>
      <c r="CR30">
        <v>42.375</v>
      </c>
      <c r="CS30">
        <v>43.015500000000003</v>
      </c>
      <c r="CT30">
        <v>597.49250000000006</v>
      </c>
      <c r="CU30">
        <v>597.54624999999999</v>
      </c>
      <c r="CV30">
        <v>0</v>
      </c>
      <c r="CW30">
        <v>1675970978.7</v>
      </c>
      <c r="CX30">
        <v>0</v>
      </c>
      <c r="CY30">
        <v>1675968227.0999999</v>
      </c>
      <c r="CZ30" t="s">
        <v>356</v>
      </c>
      <c r="DA30">
        <v>1675968227.0999999</v>
      </c>
      <c r="DB30">
        <v>1675968207.0999999</v>
      </c>
      <c r="DC30">
        <v>6</v>
      </c>
      <c r="DD30">
        <v>6.6000000000000003E-2</v>
      </c>
      <c r="DE30">
        <v>1.0999999999999999E-2</v>
      </c>
      <c r="DF30">
        <v>-5.7939999999999996</v>
      </c>
      <c r="DG30">
        <v>0.214</v>
      </c>
      <c r="DH30">
        <v>415</v>
      </c>
      <c r="DI30">
        <v>32</v>
      </c>
      <c r="DJ30">
        <v>0.11</v>
      </c>
      <c r="DK30">
        <v>0.26</v>
      </c>
      <c r="DL30">
        <v>-9.4057546341463407</v>
      </c>
      <c r="DM30">
        <v>-3.135084459930328</v>
      </c>
      <c r="DN30">
        <v>0.31197113338238602</v>
      </c>
      <c r="DO30">
        <v>0</v>
      </c>
      <c r="DP30">
        <v>1.639964634146341</v>
      </c>
      <c r="DQ30">
        <v>-5.8331707317096897E-3</v>
      </c>
      <c r="DR30">
        <v>1.757662107932947E-3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367</v>
      </c>
      <c r="EA30">
        <v>3.2977300000000001</v>
      </c>
      <c r="EB30">
        <v>2.6254200000000001</v>
      </c>
      <c r="EC30">
        <v>2.4868700000000001E-2</v>
      </c>
      <c r="ED30">
        <v>2.61196E-2</v>
      </c>
      <c r="EE30">
        <v>0.13694600000000001</v>
      </c>
      <c r="EF30">
        <v>0.13109199999999999</v>
      </c>
      <c r="EG30">
        <v>29492.1</v>
      </c>
      <c r="EH30">
        <v>29901.1</v>
      </c>
      <c r="EI30">
        <v>28133.599999999999</v>
      </c>
      <c r="EJ30">
        <v>29544.400000000001</v>
      </c>
      <c r="EK30">
        <v>33426.9</v>
      </c>
      <c r="EL30">
        <v>35614.300000000003</v>
      </c>
      <c r="EM30">
        <v>39732.800000000003</v>
      </c>
      <c r="EN30">
        <v>42203.3</v>
      </c>
      <c r="EO30">
        <v>2.2335500000000001</v>
      </c>
      <c r="EP30">
        <v>2.2132000000000001</v>
      </c>
      <c r="EQ30">
        <v>0.13258300000000001</v>
      </c>
      <c r="ER30">
        <v>0</v>
      </c>
      <c r="ES30">
        <v>29.8965</v>
      </c>
      <c r="ET30">
        <v>999.9</v>
      </c>
      <c r="EU30">
        <v>73.900000000000006</v>
      </c>
      <c r="EV30">
        <v>32.200000000000003</v>
      </c>
      <c r="EW30">
        <v>35.296599999999998</v>
      </c>
      <c r="EX30">
        <v>56.793900000000001</v>
      </c>
      <c r="EY30">
        <v>-3.9623400000000002</v>
      </c>
      <c r="EZ30">
        <v>2</v>
      </c>
      <c r="FA30">
        <v>0.37157800000000002</v>
      </c>
      <c r="FB30">
        <v>-0.33025599999999999</v>
      </c>
      <c r="FC30">
        <v>20.273800000000001</v>
      </c>
      <c r="FD30">
        <v>5.2204300000000003</v>
      </c>
      <c r="FE30">
        <v>12.0052</v>
      </c>
      <c r="FF30">
        <v>4.98705</v>
      </c>
      <c r="FG30">
        <v>3.2845</v>
      </c>
      <c r="FH30">
        <v>9999</v>
      </c>
      <c r="FI30">
        <v>9999</v>
      </c>
      <c r="FJ30">
        <v>9999</v>
      </c>
      <c r="FK30">
        <v>999.9</v>
      </c>
      <c r="FL30">
        <v>1.86582</v>
      </c>
      <c r="FM30">
        <v>1.8621799999999999</v>
      </c>
      <c r="FN30">
        <v>1.8641700000000001</v>
      </c>
      <c r="FO30">
        <v>1.8602099999999999</v>
      </c>
      <c r="FP30">
        <v>1.8609599999999999</v>
      </c>
      <c r="FQ30">
        <v>1.86016</v>
      </c>
      <c r="FR30">
        <v>1.86188</v>
      </c>
      <c r="FS30">
        <v>1.8584700000000001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-4.5970000000000004</v>
      </c>
      <c r="GH30">
        <v>0.22939999999999999</v>
      </c>
      <c r="GI30">
        <v>-4.227681919169834</v>
      </c>
      <c r="GJ30">
        <v>-4.5218151105756088E-3</v>
      </c>
      <c r="GK30">
        <v>2.0889233732517852E-6</v>
      </c>
      <c r="GL30">
        <v>-4.5906856223640231E-10</v>
      </c>
      <c r="GM30">
        <v>-0.1035280782263094</v>
      </c>
      <c r="GN30">
        <v>4.4025620023938356E-3</v>
      </c>
      <c r="GO30">
        <v>3.112297855124525E-4</v>
      </c>
      <c r="GP30">
        <v>-4.1727832042263066E-6</v>
      </c>
      <c r="GQ30">
        <v>6</v>
      </c>
      <c r="GR30">
        <v>2080</v>
      </c>
      <c r="GS30">
        <v>4</v>
      </c>
      <c r="GT30">
        <v>33</v>
      </c>
      <c r="GU30">
        <v>45.9</v>
      </c>
      <c r="GV30">
        <v>46.2</v>
      </c>
      <c r="GW30">
        <v>0.43335000000000001</v>
      </c>
      <c r="GX30">
        <v>2.5976599999999999</v>
      </c>
      <c r="GY30">
        <v>2.04834</v>
      </c>
      <c r="GZ30">
        <v>2.6232899999999999</v>
      </c>
      <c r="HA30">
        <v>2.1972700000000001</v>
      </c>
      <c r="HB30">
        <v>2.3315399999999999</v>
      </c>
      <c r="HC30">
        <v>37.409799999999997</v>
      </c>
      <c r="HD30">
        <v>15.3141</v>
      </c>
      <c r="HE30">
        <v>18</v>
      </c>
      <c r="HF30">
        <v>700.952</v>
      </c>
      <c r="HG30">
        <v>762.62400000000002</v>
      </c>
      <c r="HH30">
        <v>30.9999</v>
      </c>
      <c r="HI30">
        <v>32.123100000000001</v>
      </c>
      <c r="HJ30">
        <v>30.0001</v>
      </c>
      <c r="HK30">
        <v>32.060299999999998</v>
      </c>
      <c r="HL30">
        <v>32.064500000000002</v>
      </c>
      <c r="HM30">
        <v>8.7825699999999998</v>
      </c>
      <c r="HN30">
        <v>13.8369</v>
      </c>
      <c r="HO30">
        <v>100</v>
      </c>
      <c r="HP30">
        <v>31</v>
      </c>
      <c r="HQ30">
        <v>106.926</v>
      </c>
      <c r="HR30">
        <v>31.417300000000001</v>
      </c>
      <c r="HS30">
        <v>99.165800000000004</v>
      </c>
      <c r="HT30">
        <v>97.890500000000003</v>
      </c>
    </row>
    <row r="31" spans="1:228" x14ac:dyDescent="0.2">
      <c r="A31">
        <v>16</v>
      </c>
      <c r="B31">
        <v>1675970982.5</v>
      </c>
      <c r="C31">
        <v>60</v>
      </c>
      <c r="D31" t="s">
        <v>390</v>
      </c>
      <c r="E31" t="s">
        <v>391</v>
      </c>
      <c r="F31">
        <v>4</v>
      </c>
      <c r="G31">
        <v>1675970980.5</v>
      </c>
      <c r="H31">
        <f t="shared" si="0"/>
        <v>1.8392903093045719E-3</v>
      </c>
      <c r="I31">
        <f t="shared" si="1"/>
        <v>1.8392903093045718</v>
      </c>
      <c r="J31">
        <f t="shared" si="2"/>
        <v>0.34696588246949689</v>
      </c>
      <c r="K31">
        <f t="shared" si="3"/>
        <v>83.483800000000002</v>
      </c>
      <c r="L31">
        <f t="shared" si="4"/>
        <v>77.14546323757348</v>
      </c>
      <c r="M31">
        <f t="shared" si="5"/>
        <v>7.8093508309736919</v>
      </c>
      <c r="N31">
        <f t="shared" si="6"/>
        <v>8.4509737260260422</v>
      </c>
      <c r="O31">
        <f t="shared" si="7"/>
        <v>0.12760321381230738</v>
      </c>
      <c r="P31">
        <f t="shared" si="8"/>
        <v>2.7736809855365565</v>
      </c>
      <c r="Q31">
        <f t="shared" si="9"/>
        <v>0.12442937796998818</v>
      </c>
      <c r="R31">
        <f t="shared" si="10"/>
        <v>7.8046942698562854E-2</v>
      </c>
      <c r="S31">
        <f t="shared" si="11"/>
        <v>226.11997509362007</v>
      </c>
      <c r="T31">
        <f t="shared" si="12"/>
        <v>32.98414193549899</v>
      </c>
      <c r="U31">
        <f t="shared" si="13"/>
        <v>32.048371428571429</v>
      </c>
      <c r="V31">
        <f t="shared" si="14"/>
        <v>4.7881722823669834</v>
      </c>
      <c r="W31">
        <f t="shared" si="15"/>
        <v>69.849758291681027</v>
      </c>
      <c r="X31">
        <f t="shared" si="16"/>
        <v>3.3519898655009497</v>
      </c>
      <c r="Y31">
        <f t="shared" si="17"/>
        <v>4.7988567855934372</v>
      </c>
      <c r="Z31">
        <f t="shared" si="18"/>
        <v>1.4361824168660338</v>
      </c>
      <c r="AA31">
        <f t="shared" si="19"/>
        <v>-81.112702640331619</v>
      </c>
      <c r="AB31">
        <f t="shared" si="20"/>
        <v>5.8916667581146074</v>
      </c>
      <c r="AC31">
        <f t="shared" si="21"/>
        <v>0.48204007401480015</v>
      </c>
      <c r="AD31">
        <f t="shared" si="22"/>
        <v>151.38097928541785</v>
      </c>
      <c r="AE31">
        <f t="shared" si="23"/>
        <v>10.746715632653858</v>
      </c>
      <c r="AF31">
        <f t="shared" si="24"/>
        <v>1.8392272452357423</v>
      </c>
      <c r="AG31">
        <f t="shared" si="25"/>
        <v>0.34696588246949689</v>
      </c>
      <c r="AH31">
        <v>95.55491618633593</v>
      </c>
      <c r="AI31">
        <v>88.853194545454528</v>
      </c>
      <c r="AJ31">
        <v>1.6737876161144269</v>
      </c>
      <c r="AK31">
        <v>62.089144302702103</v>
      </c>
      <c r="AL31">
        <f t="shared" si="26"/>
        <v>1.8392903093045718</v>
      </c>
      <c r="AM31">
        <v>31.471501092728449</v>
      </c>
      <c r="AN31">
        <v>33.112807878787862</v>
      </c>
      <c r="AO31">
        <v>3.332735574393049E-5</v>
      </c>
      <c r="AP31">
        <v>101.274657227348</v>
      </c>
      <c r="AQ31">
        <v>0</v>
      </c>
      <c r="AR31">
        <v>0</v>
      </c>
      <c r="AS31">
        <f t="shared" si="27"/>
        <v>1</v>
      </c>
      <c r="AT31">
        <f t="shared" si="28"/>
        <v>0</v>
      </c>
      <c r="AU31">
        <f t="shared" si="29"/>
        <v>47645.213477925179</v>
      </c>
      <c r="AV31">
        <f t="shared" si="30"/>
        <v>1200.012857142857</v>
      </c>
      <c r="AW31">
        <f t="shared" si="31"/>
        <v>1025.9371850226009</v>
      </c>
      <c r="AX31">
        <f t="shared" si="32"/>
        <v>0.85493849413020673</v>
      </c>
      <c r="AY31">
        <f t="shared" si="33"/>
        <v>0.18843129367129885</v>
      </c>
      <c r="AZ31">
        <v>6</v>
      </c>
      <c r="BA31">
        <v>0.5</v>
      </c>
      <c r="BB31" t="s">
        <v>355</v>
      </c>
      <c r="BC31">
        <v>2</v>
      </c>
      <c r="BD31" t="b">
        <v>1</v>
      </c>
      <c r="BE31">
        <v>1675970980.5</v>
      </c>
      <c r="BF31">
        <v>83.483800000000002</v>
      </c>
      <c r="BG31">
        <v>93.545128571428577</v>
      </c>
      <c r="BH31">
        <v>33.112971428571427</v>
      </c>
      <c r="BI31">
        <v>31.471514285714289</v>
      </c>
      <c r="BJ31">
        <v>88.093928571428563</v>
      </c>
      <c r="BK31">
        <v>32.883542857142857</v>
      </c>
      <c r="BL31">
        <v>650.02914285714292</v>
      </c>
      <c r="BM31">
        <v>101.1291428571429</v>
      </c>
      <c r="BN31">
        <v>9.976294285714285E-2</v>
      </c>
      <c r="BO31">
        <v>32.087771428571429</v>
      </c>
      <c r="BP31">
        <v>32.048371428571429</v>
      </c>
      <c r="BQ31">
        <v>999.89999999999986</v>
      </c>
      <c r="BR31">
        <v>0</v>
      </c>
      <c r="BS31">
        <v>0</v>
      </c>
      <c r="BT31">
        <v>9034.8228571428572</v>
      </c>
      <c r="BU31">
        <v>0</v>
      </c>
      <c r="BV31">
        <v>339.82457142857152</v>
      </c>
      <c r="BW31">
        <v>-10.06132714285714</v>
      </c>
      <c r="BX31">
        <v>86.342885714285714</v>
      </c>
      <c r="BY31">
        <v>96.584799999999987</v>
      </c>
      <c r="BZ31">
        <v>1.6414757142857139</v>
      </c>
      <c r="CA31">
        <v>93.545128571428577</v>
      </c>
      <c r="CB31">
        <v>31.471514285714289</v>
      </c>
      <c r="CC31">
        <v>3.3486885714285721</v>
      </c>
      <c r="CD31">
        <v>3.182687142857143</v>
      </c>
      <c r="CE31">
        <v>25.871514285714291</v>
      </c>
      <c r="CF31">
        <v>25.01587142857143</v>
      </c>
      <c r="CG31">
        <v>1200.012857142857</v>
      </c>
      <c r="CH31">
        <v>0.49996671428571432</v>
      </c>
      <c r="CI31">
        <v>0.50003328571428562</v>
      </c>
      <c r="CJ31">
        <v>0</v>
      </c>
      <c r="CK31">
        <v>904.82685714285708</v>
      </c>
      <c r="CL31">
        <v>4.9990899999999998</v>
      </c>
      <c r="CM31">
        <v>9913.6142857142859</v>
      </c>
      <c r="CN31">
        <v>9557.8214285714294</v>
      </c>
      <c r="CO31">
        <v>41.732000000000014</v>
      </c>
      <c r="CP31">
        <v>43.25</v>
      </c>
      <c r="CQ31">
        <v>42.5</v>
      </c>
      <c r="CR31">
        <v>42.375</v>
      </c>
      <c r="CS31">
        <v>43.017714285714291</v>
      </c>
      <c r="CT31">
        <v>597.46714285714279</v>
      </c>
      <c r="CU31">
        <v>597.54571428571421</v>
      </c>
      <c r="CV31">
        <v>0</v>
      </c>
      <c r="CW31">
        <v>1675970982.9000001</v>
      </c>
      <c r="CX31">
        <v>0</v>
      </c>
      <c r="CY31">
        <v>1675968227.0999999</v>
      </c>
      <c r="CZ31" t="s">
        <v>356</v>
      </c>
      <c r="DA31">
        <v>1675968227.0999999</v>
      </c>
      <c r="DB31">
        <v>1675968207.0999999</v>
      </c>
      <c r="DC31">
        <v>6</v>
      </c>
      <c r="DD31">
        <v>6.6000000000000003E-2</v>
      </c>
      <c r="DE31">
        <v>1.0999999999999999E-2</v>
      </c>
      <c r="DF31">
        <v>-5.7939999999999996</v>
      </c>
      <c r="DG31">
        <v>0.214</v>
      </c>
      <c r="DH31">
        <v>415</v>
      </c>
      <c r="DI31">
        <v>32</v>
      </c>
      <c r="DJ31">
        <v>0.11</v>
      </c>
      <c r="DK31">
        <v>0.26</v>
      </c>
      <c r="DL31">
        <v>-9.6228699999999989</v>
      </c>
      <c r="DM31">
        <v>-2.958916515679459</v>
      </c>
      <c r="DN31">
        <v>0.29268870523259322</v>
      </c>
      <c r="DO31">
        <v>0</v>
      </c>
      <c r="DP31">
        <v>1.6397365853658541</v>
      </c>
      <c r="DQ31">
        <v>9.9936585365876518E-3</v>
      </c>
      <c r="DR31">
        <v>1.2285101223683281E-3</v>
      </c>
      <c r="DS31">
        <v>1</v>
      </c>
      <c r="DT31">
        <v>0</v>
      </c>
      <c r="DU31">
        <v>0</v>
      </c>
      <c r="DV31">
        <v>0</v>
      </c>
      <c r="DW31">
        <v>-1</v>
      </c>
      <c r="DX31">
        <v>1</v>
      </c>
      <c r="DY31">
        <v>2</v>
      </c>
      <c r="DZ31" t="s">
        <v>367</v>
      </c>
      <c r="EA31">
        <v>3.2977300000000001</v>
      </c>
      <c r="EB31">
        <v>2.6251500000000001</v>
      </c>
      <c r="EC31">
        <v>2.6714700000000001E-2</v>
      </c>
      <c r="ED31">
        <v>2.7991100000000001E-2</v>
      </c>
      <c r="EE31">
        <v>0.13694899999999999</v>
      </c>
      <c r="EF31">
        <v>0.13109599999999999</v>
      </c>
      <c r="EG31">
        <v>29436.3</v>
      </c>
      <c r="EH31">
        <v>29843.9</v>
      </c>
      <c r="EI31">
        <v>28133.7</v>
      </c>
      <c r="EJ31">
        <v>29544.6</v>
      </c>
      <c r="EK31">
        <v>33426.800000000003</v>
      </c>
      <c r="EL31">
        <v>35614.6</v>
      </c>
      <c r="EM31">
        <v>39732.800000000003</v>
      </c>
      <c r="EN31">
        <v>42203.7</v>
      </c>
      <c r="EO31">
        <v>2.2335500000000001</v>
      </c>
      <c r="EP31">
        <v>2.2132499999999999</v>
      </c>
      <c r="EQ31">
        <v>0.132218</v>
      </c>
      <c r="ER31">
        <v>0</v>
      </c>
      <c r="ES31">
        <v>29.9</v>
      </c>
      <c r="ET31">
        <v>999.9</v>
      </c>
      <c r="EU31">
        <v>73.900000000000006</v>
      </c>
      <c r="EV31">
        <v>32.200000000000003</v>
      </c>
      <c r="EW31">
        <v>35.292900000000003</v>
      </c>
      <c r="EX31">
        <v>57.123899999999999</v>
      </c>
      <c r="EY31">
        <v>-3.9783599999999999</v>
      </c>
      <c r="EZ31">
        <v>2</v>
      </c>
      <c r="FA31">
        <v>0.37184499999999998</v>
      </c>
      <c r="FB31">
        <v>-0.33129399999999998</v>
      </c>
      <c r="FC31">
        <v>20.273900000000001</v>
      </c>
      <c r="FD31">
        <v>5.2199900000000001</v>
      </c>
      <c r="FE31">
        <v>12.004099999999999</v>
      </c>
      <c r="FF31">
        <v>4.9867999999999997</v>
      </c>
      <c r="FG31">
        <v>3.2845</v>
      </c>
      <c r="FH31">
        <v>9999</v>
      </c>
      <c r="FI31">
        <v>9999</v>
      </c>
      <c r="FJ31">
        <v>9999</v>
      </c>
      <c r="FK31">
        <v>999.9</v>
      </c>
      <c r="FL31">
        <v>1.8658399999999999</v>
      </c>
      <c r="FM31">
        <v>1.8621799999999999</v>
      </c>
      <c r="FN31">
        <v>1.8641700000000001</v>
      </c>
      <c r="FO31">
        <v>1.8602300000000001</v>
      </c>
      <c r="FP31">
        <v>1.8609599999999999</v>
      </c>
      <c r="FQ31">
        <v>1.8601799999999999</v>
      </c>
      <c r="FR31">
        <v>1.8618699999999999</v>
      </c>
      <c r="FS31">
        <v>1.8585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-4.6239999999999997</v>
      </c>
      <c r="GH31">
        <v>0.22950000000000001</v>
      </c>
      <c r="GI31">
        <v>-4.227681919169834</v>
      </c>
      <c r="GJ31">
        <v>-4.5218151105756088E-3</v>
      </c>
      <c r="GK31">
        <v>2.0889233732517852E-6</v>
      </c>
      <c r="GL31">
        <v>-4.5906856223640231E-10</v>
      </c>
      <c r="GM31">
        <v>-0.1035280782263094</v>
      </c>
      <c r="GN31">
        <v>4.4025620023938356E-3</v>
      </c>
      <c r="GO31">
        <v>3.112297855124525E-4</v>
      </c>
      <c r="GP31">
        <v>-4.1727832042263066E-6</v>
      </c>
      <c r="GQ31">
        <v>6</v>
      </c>
      <c r="GR31">
        <v>2080</v>
      </c>
      <c r="GS31">
        <v>4</v>
      </c>
      <c r="GT31">
        <v>33</v>
      </c>
      <c r="GU31">
        <v>45.9</v>
      </c>
      <c r="GV31">
        <v>46.3</v>
      </c>
      <c r="GW31">
        <v>0.45410200000000001</v>
      </c>
      <c r="GX31">
        <v>2.6025399999999999</v>
      </c>
      <c r="GY31">
        <v>2.04834</v>
      </c>
      <c r="GZ31">
        <v>2.6232899999999999</v>
      </c>
      <c r="HA31">
        <v>2.1972700000000001</v>
      </c>
      <c r="HB31">
        <v>2.2631800000000002</v>
      </c>
      <c r="HC31">
        <v>37.433799999999998</v>
      </c>
      <c r="HD31">
        <v>15.2966</v>
      </c>
      <c r="HE31">
        <v>18</v>
      </c>
      <c r="HF31">
        <v>700.952</v>
      </c>
      <c r="HG31">
        <v>762.673</v>
      </c>
      <c r="HH31">
        <v>30.9998</v>
      </c>
      <c r="HI31">
        <v>32.123100000000001</v>
      </c>
      <c r="HJ31">
        <v>30.0001</v>
      </c>
      <c r="HK31">
        <v>32.060299999999998</v>
      </c>
      <c r="HL31">
        <v>32.064500000000002</v>
      </c>
      <c r="HM31">
        <v>9.1890900000000002</v>
      </c>
      <c r="HN31">
        <v>13.8369</v>
      </c>
      <c r="HO31">
        <v>100</v>
      </c>
      <c r="HP31">
        <v>31</v>
      </c>
      <c r="HQ31">
        <v>113.604</v>
      </c>
      <c r="HR31">
        <v>31.417000000000002</v>
      </c>
      <c r="HS31">
        <v>99.165800000000004</v>
      </c>
      <c r="HT31">
        <v>97.891400000000004</v>
      </c>
    </row>
    <row r="32" spans="1:228" x14ac:dyDescent="0.2">
      <c r="A32">
        <v>17</v>
      </c>
      <c r="B32">
        <v>1675970986.5</v>
      </c>
      <c r="C32">
        <v>64</v>
      </c>
      <c r="D32" t="s">
        <v>392</v>
      </c>
      <c r="E32" t="s">
        <v>393</v>
      </c>
      <c r="F32">
        <v>4</v>
      </c>
      <c r="G32">
        <v>1675970984.1875</v>
      </c>
      <c r="H32">
        <f t="shared" si="0"/>
        <v>1.8434069799973679E-3</v>
      </c>
      <c r="I32">
        <f t="shared" si="1"/>
        <v>1.8434069799973678</v>
      </c>
      <c r="J32">
        <f t="shared" si="2"/>
        <v>0.57751148072938074</v>
      </c>
      <c r="K32">
        <f t="shared" si="3"/>
        <v>89.441612499999991</v>
      </c>
      <c r="L32">
        <f t="shared" si="4"/>
        <v>80.050177071520224</v>
      </c>
      <c r="M32">
        <f t="shared" si="5"/>
        <v>8.103384719586753</v>
      </c>
      <c r="N32">
        <f t="shared" si="6"/>
        <v>9.0540686172392899</v>
      </c>
      <c r="O32">
        <f t="shared" si="7"/>
        <v>0.12775629321592621</v>
      </c>
      <c r="P32">
        <f t="shared" si="8"/>
        <v>2.7559814889931671</v>
      </c>
      <c r="Q32">
        <f t="shared" si="9"/>
        <v>0.12455506017484246</v>
      </c>
      <c r="R32">
        <f t="shared" si="10"/>
        <v>7.8127849602044053E-2</v>
      </c>
      <c r="S32">
        <f t="shared" si="11"/>
        <v>226.11385836117657</v>
      </c>
      <c r="T32">
        <f t="shared" si="12"/>
        <v>32.996941395043009</v>
      </c>
      <c r="U32">
        <f t="shared" si="13"/>
        <v>32.054637499999998</v>
      </c>
      <c r="V32">
        <f t="shared" si="14"/>
        <v>4.7898701312885663</v>
      </c>
      <c r="W32">
        <f t="shared" si="15"/>
        <v>69.814522266296635</v>
      </c>
      <c r="X32">
        <f t="shared" si="16"/>
        <v>3.3519392004290625</v>
      </c>
      <c r="Y32">
        <f t="shared" si="17"/>
        <v>4.8012062413656738</v>
      </c>
      <c r="Z32">
        <f t="shared" si="18"/>
        <v>1.4379309308595039</v>
      </c>
      <c r="AA32">
        <f t="shared" si="19"/>
        <v>-81.294247817883928</v>
      </c>
      <c r="AB32">
        <f t="shared" si="20"/>
        <v>6.2088065587216041</v>
      </c>
      <c r="AC32">
        <f t="shared" si="21"/>
        <v>0.51128749559815101</v>
      </c>
      <c r="AD32">
        <f t="shared" si="22"/>
        <v>151.53970459761237</v>
      </c>
      <c r="AE32">
        <f t="shared" si="23"/>
        <v>10.95974779181191</v>
      </c>
      <c r="AF32">
        <f t="shared" si="24"/>
        <v>1.83954765192111</v>
      </c>
      <c r="AG32">
        <f t="shared" si="25"/>
        <v>0.57751148072938074</v>
      </c>
      <c r="AH32">
        <v>102.4597215144759</v>
      </c>
      <c r="AI32">
        <v>95.539862424242415</v>
      </c>
      <c r="AJ32">
        <v>1.6734518619539791</v>
      </c>
      <c r="AK32">
        <v>62.089144302702103</v>
      </c>
      <c r="AL32">
        <f t="shared" si="26"/>
        <v>1.8434069799973678</v>
      </c>
      <c r="AM32">
        <v>31.47039369672688</v>
      </c>
      <c r="AN32">
        <v>33.115407272727261</v>
      </c>
      <c r="AO32">
        <v>2.428634123766866E-5</v>
      </c>
      <c r="AP32">
        <v>101.274657227348</v>
      </c>
      <c r="AQ32">
        <v>0</v>
      </c>
      <c r="AR32">
        <v>0</v>
      </c>
      <c r="AS32">
        <f t="shared" si="27"/>
        <v>1</v>
      </c>
      <c r="AT32">
        <f t="shared" si="28"/>
        <v>0</v>
      </c>
      <c r="AU32">
        <f t="shared" si="29"/>
        <v>47155.769139297336</v>
      </c>
      <c r="AV32">
        <f t="shared" si="30"/>
        <v>1199.9825000000001</v>
      </c>
      <c r="AW32">
        <f t="shared" si="31"/>
        <v>1025.9110260938737</v>
      </c>
      <c r="AX32">
        <f t="shared" si="32"/>
        <v>0.85493832292877081</v>
      </c>
      <c r="AY32">
        <f t="shared" si="33"/>
        <v>0.18843096325252789</v>
      </c>
      <c r="AZ32">
        <v>6</v>
      </c>
      <c r="BA32">
        <v>0.5</v>
      </c>
      <c r="BB32" t="s">
        <v>355</v>
      </c>
      <c r="BC32">
        <v>2</v>
      </c>
      <c r="BD32" t="b">
        <v>1</v>
      </c>
      <c r="BE32">
        <v>1675970984.1875</v>
      </c>
      <c r="BF32">
        <v>89.441612499999991</v>
      </c>
      <c r="BG32">
        <v>99.709599999999995</v>
      </c>
      <c r="BH32">
        <v>33.112499999999997</v>
      </c>
      <c r="BI32">
        <v>31.470775</v>
      </c>
      <c r="BJ32">
        <v>94.076562499999994</v>
      </c>
      <c r="BK32">
        <v>32.883087500000002</v>
      </c>
      <c r="BL32">
        <v>650.03662499999996</v>
      </c>
      <c r="BM32">
        <v>101.1285</v>
      </c>
      <c r="BN32">
        <v>0.100316925</v>
      </c>
      <c r="BO32">
        <v>32.096425000000004</v>
      </c>
      <c r="BP32">
        <v>32.054637499999998</v>
      </c>
      <c r="BQ32">
        <v>999.9</v>
      </c>
      <c r="BR32">
        <v>0</v>
      </c>
      <c r="BS32">
        <v>0</v>
      </c>
      <c r="BT32">
        <v>8940.9362500000007</v>
      </c>
      <c r="BU32">
        <v>0</v>
      </c>
      <c r="BV32">
        <v>332.82987500000002</v>
      </c>
      <c r="BW32">
        <v>-10.267837500000001</v>
      </c>
      <c r="BX32">
        <v>92.504662499999995</v>
      </c>
      <c r="BY32">
        <v>102.9494</v>
      </c>
      <c r="BZ32">
        <v>1.6417200000000001</v>
      </c>
      <c r="CA32">
        <v>99.709599999999995</v>
      </c>
      <c r="CB32">
        <v>31.470775</v>
      </c>
      <c r="CC32">
        <v>3.3486125000000002</v>
      </c>
      <c r="CD32">
        <v>3.1825874999999999</v>
      </c>
      <c r="CE32">
        <v>25.871124999999999</v>
      </c>
      <c r="CF32">
        <v>25.015362499999998</v>
      </c>
      <c r="CG32">
        <v>1199.9825000000001</v>
      </c>
      <c r="CH32">
        <v>0.49997362499999998</v>
      </c>
      <c r="CI32">
        <v>0.50002637500000002</v>
      </c>
      <c r="CJ32">
        <v>0</v>
      </c>
      <c r="CK32">
        <v>903.626125</v>
      </c>
      <c r="CL32">
        <v>4.9990899999999998</v>
      </c>
      <c r="CM32">
        <v>9901.1187499999996</v>
      </c>
      <c r="CN32">
        <v>9557.619999999999</v>
      </c>
      <c r="CO32">
        <v>41.742125000000001</v>
      </c>
      <c r="CP32">
        <v>43.25</v>
      </c>
      <c r="CQ32">
        <v>42.5</v>
      </c>
      <c r="CR32">
        <v>42.375</v>
      </c>
      <c r="CS32">
        <v>43</v>
      </c>
      <c r="CT32">
        <v>597.4587499999999</v>
      </c>
      <c r="CU32">
        <v>597.52374999999995</v>
      </c>
      <c r="CV32">
        <v>0</v>
      </c>
      <c r="CW32">
        <v>1675970986.5</v>
      </c>
      <c r="CX32">
        <v>0</v>
      </c>
      <c r="CY32">
        <v>1675968227.0999999</v>
      </c>
      <c r="CZ32" t="s">
        <v>356</v>
      </c>
      <c r="DA32">
        <v>1675968227.0999999</v>
      </c>
      <c r="DB32">
        <v>1675968207.0999999</v>
      </c>
      <c r="DC32">
        <v>6</v>
      </c>
      <c r="DD32">
        <v>6.6000000000000003E-2</v>
      </c>
      <c r="DE32">
        <v>1.0999999999999999E-2</v>
      </c>
      <c r="DF32">
        <v>-5.7939999999999996</v>
      </c>
      <c r="DG32">
        <v>0.214</v>
      </c>
      <c r="DH32">
        <v>415</v>
      </c>
      <c r="DI32">
        <v>32</v>
      </c>
      <c r="DJ32">
        <v>0.11</v>
      </c>
      <c r="DK32">
        <v>0.26</v>
      </c>
      <c r="DL32">
        <v>-9.8297780487804882</v>
      </c>
      <c r="DM32">
        <v>-3.0629345644599351</v>
      </c>
      <c r="DN32">
        <v>0.30320102777690799</v>
      </c>
      <c r="DO32">
        <v>0</v>
      </c>
      <c r="DP32">
        <v>1.640281219512195</v>
      </c>
      <c r="DQ32">
        <v>1.2735679442508479E-2</v>
      </c>
      <c r="DR32">
        <v>1.500949610180907E-3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367</v>
      </c>
      <c r="EA32">
        <v>3.2976899999999998</v>
      </c>
      <c r="EB32">
        <v>2.6250900000000001</v>
      </c>
      <c r="EC32">
        <v>2.85422E-2</v>
      </c>
      <c r="ED32">
        <v>2.98461E-2</v>
      </c>
      <c r="EE32">
        <v>0.13695099999999999</v>
      </c>
      <c r="EF32">
        <v>0.13109399999999999</v>
      </c>
      <c r="EG32">
        <v>29380.9</v>
      </c>
      <c r="EH32">
        <v>29787</v>
      </c>
      <c r="EI32">
        <v>28133.5</v>
      </c>
      <c r="EJ32">
        <v>29544.6</v>
      </c>
      <c r="EK32">
        <v>33426.800000000003</v>
      </c>
      <c r="EL32">
        <v>35614.6</v>
      </c>
      <c r="EM32">
        <v>39732.699999999997</v>
      </c>
      <c r="EN32">
        <v>42203.4</v>
      </c>
      <c r="EO32">
        <v>2.2339000000000002</v>
      </c>
      <c r="EP32">
        <v>2.2132000000000001</v>
      </c>
      <c r="EQ32">
        <v>0.13281399999999999</v>
      </c>
      <c r="ER32">
        <v>0</v>
      </c>
      <c r="ES32">
        <v>29.903600000000001</v>
      </c>
      <c r="ET32">
        <v>999.9</v>
      </c>
      <c r="EU32">
        <v>73.900000000000006</v>
      </c>
      <c r="EV32">
        <v>32.200000000000003</v>
      </c>
      <c r="EW32">
        <v>35.290500000000002</v>
      </c>
      <c r="EX32">
        <v>56.883899999999997</v>
      </c>
      <c r="EY32">
        <v>-4.1265999999999998</v>
      </c>
      <c r="EZ32">
        <v>2</v>
      </c>
      <c r="FA32">
        <v>0.37153199999999997</v>
      </c>
      <c r="FB32">
        <v>-0.33120899999999998</v>
      </c>
      <c r="FC32">
        <v>20.273900000000001</v>
      </c>
      <c r="FD32">
        <v>5.2207299999999996</v>
      </c>
      <c r="FE32">
        <v>12.0052</v>
      </c>
      <c r="FF32">
        <v>4.98705</v>
      </c>
      <c r="FG32">
        <v>3.2845</v>
      </c>
      <c r="FH32">
        <v>9999</v>
      </c>
      <c r="FI32">
        <v>9999</v>
      </c>
      <c r="FJ32">
        <v>9999</v>
      </c>
      <c r="FK32">
        <v>999.9</v>
      </c>
      <c r="FL32">
        <v>1.8658399999999999</v>
      </c>
      <c r="FM32">
        <v>1.8621799999999999</v>
      </c>
      <c r="FN32">
        <v>1.8641700000000001</v>
      </c>
      <c r="FO32">
        <v>1.86026</v>
      </c>
      <c r="FP32">
        <v>1.8609599999999999</v>
      </c>
      <c r="FQ32">
        <v>1.8601399999999999</v>
      </c>
      <c r="FR32">
        <v>1.8618699999999999</v>
      </c>
      <c r="FS32">
        <v>1.85846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-4.6509999999999998</v>
      </c>
      <c r="GH32">
        <v>0.22950000000000001</v>
      </c>
      <c r="GI32">
        <v>-4.227681919169834</v>
      </c>
      <c r="GJ32">
        <v>-4.5218151105756088E-3</v>
      </c>
      <c r="GK32">
        <v>2.0889233732517852E-6</v>
      </c>
      <c r="GL32">
        <v>-4.5906856223640231E-10</v>
      </c>
      <c r="GM32">
        <v>-0.1035280782263094</v>
      </c>
      <c r="GN32">
        <v>4.4025620023938356E-3</v>
      </c>
      <c r="GO32">
        <v>3.112297855124525E-4</v>
      </c>
      <c r="GP32">
        <v>-4.1727832042263066E-6</v>
      </c>
      <c r="GQ32">
        <v>6</v>
      </c>
      <c r="GR32">
        <v>2080</v>
      </c>
      <c r="GS32">
        <v>4</v>
      </c>
      <c r="GT32">
        <v>33</v>
      </c>
      <c r="GU32">
        <v>46</v>
      </c>
      <c r="GV32">
        <v>46.3</v>
      </c>
      <c r="GW32">
        <v>0.474854</v>
      </c>
      <c r="GX32">
        <v>2.6025399999999999</v>
      </c>
      <c r="GY32">
        <v>2.04834</v>
      </c>
      <c r="GZ32">
        <v>2.6232899999999999</v>
      </c>
      <c r="HA32">
        <v>2.1972700000000001</v>
      </c>
      <c r="HB32">
        <v>2.3071299999999999</v>
      </c>
      <c r="HC32">
        <v>37.409799999999997</v>
      </c>
      <c r="HD32">
        <v>15.2966</v>
      </c>
      <c r="HE32">
        <v>18</v>
      </c>
      <c r="HF32">
        <v>701.24300000000005</v>
      </c>
      <c r="HG32">
        <v>762.62400000000002</v>
      </c>
      <c r="HH32">
        <v>31</v>
      </c>
      <c r="HI32">
        <v>32.123100000000001</v>
      </c>
      <c r="HJ32">
        <v>30.0001</v>
      </c>
      <c r="HK32">
        <v>32.060299999999998</v>
      </c>
      <c r="HL32">
        <v>32.064500000000002</v>
      </c>
      <c r="HM32">
        <v>9.59619</v>
      </c>
      <c r="HN32">
        <v>13.8369</v>
      </c>
      <c r="HO32">
        <v>100</v>
      </c>
      <c r="HP32">
        <v>31</v>
      </c>
      <c r="HQ32">
        <v>120.283</v>
      </c>
      <c r="HR32">
        <v>31.416699999999999</v>
      </c>
      <c r="HS32">
        <v>99.165400000000005</v>
      </c>
      <c r="HT32">
        <v>97.891000000000005</v>
      </c>
    </row>
    <row r="33" spans="1:228" x14ac:dyDescent="0.2">
      <c r="A33">
        <v>18</v>
      </c>
      <c r="B33">
        <v>1675970990.5</v>
      </c>
      <c r="C33">
        <v>68</v>
      </c>
      <c r="D33" t="s">
        <v>394</v>
      </c>
      <c r="E33" t="s">
        <v>395</v>
      </c>
      <c r="F33">
        <v>4</v>
      </c>
      <c r="G33">
        <v>1675970988.5</v>
      </c>
      <c r="H33">
        <f t="shared" si="0"/>
        <v>1.836663135432338E-3</v>
      </c>
      <c r="I33">
        <f t="shared" si="1"/>
        <v>1.8366631354323379</v>
      </c>
      <c r="J33">
        <f t="shared" si="2"/>
        <v>0.7514336747044531</v>
      </c>
      <c r="K33">
        <f t="shared" si="3"/>
        <v>96.432185714285723</v>
      </c>
      <c r="L33">
        <f t="shared" si="4"/>
        <v>84.624086871063909</v>
      </c>
      <c r="M33">
        <f t="shared" si="5"/>
        <v>8.5662508025569721</v>
      </c>
      <c r="N33">
        <f t="shared" si="6"/>
        <v>9.7615503907999539</v>
      </c>
      <c r="O33">
        <f t="shared" si="7"/>
        <v>0.12706323579644183</v>
      </c>
      <c r="P33">
        <f t="shared" si="8"/>
        <v>2.7643744195871918</v>
      </c>
      <c r="Q33">
        <f t="shared" si="9"/>
        <v>0.12390553532433317</v>
      </c>
      <c r="R33">
        <f t="shared" si="10"/>
        <v>7.7718130372815414E-2</v>
      </c>
      <c r="S33">
        <f t="shared" si="11"/>
        <v>226.11193680752581</v>
      </c>
      <c r="T33">
        <f t="shared" si="12"/>
        <v>33.004188107537189</v>
      </c>
      <c r="U33">
        <f t="shared" si="13"/>
        <v>32.062828571428568</v>
      </c>
      <c r="V33">
        <f t="shared" si="14"/>
        <v>4.7920903667531265</v>
      </c>
      <c r="W33">
        <f t="shared" si="15"/>
        <v>69.783412437632194</v>
      </c>
      <c r="X33">
        <f t="shared" si="16"/>
        <v>3.3519517218827497</v>
      </c>
      <c r="Y33">
        <f t="shared" si="17"/>
        <v>4.8033645887960876</v>
      </c>
      <c r="Z33">
        <f t="shared" si="18"/>
        <v>1.4401386448703768</v>
      </c>
      <c r="AA33">
        <f t="shared" si="19"/>
        <v>-80.996844272566108</v>
      </c>
      <c r="AB33">
        <f t="shared" si="20"/>
        <v>6.1912547055032361</v>
      </c>
      <c r="AC33">
        <f t="shared" si="21"/>
        <v>0.50833451987420375</v>
      </c>
      <c r="AD33">
        <f t="shared" si="22"/>
        <v>151.81468176033715</v>
      </c>
      <c r="AE33">
        <f t="shared" si="23"/>
        <v>11.168364546948922</v>
      </c>
      <c r="AF33">
        <f t="shared" si="24"/>
        <v>1.8390266017053054</v>
      </c>
      <c r="AG33">
        <f t="shared" si="25"/>
        <v>0.7514336747044531</v>
      </c>
      <c r="AH33">
        <v>109.3503033547574</v>
      </c>
      <c r="AI33">
        <v>102.24932424242419</v>
      </c>
      <c r="AJ33">
        <v>1.6774764907599979</v>
      </c>
      <c r="AK33">
        <v>62.089144302702103</v>
      </c>
      <c r="AL33">
        <f t="shared" si="26"/>
        <v>1.8366631354323379</v>
      </c>
      <c r="AM33">
        <v>31.472283665716951</v>
      </c>
      <c r="AN33">
        <v>33.111669696969699</v>
      </c>
      <c r="AO33">
        <v>-2.6461049005957861E-5</v>
      </c>
      <c r="AP33">
        <v>101.274657227348</v>
      </c>
      <c r="AQ33">
        <v>0</v>
      </c>
      <c r="AR33">
        <v>0</v>
      </c>
      <c r="AS33">
        <f t="shared" si="27"/>
        <v>1</v>
      </c>
      <c r="AT33">
        <f t="shared" si="28"/>
        <v>0</v>
      </c>
      <c r="AU33">
        <f t="shared" si="29"/>
        <v>47385.770933050451</v>
      </c>
      <c r="AV33">
        <f t="shared" si="30"/>
        <v>1199.972857142857</v>
      </c>
      <c r="AW33">
        <f t="shared" si="31"/>
        <v>1025.902727879547</v>
      </c>
      <c r="AX33">
        <f t="shared" si="32"/>
        <v>0.85493827778923914</v>
      </c>
      <c r="AY33">
        <f t="shared" si="33"/>
        <v>0.18843087613323167</v>
      </c>
      <c r="AZ33">
        <v>6</v>
      </c>
      <c r="BA33">
        <v>0.5</v>
      </c>
      <c r="BB33" t="s">
        <v>355</v>
      </c>
      <c r="BC33">
        <v>2</v>
      </c>
      <c r="BD33" t="b">
        <v>1</v>
      </c>
      <c r="BE33">
        <v>1675970988.5</v>
      </c>
      <c r="BF33">
        <v>96.432185714285723</v>
      </c>
      <c r="BG33">
        <v>106.905</v>
      </c>
      <c r="BH33">
        <v>33.113185714285713</v>
      </c>
      <c r="BI33">
        <v>31.471857142857139</v>
      </c>
      <c r="BJ33">
        <v>101.09608571428571</v>
      </c>
      <c r="BK33">
        <v>32.883757142857142</v>
      </c>
      <c r="BL33">
        <v>650.00900000000001</v>
      </c>
      <c r="BM33">
        <v>101.1271428571429</v>
      </c>
      <c r="BN33">
        <v>9.9955942857142849E-2</v>
      </c>
      <c r="BO33">
        <v>32.104371428571433</v>
      </c>
      <c r="BP33">
        <v>32.062828571428568</v>
      </c>
      <c r="BQ33">
        <v>999.89999999999986</v>
      </c>
      <c r="BR33">
        <v>0</v>
      </c>
      <c r="BS33">
        <v>0</v>
      </c>
      <c r="BT33">
        <v>8985.5328571428581</v>
      </c>
      <c r="BU33">
        <v>0</v>
      </c>
      <c r="BV33">
        <v>292.54642857142852</v>
      </c>
      <c r="BW33">
        <v>-10.47282857142857</v>
      </c>
      <c r="BX33">
        <v>99.734714285714276</v>
      </c>
      <c r="BY33">
        <v>110.3788571428571</v>
      </c>
      <c r="BZ33">
        <v>1.641327142857143</v>
      </c>
      <c r="CA33">
        <v>106.905</v>
      </c>
      <c r="CB33">
        <v>31.471857142857139</v>
      </c>
      <c r="CC33">
        <v>3.348645714285714</v>
      </c>
      <c r="CD33">
        <v>3.182661428571429</v>
      </c>
      <c r="CE33">
        <v>25.871285714285708</v>
      </c>
      <c r="CF33">
        <v>25.015714285714289</v>
      </c>
      <c r="CG33">
        <v>1199.972857142857</v>
      </c>
      <c r="CH33">
        <v>0.49997457142857149</v>
      </c>
      <c r="CI33">
        <v>0.50002542857142851</v>
      </c>
      <c r="CJ33">
        <v>0</v>
      </c>
      <c r="CK33">
        <v>902.59557142857136</v>
      </c>
      <c r="CL33">
        <v>4.9990899999999998</v>
      </c>
      <c r="CM33">
        <v>9885.58</v>
      </c>
      <c r="CN33">
        <v>9557.5428571428583</v>
      </c>
      <c r="CO33">
        <v>41.732000000000014</v>
      </c>
      <c r="CP33">
        <v>43.25</v>
      </c>
      <c r="CQ33">
        <v>42.5</v>
      </c>
      <c r="CR33">
        <v>42.375</v>
      </c>
      <c r="CS33">
        <v>43</v>
      </c>
      <c r="CT33">
        <v>597.45571428571418</v>
      </c>
      <c r="CU33">
        <v>597.51714285714274</v>
      </c>
      <c r="CV33">
        <v>0</v>
      </c>
      <c r="CW33">
        <v>1675970990.7</v>
      </c>
      <c r="CX33">
        <v>0</v>
      </c>
      <c r="CY33">
        <v>1675968227.0999999</v>
      </c>
      <c r="CZ33" t="s">
        <v>356</v>
      </c>
      <c r="DA33">
        <v>1675968227.0999999</v>
      </c>
      <c r="DB33">
        <v>1675968207.0999999</v>
      </c>
      <c r="DC33">
        <v>6</v>
      </c>
      <c r="DD33">
        <v>6.6000000000000003E-2</v>
      </c>
      <c r="DE33">
        <v>1.0999999999999999E-2</v>
      </c>
      <c r="DF33">
        <v>-5.7939999999999996</v>
      </c>
      <c r="DG33">
        <v>0.214</v>
      </c>
      <c r="DH33">
        <v>415</v>
      </c>
      <c r="DI33">
        <v>32</v>
      </c>
      <c r="DJ33">
        <v>0.11</v>
      </c>
      <c r="DK33">
        <v>0.26</v>
      </c>
      <c r="DL33">
        <v>-10.02889048780488</v>
      </c>
      <c r="DM33">
        <v>-3.2187202787456388</v>
      </c>
      <c r="DN33">
        <v>0.31778033029392072</v>
      </c>
      <c r="DO33">
        <v>0</v>
      </c>
      <c r="DP33">
        <v>1.6408902439024391</v>
      </c>
      <c r="DQ33">
        <v>7.9039024390242848E-3</v>
      </c>
      <c r="DR33">
        <v>1.250908914047427E-3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367</v>
      </c>
      <c r="EA33">
        <v>3.29772</v>
      </c>
      <c r="EB33">
        <v>2.6253000000000002</v>
      </c>
      <c r="EC33">
        <v>3.0364800000000001E-2</v>
      </c>
      <c r="ED33">
        <v>3.1678499999999998E-2</v>
      </c>
      <c r="EE33">
        <v>0.13694999999999999</v>
      </c>
      <c r="EF33">
        <v>0.13109199999999999</v>
      </c>
      <c r="EG33">
        <v>29326.2</v>
      </c>
      <c r="EH33">
        <v>29730.799999999999</v>
      </c>
      <c r="EI33">
        <v>28133.8</v>
      </c>
      <c r="EJ33">
        <v>29544.7</v>
      </c>
      <c r="EK33">
        <v>33427.1</v>
      </c>
      <c r="EL33">
        <v>35614.9</v>
      </c>
      <c r="EM33">
        <v>39732.800000000003</v>
      </c>
      <c r="EN33">
        <v>42203.6</v>
      </c>
      <c r="EO33">
        <v>2.2336200000000002</v>
      </c>
      <c r="EP33">
        <v>2.2134</v>
      </c>
      <c r="EQ33">
        <v>0.132576</v>
      </c>
      <c r="ER33">
        <v>0</v>
      </c>
      <c r="ES33">
        <v>29.9084</v>
      </c>
      <c r="ET33">
        <v>999.9</v>
      </c>
      <c r="EU33">
        <v>73.900000000000006</v>
      </c>
      <c r="EV33">
        <v>32.200000000000003</v>
      </c>
      <c r="EW33">
        <v>35.293100000000003</v>
      </c>
      <c r="EX33">
        <v>57.123899999999999</v>
      </c>
      <c r="EY33">
        <v>-4.1426299999999996</v>
      </c>
      <c r="EZ33">
        <v>2</v>
      </c>
      <c r="FA33">
        <v>0.37157299999999999</v>
      </c>
      <c r="FB33">
        <v>-0.33001900000000001</v>
      </c>
      <c r="FC33">
        <v>20.274000000000001</v>
      </c>
      <c r="FD33">
        <v>5.2201399999999998</v>
      </c>
      <c r="FE33">
        <v>12.0052</v>
      </c>
      <c r="FF33">
        <v>4.9870000000000001</v>
      </c>
      <c r="FG33">
        <v>3.2845</v>
      </c>
      <c r="FH33">
        <v>9999</v>
      </c>
      <c r="FI33">
        <v>9999</v>
      </c>
      <c r="FJ33">
        <v>9999</v>
      </c>
      <c r="FK33">
        <v>999.9</v>
      </c>
      <c r="FL33">
        <v>1.86582</v>
      </c>
      <c r="FM33">
        <v>1.8621799999999999</v>
      </c>
      <c r="FN33">
        <v>1.8641700000000001</v>
      </c>
      <c r="FO33">
        <v>1.8602399999999999</v>
      </c>
      <c r="FP33">
        <v>1.8609599999999999</v>
      </c>
      <c r="FQ33">
        <v>1.86016</v>
      </c>
      <c r="FR33">
        <v>1.8618699999999999</v>
      </c>
      <c r="FS33">
        <v>1.8584499999999999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-4.6769999999999996</v>
      </c>
      <c r="GH33">
        <v>0.22939999999999999</v>
      </c>
      <c r="GI33">
        <v>-4.227681919169834</v>
      </c>
      <c r="GJ33">
        <v>-4.5218151105756088E-3</v>
      </c>
      <c r="GK33">
        <v>2.0889233732517852E-6</v>
      </c>
      <c r="GL33">
        <v>-4.5906856223640231E-10</v>
      </c>
      <c r="GM33">
        <v>-0.1035280782263094</v>
      </c>
      <c r="GN33">
        <v>4.4025620023938356E-3</v>
      </c>
      <c r="GO33">
        <v>3.112297855124525E-4</v>
      </c>
      <c r="GP33">
        <v>-4.1727832042263066E-6</v>
      </c>
      <c r="GQ33">
        <v>6</v>
      </c>
      <c r="GR33">
        <v>2080</v>
      </c>
      <c r="GS33">
        <v>4</v>
      </c>
      <c r="GT33">
        <v>33</v>
      </c>
      <c r="GU33">
        <v>46.1</v>
      </c>
      <c r="GV33">
        <v>46.4</v>
      </c>
      <c r="GW33">
        <v>0.49438500000000002</v>
      </c>
      <c r="GX33">
        <v>2.6013199999999999</v>
      </c>
      <c r="GY33">
        <v>2.04956</v>
      </c>
      <c r="GZ33">
        <v>2.6232899999999999</v>
      </c>
      <c r="HA33">
        <v>2.1972700000000001</v>
      </c>
      <c r="HB33">
        <v>2.3120099999999999</v>
      </c>
      <c r="HC33">
        <v>37.409799999999997</v>
      </c>
      <c r="HD33">
        <v>15.2966</v>
      </c>
      <c r="HE33">
        <v>18</v>
      </c>
      <c r="HF33">
        <v>701.01499999999999</v>
      </c>
      <c r="HG33">
        <v>762.81899999999996</v>
      </c>
      <c r="HH33">
        <v>31.0002</v>
      </c>
      <c r="HI33">
        <v>32.123100000000001</v>
      </c>
      <c r="HJ33">
        <v>30.0001</v>
      </c>
      <c r="HK33">
        <v>32.060299999999998</v>
      </c>
      <c r="HL33">
        <v>32.064500000000002</v>
      </c>
      <c r="HM33">
        <v>9.9637499999999992</v>
      </c>
      <c r="HN33">
        <v>13.8369</v>
      </c>
      <c r="HO33">
        <v>100</v>
      </c>
      <c r="HP33">
        <v>31</v>
      </c>
      <c r="HQ33">
        <v>126.962</v>
      </c>
      <c r="HR33">
        <v>31.416699999999999</v>
      </c>
      <c r="HS33">
        <v>99.165999999999997</v>
      </c>
      <c r="HT33">
        <v>97.891300000000001</v>
      </c>
    </row>
    <row r="34" spans="1:228" x14ac:dyDescent="0.2">
      <c r="A34">
        <v>19</v>
      </c>
      <c r="B34">
        <v>1675970994.5</v>
      </c>
      <c r="C34">
        <v>72</v>
      </c>
      <c r="D34" t="s">
        <v>396</v>
      </c>
      <c r="E34" t="s">
        <v>397</v>
      </c>
      <c r="F34">
        <v>4</v>
      </c>
      <c r="G34">
        <v>1675970992.1875</v>
      </c>
      <c r="H34">
        <f t="shared" si="0"/>
        <v>1.8400941950724081E-3</v>
      </c>
      <c r="I34">
        <f t="shared" si="1"/>
        <v>1.8400941950724081</v>
      </c>
      <c r="J34">
        <f t="shared" si="2"/>
        <v>0.78819165098458488</v>
      </c>
      <c r="K34">
        <f t="shared" si="3"/>
        <v>102.4343125</v>
      </c>
      <c r="L34">
        <f t="shared" si="4"/>
        <v>90.036242663844305</v>
      </c>
      <c r="M34">
        <f t="shared" si="5"/>
        <v>9.1141577211264426</v>
      </c>
      <c r="N34">
        <f t="shared" si="6"/>
        <v>10.369185258716477</v>
      </c>
      <c r="O34">
        <f t="shared" si="7"/>
        <v>0.12729607848298413</v>
      </c>
      <c r="P34">
        <f t="shared" si="8"/>
        <v>2.7631458341739843</v>
      </c>
      <c r="Q34">
        <f t="shared" si="9"/>
        <v>0.12412557862809152</v>
      </c>
      <c r="R34">
        <f t="shared" si="10"/>
        <v>7.7856766366107846E-2</v>
      </c>
      <c r="S34">
        <f t="shared" si="11"/>
        <v>226.12319773522117</v>
      </c>
      <c r="T34">
        <f t="shared" si="12"/>
        <v>33.009813518590576</v>
      </c>
      <c r="U34">
        <f t="shared" si="13"/>
        <v>32.063287500000001</v>
      </c>
      <c r="V34">
        <f t="shared" si="14"/>
        <v>4.7922147883938377</v>
      </c>
      <c r="W34">
        <f t="shared" si="15"/>
        <v>69.758905290502057</v>
      </c>
      <c r="X34">
        <f t="shared" si="16"/>
        <v>3.351936160005855</v>
      </c>
      <c r="Y34">
        <f t="shared" si="17"/>
        <v>4.8050297607841532</v>
      </c>
      <c r="Z34">
        <f t="shared" si="18"/>
        <v>1.4402786283879827</v>
      </c>
      <c r="AA34">
        <f t="shared" si="19"/>
        <v>-81.148154002693204</v>
      </c>
      <c r="AB34">
        <f t="shared" si="20"/>
        <v>7.0330911835835579</v>
      </c>
      <c r="AC34">
        <f t="shared" si="21"/>
        <v>0.57772918211829172</v>
      </c>
      <c r="AD34">
        <f t="shared" si="22"/>
        <v>152.58586409822982</v>
      </c>
      <c r="AE34">
        <f t="shared" si="23"/>
        <v>11.268572064241747</v>
      </c>
      <c r="AF34">
        <f t="shared" si="24"/>
        <v>1.8398635486361286</v>
      </c>
      <c r="AG34">
        <f t="shared" si="25"/>
        <v>0.78819165098458488</v>
      </c>
      <c r="AH34">
        <v>116.2092691127696</v>
      </c>
      <c r="AI34">
        <v>109.01241818181821</v>
      </c>
      <c r="AJ34">
        <v>1.693648577344834</v>
      </c>
      <c r="AK34">
        <v>62.089144302702103</v>
      </c>
      <c r="AL34">
        <f t="shared" si="26"/>
        <v>1.8400941950724081</v>
      </c>
      <c r="AM34">
        <v>31.47025153307543</v>
      </c>
      <c r="AN34">
        <v>33.112433333333342</v>
      </c>
      <c r="AO34">
        <v>-6.0824561303422992E-6</v>
      </c>
      <c r="AP34">
        <v>101.274657227348</v>
      </c>
      <c r="AQ34">
        <v>0</v>
      </c>
      <c r="AR34">
        <v>0</v>
      </c>
      <c r="AS34">
        <f t="shared" si="27"/>
        <v>1</v>
      </c>
      <c r="AT34">
        <f t="shared" si="28"/>
        <v>0</v>
      </c>
      <c r="AU34">
        <f t="shared" si="29"/>
        <v>47350.950186408198</v>
      </c>
      <c r="AV34">
        <f t="shared" si="30"/>
        <v>1200.0387499999999</v>
      </c>
      <c r="AW34">
        <f t="shared" si="31"/>
        <v>1025.9584635933788</v>
      </c>
      <c r="AX34">
        <f t="shared" si="32"/>
        <v>0.85493777896203671</v>
      </c>
      <c r="AY34">
        <f t="shared" si="33"/>
        <v>0.18842991339673087</v>
      </c>
      <c r="AZ34">
        <v>6</v>
      </c>
      <c r="BA34">
        <v>0.5</v>
      </c>
      <c r="BB34" t="s">
        <v>355</v>
      </c>
      <c r="BC34">
        <v>2</v>
      </c>
      <c r="BD34" t="b">
        <v>1</v>
      </c>
      <c r="BE34">
        <v>1675970992.1875</v>
      </c>
      <c r="BF34">
        <v>102.4343125</v>
      </c>
      <c r="BG34">
        <v>113.009</v>
      </c>
      <c r="BH34">
        <v>33.112849999999987</v>
      </c>
      <c r="BI34">
        <v>31.470912500000001</v>
      </c>
      <c r="BJ34">
        <v>107.12287499999999</v>
      </c>
      <c r="BK34">
        <v>32.883437499999999</v>
      </c>
      <c r="BL34">
        <v>650.06387499999994</v>
      </c>
      <c r="BM34">
        <v>101.1275</v>
      </c>
      <c r="BN34">
        <v>0.100155125</v>
      </c>
      <c r="BO34">
        <v>32.110500000000002</v>
      </c>
      <c r="BP34">
        <v>32.063287500000001</v>
      </c>
      <c r="BQ34">
        <v>999.9</v>
      </c>
      <c r="BR34">
        <v>0</v>
      </c>
      <c r="BS34">
        <v>0</v>
      </c>
      <c r="BT34">
        <v>8978.9825000000019</v>
      </c>
      <c r="BU34">
        <v>0</v>
      </c>
      <c r="BV34">
        <v>249.22</v>
      </c>
      <c r="BW34">
        <v>-10.5749125</v>
      </c>
      <c r="BX34">
        <v>105.942125</v>
      </c>
      <c r="BY34">
        <v>116.68125000000001</v>
      </c>
      <c r="BZ34">
        <v>1.6419375</v>
      </c>
      <c r="CA34">
        <v>113.009</v>
      </c>
      <c r="CB34">
        <v>31.470912500000001</v>
      </c>
      <c r="CC34">
        <v>3.3486162500000001</v>
      </c>
      <c r="CD34">
        <v>3.1825712500000001</v>
      </c>
      <c r="CE34">
        <v>25.87115</v>
      </c>
      <c r="CF34">
        <v>25.015237500000001</v>
      </c>
      <c r="CG34">
        <v>1200.0387499999999</v>
      </c>
      <c r="CH34">
        <v>0.49999074999999987</v>
      </c>
      <c r="CI34">
        <v>0.50000924999999996</v>
      </c>
      <c r="CJ34">
        <v>0</v>
      </c>
      <c r="CK34">
        <v>901.73900000000003</v>
      </c>
      <c r="CL34">
        <v>4.9990899999999998</v>
      </c>
      <c r="CM34">
        <v>9875.5</v>
      </c>
      <c r="CN34">
        <v>9558.1412500000006</v>
      </c>
      <c r="CO34">
        <v>41.75</v>
      </c>
      <c r="CP34">
        <v>43.265500000000003</v>
      </c>
      <c r="CQ34">
        <v>42.5</v>
      </c>
      <c r="CR34">
        <v>42.375</v>
      </c>
      <c r="CS34">
        <v>43</v>
      </c>
      <c r="CT34">
        <v>597.50874999999996</v>
      </c>
      <c r="CU34">
        <v>597.53</v>
      </c>
      <c r="CV34">
        <v>0</v>
      </c>
      <c r="CW34">
        <v>1675970994.9000001</v>
      </c>
      <c r="CX34">
        <v>0</v>
      </c>
      <c r="CY34">
        <v>1675968227.0999999</v>
      </c>
      <c r="CZ34" t="s">
        <v>356</v>
      </c>
      <c r="DA34">
        <v>1675968227.0999999</v>
      </c>
      <c r="DB34">
        <v>1675968207.0999999</v>
      </c>
      <c r="DC34">
        <v>6</v>
      </c>
      <c r="DD34">
        <v>6.6000000000000003E-2</v>
      </c>
      <c r="DE34">
        <v>1.0999999999999999E-2</v>
      </c>
      <c r="DF34">
        <v>-5.7939999999999996</v>
      </c>
      <c r="DG34">
        <v>0.214</v>
      </c>
      <c r="DH34">
        <v>415</v>
      </c>
      <c r="DI34">
        <v>32</v>
      </c>
      <c r="DJ34">
        <v>0.11</v>
      </c>
      <c r="DK34">
        <v>0.26</v>
      </c>
      <c r="DL34">
        <v>-10.22175170731707</v>
      </c>
      <c r="DM34">
        <v>-2.913002508710798</v>
      </c>
      <c r="DN34">
        <v>0.29026434394423611</v>
      </c>
      <c r="DO34">
        <v>0</v>
      </c>
      <c r="DP34">
        <v>1.641365365853658</v>
      </c>
      <c r="DQ34">
        <v>5.1792334494808719E-3</v>
      </c>
      <c r="DR34">
        <v>1.1812768981291301E-3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367</v>
      </c>
      <c r="EA34">
        <v>3.2977599999999998</v>
      </c>
      <c r="EB34">
        <v>2.6251899999999999</v>
      </c>
      <c r="EC34">
        <v>3.2190900000000001E-2</v>
      </c>
      <c r="ED34">
        <v>3.3476600000000002E-2</v>
      </c>
      <c r="EE34">
        <v>0.13694000000000001</v>
      </c>
      <c r="EF34">
        <v>0.13109599999999999</v>
      </c>
      <c r="EG34">
        <v>29271.4</v>
      </c>
      <c r="EH34">
        <v>29676.2</v>
      </c>
      <c r="EI34">
        <v>28134.3</v>
      </c>
      <c r="EJ34">
        <v>29545.3</v>
      </c>
      <c r="EK34">
        <v>33427.800000000003</v>
      </c>
      <c r="EL34">
        <v>35615.699999999997</v>
      </c>
      <c r="EM34">
        <v>39733.1</v>
      </c>
      <c r="EN34">
        <v>42204.6</v>
      </c>
      <c r="EO34">
        <v>2.2338499999999999</v>
      </c>
      <c r="EP34">
        <v>2.21347</v>
      </c>
      <c r="EQ34">
        <v>0.132412</v>
      </c>
      <c r="ER34">
        <v>0</v>
      </c>
      <c r="ES34">
        <v>29.914400000000001</v>
      </c>
      <c r="ET34">
        <v>999.9</v>
      </c>
      <c r="EU34">
        <v>73.900000000000006</v>
      </c>
      <c r="EV34">
        <v>32.200000000000003</v>
      </c>
      <c r="EW34">
        <v>35.295299999999997</v>
      </c>
      <c r="EX34">
        <v>57.243899999999996</v>
      </c>
      <c r="EY34">
        <v>-4.0625</v>
      </c>
      <c r="EZ34">
        <v>2</v>
      </c>
      <c r="FA34">
        <v>0.37153199999999997</v>
      </c>
      <c r="FB34">
        <v>-0.32738299999999998</v>
      </c>
      <c r="FC34">
        <v>20.274000000000001</v>
      </c>
      <c r="FD34">
        <v>5.2204300000000003</v>
      </c>
      <c r="FE34">
        <v>12.0061</v>
      </c>
      <c r="FF34">
        <v>4.9870000000000001</v>
      </c>
      <c r="FG34">
        <v>3.2844799999999998</v>
      </c>
      <c r="FH34">
        <v>9999</v>
      </c>
      <c r="FI34">
        <v>9999</v>
      </c>
      <c r="FJ34">
        <v>9999</v>
      </c>
      <c r="FK34">
        <v>999.9</v>
      </c>
      <c r="FL34">
        <v>1.8658300000000001</v>
      </c>
      <c r="FM34">
        <v>1.8621799999999999</v>
      </c>
      <c r="FN34">
        <v>1.8641700000000001</v>
      </c>
      <c r="FO34">
        <v>1.8602700000000001</v>
      </c>
      <c r="FP34">
        <v>1.8609599999999999</v>
      </c>
      <c r="FQ34">
        <v>1.8601700000000001</v>
      </c>
      <c r="FR34">
        <v>1.86188</v>
      </c>
      <c r="FS34">
        <v>1.8584799999999999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-4.7039999999999997</v>
      </c>
      <c r="GH34">
        <v>0.22939999999999999</v>
      </c>
      <c r="GI34">
        <v>-4.227681919169834</v>
      </c>
      <c r="GJ34">
        <v>-4.5218151105756088E-3</v>
      </c>
      <c r="GK34">
        <v>2.0889233732517852E-6</v>
      </c>
      <c r="GL34">
        <v>-4.5906856223640231E-10</v>
      </c>
      <c r="GM34">
        <v>-0.1035280782263094</v>
      </c>
      <c r="GN34">
        <v>4.4025620023938356E-3</v>
      </c>
      <c r="GO34">
        <v>3.112297855124525E-4</v>
      </c>
      <c r="GP34">
        <v>-4.1727832042263066E-6</v>
      </c>
      <c r="GQ34">
        <v>6</v>
      </c>
      <c r="GR34">
        <v>2080</v>
      </c>
      <c r="GS34">
        <v>4</v>
      </c>
      <c r="GT34">
        <v>33</v>
      </c>
      <c r="GU34">
        <v>46.1</v>
      </c>
      <c r="GV34">
        <v>46.5</v>
      </c>
      <c r="GW34">
        <v>0.51635699999999995</v>
      </c>
      <c r="GX34">
        <v>2.5927699999999998</v>
      </c>
      <c r="GY34">
        <v>2.04834</v>
      </c>
      <c r="GZ34">
        <v>2.6245099999999999</v>
      </c>
      <c r="HA34">
        <v>2.1972700000000001</v>
      </c>
      <c r="HB34">
        <v>2.33887</v>
      </c>
      <c r="HC34">
        <v>37.409799999999997</v>
      </c>
      <c r="HD34">
        <v>15.305300000000001</v>
      </c>
      <c r="HE34">
        <v>18</v>
      </c>
      <c r="HF34">
        <v>701.20100000000002</v>
      </c>
      <c r="HG34">
        <v>762.89200000000005</v>
      </c>
      <c r="HH34">
        <v>31.000499999999999</v>
      </c>
      <c r="HI34">
        <v>32.123100000000001</v>
      </c>
      <c r="HJ34">
        <v>30.0001</v>
      </c>
      <c r="HK34">
        <v>32.060299999999998</v>
      </c>
      <c r="HL34">
        <v>32.064500000000002</v>
      </c>
      <c r="HM34">
        <v>10.348699999999999</v>
      </c>
      <c r="HN34">
        <v>13.8369</v>
      </c>
      <c r="HO34">
        <v>100</v>
      </c>
      <c r="HP34">
        <v>31</v>
      </c>
      <c r="HQ34">
        <v>133.64099999999999</v>
      </c>
      <c r="HR34">
        <v>31.416699999999999</v>
      </c>
      <c r="HS34">
        <v>99.167100000000005</v>
      </c>
      <c r="HT34">
        <v>97.893600000000006</v>
      </c>
    </row>
    <row r="35" spans="1:228" x14ac:dyDescent="0.2">
      <c r="A35">
        <v>20</v>
      </c>
      <c r="B35">
        <v>1675970998.5</v>
      </c>
      <c r="C35">
        <v>76</v>
      </c>
      <c r="D35" t="s">
        <v>398</v>
      </c>
      <c r="E35" t="s">
        <v>399</v>
      </c>
      <c r="F35">
        <v>4</v>
      </c>
      <c r="G35">
        <v>1675970996.5</v>
      </c>
      <c r="H35">
        <f t="shared" si="0"/>
        <v>1.8272248204344839E-3</v>
      </c>
      <c r="I35">
        <f t="shared" si="1"/>
        <v>1.8272248204344839</v>
      </c>
      <c r="J35">
        <f t="shared" si="2"/>
        <v>1.1309117334996257</v>
      </c>
      <c r="K35">
        <f t="shared" si="3"/>
        <v>109.4044285714286</v>
      </c>
      <c r="L35">
        <f t="shared" si="4"/>
        <v>92.366330602841074</v>
      </c>
      <c r="M35">
        <f t="shared" si="5"/>
        <v>9.3497920652962474</v>
      </c>
      <c r="N35">
        <f t="shared" si="6"/>
        <v>11.07447542290859</v>
      </c>
      <c r="O35">
        <f t="shared" si="7"/>
        <v>0.12619094142466514</v>
      </c>
      <c r="P35">
        <f t="shared" si="8"/>
        <v>2.7624711294473787</v>
      </c>
      <c r="Q35">
        <f t="shared" si="9"/>
        <v>0.12307378605894566</v>
      </c>
      <c r="R35">
        <f t="shared" si="10"/>
        <v>7.7194767017132598E-2</v>
      </c>
      <c r="S35">
        <f t="shared" si="11"/>
        <v>226.10462280749104</v>
      </c>
      <c r="T35">
        <f t="shared" si="12"/>
        <v>33.009896415007567</v>
      </c>
      <c r="U35">
        <f t="shared" si="13"/>
        <v>32.068985714285709</v>
      </c>
      <c r="V35">
        <f t="shared" si="14"/>
        <v>4.7937598843356612</v>
      </c>
      <c r="W35">
        <f t="shared" si="15"/>
        <v>69.761186001073057</v>
      </c>
      <c r="X35">
        <f t="shared" si="16"/>
        <v>3.3513768808452098</v>
      </c>
      <c r="Y35">
        <f t="shared" si="17"/>
        <v>4.8040709640367352</v>
      </c>
      <c r="Z35">
        <f t="shared" si="18"/>
        <v>1.4423830034904515</v>
      </c>
      <c r="AA35">
        <f t="shared" si="19"/>
        <v>-80.580614581160745</v>
      </c>
      <c r="AB35">
        <f t="shared" si="20"/>
        <v>5.6572254778334923</v>
      </c>
      <c r="AC35">
        <f t="shared" si="21"/>
        <v>0.46482795235401558</v>
      </c>
      <c r="AD35">
        <f t="shared" si="22"/>
        <v>151.64606165651782</v>
      </c>
      <c r="AE35">
        <f t="shared" si="23"/>
        <v>11.268663662436946</v>
      </c>
      <c r="AF35">
        <f t="shared" si="24"/>
        <v>1.8311995933805627</v>
      </c>
      <c r="AG35">
        <f t="shared" si="25"/>
        <v>1.1309117334996257</v>
      </c>
      <c r="AH35">
        <v>122.9047538750811</v>
      </c>
      <c r="AI35">
        <v>115.5972121212121</v>
      </c>
      <c r="AJ35">
        <v>1.636784833614096</v>
      </c>
      <c r="AK35">
        <v>62.089144302702103</v>
      </c>
      <c r="AL35">
        <f t="shared" si="26"/>
        <v>1.8272248204344839</v>
      </c>
      <c r="AM35">
        <v>31.473795153318381</v>
      </c>
      <c r="AN35">
        <v>33.104956969696957</v>
      </c>
      <c r="AO35">
        <v>-5.8155917092361851E-5</v>
      </c>
      <c r="AP35">
        <v>101.274657227348</v>
      </c>
      <c r="AQ35">
        <v>0</v>
      </c>
      <c r="AR35">
        <v>0</v>
      </c>
      <c r="AS35">
        <f t="shared" si="27"/>
        <v>1</v>
      </c>
      <c r="AT35">
        <f t="shared" si="28"/>
        <v>0</v>
      </c>
      <c r="AU35">
        <f t="shared" si="29"/>
        <v>47332.882701898998</v>
      </c>
      <c r="AV35">
        <f t="shared" si="30"/>
        <v>1199.934285714286</v>
      </c>
      <c r="AW35">
        <f t="shared" si="31"/>
        <v>1025.8697278795294</v>
      </c>
      <c r="AX35">
        <f t="shared" si="32"/>
        <v>0.85493825794706657</v>
      </c>
      <c r="AY35">
        <f t="shared" si="33"/>
        <v>0.18843083783783837</v>
      </c>
      <c r="AZ35">
        <v>6</v>
      </c>
      <c r="BA35">
        <v>0.5</v>
      </c>
      <c r="BB35" t="s">
        <v>355</v>
      </c>
      <c r="BC35">
        <v>2</v>
      </c>
      <c r="BD35" t="b">
        <v>1</v>
      </c>
      <c r="BE35">
        <v>1675970996.5</v>
      </c>
      <c r="BF35">
        <v>109.4044285714286</v>
      </c>
      <c r="BG35">
        <v>119.991</v>
      </c>
      <c r="BH35">
        <v>33.108157142857138</v>
      </c>
      <c r="BI35">
        <v>31.47381428571429</v>
      </c>
      <c r="BJ35">
        <v>114.1217142857143</v>
      </c>
      <c r="BK35">
        <v>32.878799999999998</v>
      </c>
      <c r="BL35">
        <v>650.01242857142859</v>
      </c>
      <c r="BM35">
        <v>101.125</v>
      </c>
      <c r="BN35">
        <v>0.10011097142857139</v>
      </c>
      <c r="BO35">
        <v>32.106971428571427</v>
      </c>
      <c r="BP35">
        <v>32.068985714285709</v>
      </c>
      <c r="BQ35">
        <v>999.89999999999986</v>
      </c>
      <c r="BR35">
        <v>0</v>
      </c>
      <c r="BS35">
        <v>0</v>
      </c>
      <c r="BT35">
        <v>8975.6257142857139</v>
      </c>
      <c r="BU35">
        <v>0</v>
      </c>
      <c r="BV35">
        <v>222.40385714285711</v>
      </c>
      <c r="BW35">
        <v>-10.58661428571429</v>
      </c>
      <c r="BX35">
        <v>113.1507142857143</v>
      </c>
      <c r="BY35">
        <v>123.8904285714286</v>
      </c>
      <c r="BZ35">
        <v>1.6343399999999999</v>
      </c>
      <c r="CA35">
        <v>119.991</v>
      </c>
      <c r="CB35">
        <v>31.47381428571429</v>
      </c>
      <c r="CC35">
        <v>3.3480571428571428</v>
      </c>
      <c r="CD35">
        <v>3.182784285714285</v>
      </c>
      <c r="CE35">
        <v>25.86832857142857</v>
      </c>
      <c r="CF35">
        <v>25.016371428571428</v>
      </c>
      <c r="CG35">
        <v>1199.934285714286</v>
      </c>
      <c r="CH35">
        <v>0.49997628571428571</v>
      </c>
      <c r="CI35">
        <v>0.50002371428571413</v>
      </c>
      <c r="CJ35">
        <v>0</v>
      </c>
      <c r="CK35">
        <v>900.81771428571426</v>
      </c>
      <c r="CL35">
        <v>4.9990899999999998</v>
      </c>
      <c r="CM35">
        <v>9864.062857142857</v>
      </c>
      <c r="CN35">
        <v>9557.2428571428591</v>
      </c>
      <c r="CO35">
        <v>41.75</v>
      </c>
      <c r="CP35">
        <v>43.25</v>
      </c>
      <c r="CQ35">
        <v>42.5</v>
      </c>
      <c r="CR35">
        <v>42.375</v>
      </c>
      <c r="CS35">
        <v>43.035428571428582</v>
      </c>
      <c r="CT35">
        <v>597.43714285714282</v>
      </c>
      <c r="CU35">
        <v>597.49714285714276</v>
      </c>
      <c r="CV35">
        <v>0</v>
      </c>
      <c r="CW35">
        <v>1675970998.5</v>
      </c>
      <c r="CX35">
        <v>0</v>
      </c>
      <c r="CY35">
        <v>1675968227.0999999</v>
      </c>
      <c r="CZ35" t="s">
        <v>356</v>
      </c>
      <c r="DA35">
        <v>1675968227.0999999</v>
      </c>
      <c r="DB35">
        <v>1675968207.0999999</v>
      </c>
      <c r="DC35">
        <v>6</v>
      </c>
      <c r="DD35">
        <v>6.6000000000000003E-2</v>
      </c>
      <c r="DE35">
        <v>1.0999999999999999E-2</v>
      </c>
      <c r="DF35">
        <v>-5.7939999999999996</v>
      </c>
      <c r="DG35">
        <v>0.214</v>
      </c>
      <c r="DH35">
        <v>415</v>
      </c>
      <c r="DI35">
        <v>32</v>
      </c>
      <c r="DJ35">
        <v>0.11</v>
      </c>
      <c r="DK35">
        <v>0.26</v>
      </c>
      <c r="DL35">
        <v>-10.37744195121951</v>
      </c>
      <c r="DM35">
        <v>-2.1201332404181481</v>
      </c>
      <c r="DN35">
        <v>0.21994281731594609</v>
      </c>
      <c r="DO35">
        <v>0</v>
      </c>
      <c r="DP35">
        <v>1.640321219512195</v>
      </c>
      <c r="DQ35">
        <v>-1.8937839721250599E-2</v>
      </c>
      <c r="DR35">
        <v>3.0828615113488089E-3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367</v>
      </c>
      <c r="EA35">
        <v>3.2976899999999998</v>
      </c>
      <c r="EB35">
        <v>2.6250599999999999</v>
      </c>
      <c r="EC35">
        <v>3.3944200000000001E-2</v>
      </c>
      <c r="ED35">
        <v>3.52067E-2</v>
      </c>
      <c r="EE35">
        <v>0.13691999999999999</v>
      </c>
      <c r="EF35">
        <v>0.13109899999999999</v>
      </c>
      <c r="EG35">
        <v>29218.2</v>
      </c>
      <c r="EH35">
        <v>29622.5</v>
      </c>
      <c r="EI35">
        <v>28134</v>
      </c>
      <c r="EJ35">
        <v>29544.7</v>
      </c>
      <c r="EK35">
        <v>33428.6</v>
      </c>
      <c r="EL35">
        <v>35615.199999999997</v>
      </c>
      <c r="EM35">
        <v>39733</v>
      </c>
      <c r="EN35">
        <v>42204.1</v>
      </c>
      <c r="EO35">
        <v>2.2335500000000001</v>
      </c>
      <c r="EP35">
        <v>2.2134499999999999</v>
      </c>
      <c r="EQ35">
        <v>0.13239699999999999</v>
      </c>
      <c r="ER35">
        <v>0</v>
      </c>
      <c r="ES35">
        <v>29.92</v>
      </c>
      <c r="ET35">
        <v>999.9</v>
      </c>
      <c r="EU35">
        <v>73.900000000000006</v>
      </c>
      <c r="EV35">
        <v>32.200000000000003</v>
      </c>
      <c r="EW35">
        <v>35.293999999999997</v>
      </c>
      <c r="EX35">
        <v>57.303899999999999</v>
      </c>
      <c r="EY35">
        <v>-4.0865400000000003</v>
      </c>
      <c r="EZ35">
        <v>2</v>
      </c>
      <c r="FA35">
        <v>0.371502</v>
      </c>
      <c r="FB35">
        <v>-0.32722200000000001</v>
      </c>
      <c r="FC35">
        <v>20.273700000000002</v>
      </c>
      <c r="FD35">
        <v>5.2201399999999998</v>
      </c>
      <c r="FE35">
        <v>12.0053</v>
      </c>
      <c r="FF35">
        <v>4.9865500000000003</v>
      </c>
      <c r="FG35">
        <v>3.2844500000000001</v>
      </c>
      <c r="FH35">
        <v>9999</v>
      </c>
      <c r="FI35">
        <v>9999</v>
      </c>
      <c r="FJ35">
        <v>9999</v>
      </c>
      <c r="FK35">
        <v>999.9</v>
      </c>
      <c r="FL35">
        <v>1.86581</v>
      </c>
      <c r="FM35">
        <v>1.8621799999999999</v>
      </c>
      <c r="FN35">
        <v>1.8641799999999999</v>
      </c>
      <c r="FO35">
        <v>1.8603000000000001</v>
      </c>
      <c r="FP35">
        <v>1.8609599999999999</v>
      </c>
      <c r="FQ35">
        <v>1.86015</v>
      </c>
      <c r="FR35">
        <v>1.8618699999999999</v>
      </c>
      <c r="FS35">
        <v>1.85849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-4.7300000000000004</v>
      </c>
      <c r="GH35">
        <v>0.2293</v>
      </c>
      <c r="GI35">
        <v>-4.227681919169834</v>
      </c>
      <c r="GJ35">
        <v>-4.5218151105756088E-3</v>
      </c>
      <c r="GK35">
        <v>2.0889233732517852E-6</v>
      </c>
      <c r="GL35">
        <v>-4.5906856223640231E-10</v>
      </c>
      <c r="GM35">
        <v>-0.1035280782263094</v>
      </c>
      <c r="GN35">
        <v>4.4025620023938356E-3</v>
      </c>
      <c r="GO35">
        <v>3.112297855124525E-4</v>
      </c>
      <c r="GP35">
        <v>-4.1727832042263066E-6</v>
      </c>
      <c r="GQ35">
        <v>6</v>
      </c>
      <c r="GR35">
        <v>2080</v>
      </c>
      <c r="GS35">
        <v>4</v>
      </c>
      <c r="GT35">
        <v>33</v>
      </c>
      <c r="GU35">
        <v>46.2</v>
      </c>
      <c r="GV35">
        <v>46.5</v>
      </c>
      <c r="GW35">
        <v>0.53588899999999995</v>
      </c>
      <c r="GX35">
        <v>2.5939899999999998</v>
      </c>
      <c r="GY35">
        <v>2.04834</v>
      </c>
      <c r="GZ35">
        <v>2.6245099999999999</v>
      </c>
      <c r="HA35">
        <v>2.1972700000000001</v>
      </c>
      <c r="HB35">
        <v>2.31812</v>
      </c>
      <c r="HC35">
        <v>37.409799999999997</v>
      </c>
      <c r="HD35">
        <v>15.3141</v>
      </c>
      <c r="HE35">
        <v>18</v>
      </c>
      <c r="HF35">
        <v>700.952</v>
      </c>
      <c r="HG35">
        <v>762.87900000000002</v>
      </c>
      <c r="HH35">
        <v>31.0002</v>
      </c>
      <c r="HI35">
        <v>32.123100000000001</v>
      </c>
      <c r="HJ35">
        <v>30</v>
      </c>
      <c r="HK35">
        <v>32.060299999999998</v>
      </c>
      <c r="HL35">
        <v>32.0655</v>
      </c>
      <c r="HM35">
        <v>10.7441</v>
      </c>
      <c r="HN35">
        <v>13.8369</v>
      </c>
      <c r="HO35">
        <v>100</v>
      </c>
      <c r="HP35">
        <v>31</v>
      </c>
      <c r="HQ35">
        <v>140.32499999999999</v>
      </c>
      <c r="HR35">
        <v>31.416699999999999</v>
      </c>
      <c r="HS35">
        <v>99.166600000000003</v>
      </c>
      <c r="HT35">
        <v>97.891999999999996</v>
      </c>
    </row>
    <row r="36" spans="1:228" x14ac:dyDescent="0.2">
      <c r="A36">
        <v>21</v>
      </c>
      <c r="B36">
        <v>1675971002.5</v>
      </c>
      <c r="C36">
        <v>80</v>
      </c>
      <c r="D36" t="s">
        <v>400</v>
      </c>
      <c r="E36" t="s">
        <v>401</v>
      </c>
      <c r="F36">
        <v>4</v>
      </c>
      <c r="G36">
        <v>1675971000.1875</v>
      </c>
      <c r="H36">
        <f t="shared" si="0"/>
        <v>1.8116302224243468E-3</v>
      </c>
      <c r="I36">
        <f t="shared" si="1"/>
        <v>1.8116302224243468</v>
      </c>
      <c r="J36">
        <f t="shared" si="2"/>
        <v>1.2675377840572848</v>
      </c>
      <c r="K36">
        <f t="shared" si="3"/>
        <v>115.21625</v>
      </c>
      <c r="L36">
        <f t="shared" si="4"/>
        <v>96.142016274610455</v>
      </c>
      <c r="M36">
        <f t="shared" si="5"/>
        <v>9.7317213498354054</v>
      </c>
      <c r="N36">
        <f t="shared" si="6"/>
        <v>11.662460216876877</v>
      </c>
      <c r="O36">
        <f t="shared" si="7"/>
        <v>0.12501143834630071</v>
      </c>
      <c r="P36">
        <f t="shared" si="8"/>
        <v>2.7653570680766877</v>
      </c>
      <c r="Q36">
        <f t="shared" si="9"/>
        <v>0.12195463078453707</v>
      </c>
      <c r="R36">
        <f t="shared" si="10"/>
        <v>7.6490060703533494E-2</v>
      </c>
      <c r="S36">
        <f t="shared" si="11"/>
        <v>226.11010686065367</v>
      </c>
      <c r="T36">
        <f t="shared" si="12"/>
        <v>33.00460702419516</v>
      </c>
      <c r="U36">
        <f t="shared" si="13"/>
        <v>32.068275</v>
      </c>
      <c r="V36">
        <f t="shared" si="14"/>
        <v>4.7935671473534027</v>
      </c>
      <c r="W36">
        <f t="shared" si="15"/>
        <v>69.775323996073567</v>
      </c>
      <c r="X36">
        <f t="shared" si="16"/>
        <v>3.3504030294750313</v>
      </c>
      <c r="Y36">
        <f t="shared" si="17"/>
        <v>4.8017018590462826</v>
      </c>
      <c r="Z36">
        <f t="shared" si="18"/>
        <v>1.4431641178783714</v>
      </c>
      <c r="AA36">
        <f t="shared" si="19"/>
        <v>-79.8928928089137</v>
      </c>
      <c r="AB36">
        <f t="shared" si="20"/>
        <v>4.4688507593682045</v>
      </c>
      <c r="AC36">
        <f t="shared" si="21"/>
        <v>0.36678451311100246</v>
      </c>
      <c r="AD36">
        <f t="shared" si="22"/>
        <v>151.05284932421918</v>
      </c>
      <c r="AE36">
        <f t="shared" si="23"/>
        <v>11.400314034055972</v>
      </c>
      <c r="AF36">
        <f t="shared" si="24"/>
        <v>1.818305649487568</v>
      </c>
      <c r="AG36">
        <f t="shared" si="25"/>
        <v>1.2675377840572848</v>
      </c>
      <c r="AH36">
        <v>129.5374944643452</v>
      </c>
      <c r="AI36">
        <v>122.1192242424242</v>
      </c>
      <c r="AJ36">
        <v>1.631555083907525</v>
      </c>
      <c r="AK36">
        <v>62.089144302702103</v>
      </c>
      <c r="AL36">
        <f t="shared" si="26"/>
        <v>1.8116302224243468</v>
      </c>
      <c r="AM36">
        <v>31.476473064520551</v>
      </c>
      <c r="AN36">
        <v>33.094083030303047</v>
      </c>
      <c r="AO36">
        <v>-1.0013627047725711E-4</v>
      </c>
      <c r="AP36">
        <v>101.274657227348</v>
      </c>
      <c r="AQ36">
        <v>0</v>
      </c>
      <c r="AR36">
        <v>0</v>
      </c>
      <c r="AS36">
        <f t="shared" si="27"/>
        <v>1</v>
      </c>
      <c r="AT36">
        <f t="shared" si="28"/>
        <v>0</v>
      </c>
      <c r="AU36">
        <f t="shared" si="29"/>
        <v>47413.786045879729</v>
      </c>
      <c r="AV36">
        <f t="shared" si="30"/>
        <v>1199.9662499999999</v>
      </c>
      <c r="AW36">
        <f t="shared" si="31"/>
        <v>1025.8967760936027</v>
      </c>
      <c r="AX36">
        <f t="shared" si="32"/>
        <v>0.85493802520996143</v>
      </c>
      <c r="AY36">
        <f t="shared" si="33"/>
        <v>0.18843038865522566</v>
      </c>
      <c r="AZ36">
        <v>6</v>
      </c>
      <c r="BA36">
        <v>0.5</v>
      </c>
      <c r="BB36" t="s">
        <v>355</v>
      </c>
      <c r="BC36">
        <v>2</v>
      </c>
      <c r="BD36" t="b">
        <v>1</v>
      </c>
      <c r="BE36">
        <v>1675971000.1875</v>
      </c>
      <c r="BF36">
        <v>115.21625</v>
      </c>
      <c r="BG36">
        <v>125.933375</v>
      </c>
      <c r="BH36">
        <v>33.099437500000001</v>
      </c>
      <c r="BI36">
        <v>31.476500000000001</v>
      </c>
      <c r="BJ36">
        <v>119.957125</v>
      </c>
      <c r="BK36">
        <v>32.870175000000003</v>
      </c>
      <c r="BL36">
        <v>649.97725000000003</v>
      </c>
      <c r="BM36">
        <v>101.12237500000001</v>
      </c>
      <c r="BN36">
        <v>9.99805E-2</v>
      </c>
      <c r="BO36">
        <v>32.09825</v>
      </c>
      <c r="BP36">
        <v>32.068275</v>
      </c>
      <c r="BQ36">
        <v>999.9</v>
      </c>
      <c r="BR36">
        <v>0</v>
      </c>
      <c r="BS36">
        <v>0</v>
      </c>
      <c r="BT36">
        <v>8991.1725000000006</v>
      </c>
      <c r="BU36">
        <v>0</v>
      </c>
      <c r="BV36">
        <v>206.67625000000001</v>
      </c>
      <c r="BW36">
        <v>-10.7168875</v>
      </c>
      <c r="BX36">
        <v>119.1605</v>
      </c>
      <c r="BY36">
        <v>130.02587500000001</v>
      </c>
      <c r="BZ36">
        <v>1.622935</v>
      </c>
      <c r="CA36">
        <v>125.933375</v>
      </c>
      <c r="CB36">
        <v>31.476500000000001</v>
      </c>
      <c r="CC36">
        <v>3.3470887500000002</v>
      </c>
      <c r="CD36">
        <v>3.1829737499999999</v>
      </c>
      <c r="CE36">
        <v>25.8634375</v>
      </c>
      <c r="CF36">
        <v>25.017387500000002</v>
      </c>
      <c r="CG36">
        <v>1199.9662499999999</v>
      </c>
      <c r="CH36">
        <v>0.49998374999999989</v>
      </c>
      <c r="CI36">
        <v>0.50001625000000005</v>
      </c>
      <c r="CJ36">
        <v>0</v>
      </c>
      <c r="CK36">
        <v>900.10224999999991</v>
      </c>
      <c r="CL36">
        <v>4.9990899999999998</v>
      </c>
      <c r="CM36">
        <v>9856.43</v>
      </c>
      <c r="CN36">
        <v>9557.5275000000001</v>
      </c>
      <c r="CO36">
        <v>41.75</v>
      </c>
      <c r="CP36">
        <v>43.265500000000003</v>
      </c>
      <c r="CQ36">
        <v>42.5</v>
      </c>
      <c r="CR36">
        <v>42.390500000000003</v>
      </c>
      <c r="CS36">
        <v>43.054250000000003</v>
      </c>
      <c r="CT36">
        <v>597.46249999999998</v>
      </c>
      <c r="CU36">
        <v>597.50375000000008</v>
      </c>
      <c r="CV36">
        <v>0</v>
      </c>
      <c r="CW36">
        <v>1675971002.7</v>
      </c>
      <c r="CX36">
        <v>0</v>
      </c>
      <c r="CY36">
        <v>1675968227.0999999</v>
      </c>
      <c r="CZ36" t="s">
        <v>356</v>
      </c>
      <c r="DA36">
        <v>1675968227.0999999</v>
      </c>
      <c r="DB36">
        <v>1675968207.0999999</v>
      </c>
      <c r="DC36">
        <v>6</v>
      </c>
      <c r="DD36">
        <v>6.6000000000000003E-2</v>
      </c>
      <c r="DE36">
        <v>1.0999999999999999E-2</v>
      </c>
      <c r="DF36">
        <v>-5.7939999999999996</v>
      </c>
      <c r="DG36">
        <v>0.214</v>
      </c>
      <c r="DH36">
        <v>415</v>
      </c>
      <c r="DI36">
        <v>32</v>
      </c>
      <c r="DJ36">
        <v>0.11</v>
      </c>
      <c r="DK36">
        <v>0.26</v>
      </c>
      <c r="DL36">
        <v>-10.513565853658539</v>
      </c>
      <c r="DM36">
        <v>-1.59774773519165</v>
      </c>
      <c r="DN36">
        <v>0.16623470860870929</v>
      </c>
      <c r="DO36">
        <v>0</v>
      </c>
      <c r="DP36">
        <v>1.636664634146342</v>
      </c>
      <c r="DQ36">
        <v>-6.4210243902436903E-2</v>
      </c>
      <c r="DR36">
        <v>7.7592349690659311E-3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367</v>
      </c>
      <c r="EA36">
        <v>3.2976000000000001</v>
      </c>
      <c r="EB36">
        <v>2.6254599999999999</v>
      </c>
      <c r="EC36">
        <v>3.5674600000000001E-2</v>
      </c>
      <c r="ED36">
        <v>3.6965400000000002E-2</v>
      </c>
      <c r="EE36">
        <v>0.136882</v>
      </c>
      <c r="EF36">
        <v>0.131104</v>
      </c>
      <c r="EG36">
        <v>29165.599999999999</v>
      </c>
      <c r="EH36">
        <v>29568.7</v>
      </c>
      <c r="EI36">
        <v>28133.8</v>
      </c>
      <c r="EJ36">
        <v>29544.9</v>
      </c>
      <c r="EK36">
        <v>33430</v>
      </c>
      <c r="EL36">
        <v>35615</v>
      </c>
      <c r="EM36">
        <v>39732.800000000003</v>
      </c>
      <c r="EN36">
        <v>42203.9</v>
      </c>
      <c r="EO36">
        <v>2.2336499999999999</v>
      </c>
      <c r="EP36">
        <v>2.2134</v>
      </c>
      <c r="EQ36">
        <v>0.131465</v>
      </c>
      <c r="ER36">
        <v>0</v>
      </c>
      <c r="ES36">
        <v>29.924900000000001</v>
      </c>
      <c r="ET36">
        <v>999.9</v>
      </c>
      <c r="EU36">
        <v>73.900000000000006</v>
      </c>
      <c r="EV36">
        <v>32.200000000000003</v>
      </c>
      <c r="EW36">
        <v>35.296599999999998</v>
      </c>
      <c r="EX36">
        <v>57.5139</v>
      </c>
      <c r="EY36">
        <v>-4.1145899999999997</v>
      </c>
      <c r="EZ36">
        <v>2</v>
      </c>
      <c r="FA36">
        <v>0.371479</v>
      </c>
      <c r="FB36">
        <v>-0.328426</v>
      </c>
      <c r="FC36">
        <v>20.273700000000002</v>
      </c>
      <c r="FD36">
        <v>5.22058</v>
      </c>
      <c r="FE36">
        <v>12.006500000000001</v>
      </c>
      <c r="FF36">
        <v>4.9869500000000002</v>
      </c>
      <c r="FG36">
        <v>3.2845499999999999</v>
      </c>
      <c r="FH36">
        <v>9999</v>
      </c>
      <c r="FI36">
        <v>9999</v>
      </c>
      <c r="FJ36">
        <v>9999</v>
      </c>
      <c r="FK36">
        <v>999.9</v>
      </c>
      <c r="FL36">
        <v>1.8658399999999999</v>
      </c>
      <c r="FM36">
        <v>1.8621799999999999</v>
      </c>
      <c r="FN36">
        <v>1.8641700000000001</v>
      </c>
      <c r="FO36">
        <v>1.8602799999999999</v>
      </c>
      <c r="FP36">
        <v>1.8609599999999999</v>
      </c>
      <c r="FQ36">
        <v>1.86015</v>
      </c>
      <c r="FR36">
        <v>1.86188</v>
      </c>
      <c r="FS36">
        <v>1.8584700000000001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-4.7549999999999999</v>
      </c>
      <c r="GH36">
        <v>0.2291</v>
      </c>
      <c r="GI36">
        <v>-4.227681919169834</v>
      </c>
      <c r="GJ36">
        <v>-4.5218151105756088E-3</v>
      </c>
      <c r="GK36">
        <v>2.0889233732517852E-6</v>
      </c>
      <c r="GL36">
        <v>-4.5906856223640231E-10</v>
      </c>
      <c r="GM36">
        <v>-0.1035280782263094</v>
      </c>
      <c r="GN36">
        <v>4.4025620023938356E-3</v>
      </c>
      <c r="GO36">
        <v>3.112297855124525E-4</v>
      </c>
      <c r="GP36">
        <v>-4.1727832042263066E-6</v>
      </c>
      <c r="GQ36">
        <v>6</v>
      </c>
      <c r="GR36">
        <v>2080</v>
      </c>
      <c r="GS36">
        <v>4</v>
      </c>
      <c r="GT36">
        <v>33</v>
      </c>
      <c r="GU36">
        <v>46.3</v>
      </c>
      <c r="GV36">
        <v>46.6</v>
      </c>
      <c r="GW36">
        <v>0.55542000000000002</v>
      </c>
      <c r="GX36">
        <v>2.5854499999999998</v>
      </c>
      <c r="GY36">
        <v>2.04834</v>
      </c>
      <c r="GZ36">
        <v>2.6232899999999999</v>
      </c>
      <c r="HA36">
        <v>2.1972700000000001</v>
      </c>
      <c r="HB36">
        <v>2.32178</v>
      </c>
      <c r="HC36">
        <v>37.409799999999997</v>
      </c>
      <c r="HD36">
        <v>15.305300000000001</v>
      </c>
      <c r="HE36">
        <v>18</v>
      </c>
      <c r="HF36">
        <v>701.03499999999997</v>
      </c>
      <c r="HG36">
        <v>762.85500000000002</v>
      </c>
      <c r="HH36">
        <v>30.9999</v>
      </c>
      <c r="HI36">
        <v>32.123100000000001</v>
      </c>
      <c r="HJ36">
        <v>30</v>
      </c>
      <c r="HK36">
        <v>32.060299999999998</v>
      </c>
      <c r="HL36">
        <v>32.067300000000003</v>
      </c>
      <c r="HM36">
        <v>11.143000000000001</v>
      </c>
      <c r="HN36">
        <v>13.8369</v>
      </c>
      <c r="HO36">
        <v>100</v>
      </c>
      <c r="HP36">
        <v>31</v>
      </c>
      <c r="HQ36">
        <v>147.01300000000001</v>
      </c>
      <c r="HR36">
        <v>31.416699999999999</v>
      </c>
      <c r="HS36">
        <v>99.165899999999993</v>
      </c>
      <c r="HT36">
        <v>97.892099999999999</v>
      </c>
    </row>
    <row r="37" spans="1:228" x14ac:dyDescent="0.2">
      <c r="A37">
        <v>22</v>
      </c>
      <c r="B37">
        <v>1675971006.5</v>
      </c>
      <c r="C37">
        <v>84</v>
      </c>
      <c r="D37" t="s">
        <v>402</v>
      </c>
      <c r="E37" t="s">
        <v>403</v>
      </c>
      <c r="F37">
        <v>4</v>
      </c>
      <c r="G37">
        <v>1675971004.5</v>
      </c>
      <c r="H37">
        <f t="shared" si="0"/>
        <v>1.7938644581281117E-3</v>
      </c>
      <c r="I37">
        <f t="shared" si="1"/>
        <v>1.7938644581281116</v>
      </c>
      <c r="J37">
        <f t="shared" si="2"/>
        <v>1.4822232551394938</v>
      </c>
      <c r="K37">
        <f t="shared" si="3"/>
        <v>122.04128571428571</v>
      </c>
      <c r="L37">
        <f t="shared" si="4"/>
        <v>99.90597961825398</v>
      </c>
      <c r="M37">
        <f t="shared" si="5"/>
        <v>10.112491243729123</v>
      </c>
      <c r="N37">
        <f t="shared" si="6"/>
        <v>12.353028696329067</v>
      </c>
      <c r="O37">
        <f t="shared" si="7"/>
        <v>0.1241116795168541</v>
      </c>
      <c r="P37">
        <f t="shared" si="8"/>
        <v>2.7729784825583628</v>
      </c>
      <c r="Q37">
        <f t="shared" si="9"/>
        <v>0.12110621102971592</v>
      </c>
      <c r="R37">
        <f t="shared" si="10"/>
        <v>7.5955349488945792E-2</v>
      </c>
      <c r="S37">
        <f t="shared" si="11"/>
        <v>226.11427937848549</v>
      </c>
      <c r="T37">
        <f t="shared" si="12"/>
        <v>32.989050944531762</v>
      </c>
      <c r="U37">
        <f t="shared" si="13"/>
        <v>32.047414285714282</v>
      </c>
      <c r="V37">
        <f t="shared" si="14"/>
        <v>4.78791298195459</v>
      </c>
      <c r="W37">
        <f t="shared" si="15"/>
        <v>69.814992416060946</v>
      </c>
      <c r="X37">
        <f t="shared" si="16"/>
        <v>3.3488706829128541</v>
      </c>
      <c r="Y37">
        <f t="shared" si="17"/>
        <v>4.7967786961220762</v>
      </c>
      <c r="Z37">
        <f t="shared" si="18"/>
        <v>1.439042299041736</v>
      </c>
      <c r="AA37">
        <f t="shared" si="19"/>
        <v>-79.10942260344973</v>
      </c>
      <c r="AB37">
        <f t="shared" si="20"/>
        <v>4.8885458816199083</v>
      </c>
      <c r="AC37">
        <f t="shared" si="21"/>
        <v>0.40005184684482092</v>
      </c>
      <c r="AD37">
        <f t="shared" si="22"/>
        <v>152.2934545035005</v>
      </c>
      <c r="AE37">
        <f t="shared" si="23"/>
        <v>11.678575780887346</v>
      </c>
      <c r="AF37">
        <f t="shared" si="24"/>
        <v>1.8006166759755766</v>
      </c>
      <c r="AG37">
        <f t="shared" si="25"/>
        <v>1.4822232551394938</v>
      </c>
      <c r="AH37">
        <v>136.3290836081527</v>
      </c>
      <c r="AI37">
        <v>128.67598181818181</v>
      </c>
      <c r="AJ37">
        <v>1.639537838596429</v>
      </c>
      <c r="AK37">
        <v>62.089144302702103</v>
      </c>
      <c r="AL37">
        <f t="shared" si="26"/>
        <v>1.7938644581281116</v>
      </c>
      <c r="AM37">
        <v>31.478071054131039</v>
      </c>
      <c r="AN37">
        <v>33.079847272727271</v>
      </c>
      <c r="AO37">
        <v>-1.141015062919621E-4</v>
      </c>
      <c r="AP37">
        <v>101.274657227348</v>
      </c>
      <c r="AQ37">
        <v>0</v>
      </c>
      <c r="AR37">
        <v>0</v>
      </c>
      <c r="AS37">
        <f t="shared" si="27"/>
        <v>1</v>
      </c>
      <c r="AT37">
        <f t="shared" si="28"/>
        <v>0</v>
      </c>
      <c r="AU37">
        <f t="shared" si="29"/>
        <v>47626.938000529721</v>
      </c>
      <c r="AV37">
        <f t="shared" si="30"/>
        <v>1199.988571428572</v>
      </c>
      <c r="AW37">
        <f t="shared" si="31"/>
        <v>1025.9158421650188</v>
      </c>
      <c r="AX37">
        <f t="shared" si="32"/>
        <v>0.85493801073761766</v>
      </c>
      <c r="AY37">
        <f t="shared" si="33"/>
        <v>0.18843036072360186</v>
      </c>
      <c r="AZ37">
        <v>6</v>
      </c>
      <c r="BA37">
        <v>0.5</v>
      </c>
      <c r="BB37" t="s">
        <v>355</v>
      </c>
      <c r="BC37">
        <v>2</v>
      </c>
      <c r="BD37" t="b">
        <v>1</v>
      </c>
      <c r="BE37">
        <v>1675971004.5</v>
      </c>
      <c r="BF37">
        <v>122.04128571428571</v>
      </c>
      <c r="BG37">
        <v>133.02414285714281</v>
      </c>
      <c r="BH37">
        <v>33.085042857142859</v>
      </c>
      <c r="BI37">
        <v>31.477957142857139</v>
      </c>
      <c r="BJ37">
        <v>126.80971428571431</v>
      </c>
      <c r="BK37">
        <v>32.855928571428571</v>
      </c>
      <c r="BL37">
        <v>650.01257142857139</v>
      </c>
      <c r="BM37">
        <v>101.1202857142857</v>
      </c>
      <c r="BN37">
        <v>9.979422857142857E-2</v>
      </c>
      <c r="BO37">
        <v>32.080114285714281</v>
      </c>
      <c r="BP37">
        <v>32.047414285714282</v>
      </c>
      <c r="BQ37">
        <v>999.89999999999986</v>
      </c>
      <c r="BR37">
        <v>0</v>
      </c>
      <c r="BS37">
        <v>0</v>
      </c>
      <c r="BT37">
        <v>9031.8742857142861</v>
      </c>
      <c r="BU37">
        <v>0</v>
      </c>
      <c r="BV37">
        <v>193.88</v>
      </c>
      <c r="BW37">
        <v>-10.982885714285709</v>
      </c>
      <c r="BX37">
        <v>126.2171428571429</v>
      </c>
      <c r="BY37">
        <v>137.3475714285714</v>
      </c>
      <c r="BZ37">
        <v>1.607068571428572</v>
      </c>
      <c r="CA37">
        <v>133.02414285714281</v>
      </c>
      <c r="CB37">
        <v>31.477957142857139</v>
      </c>
      <c r="CC37">
        <v>3.3455685714285721</v>
      </c>
      <c r="CD37">
        <v>3.1830585714285711</v>
      </c>
      <c r="CE37">
        <v>25.85575714285714</v>
      </c>
      <c r="CF37">
        <v>25.017842857142849</v>
      </c>
      <c r="CG37">
        <v>1199.988571428572</v>
      </c>
      <c r="CH37">
        <v>0.49998428571428571</v>
      </c>
      <c r="CI37">
        <v>0.50001571428571423</v>
      </c>
      <c r="CJ37">
        <v>0</v>
      </c>
      <c r="CK37">
        <v>899.18599999999992</v>
      </c>
      <c r="CL37">
        <v>4.9990899999999998</v>
      </c>
      <c r="CM37">
        <v>9848.9499999999989</v>
      </c>
      <c r="CN37">
        <v>9557.6999999999989</v>
      </c>
      <c r="CO37">
        <v>41.75</v>
      </c>
      <c r="CP37">
        <v>43.258857142857153</v>
      </c>
      <c r="CQ37">
        <v>42.5</v>
      </c>
      <c r="CR37">
        <v>42.419285714285706</v>
      </c>
      <c r="CS37">
        <v>43.061999999999998</v>
      </c>
      <c r="CT37">
        <v>597.47428571428566</v>
      </c>
      <c r="CU37">
        <v>597.51428571428573</v>
      </c>
      <c r="CV37">
        <v>0</v>
      </c>
      <c r="CW37">
        <v>1675971006.9000001</v>
      </c>
      <c r="CX37">
        <v>0</v>
      </c>
      <c r="CY37">
        <v>1675968227.0999999</v>
      </c>
      <c r="CZ37" t="s">
        <v>356</v>
      </c>
      <c r="DA37">
        <v>1675968227.0999999</v>
      </c>
      <c r="DB37">
        <v>1675968207.0999999</v>
      </c>
      <c r="DC37">
        <v>6</v>
      </c>
      <c r="DD37">
        <v>6.6000000000000003E-2</v>
      </c>
      <c r="DE37">
        <v>1.0999999999999999E-2</v>
      </c>
      <c r="DF37">
        <v>-5.7939999999999996</v>
      </c>
      <c r="DG37">
        <v>0.214</v>
      </c>
      <c r="DH37">
        <v>415</v>
      </c>
      <c r="DI37">
        <v>32</v>
      </c>
      <c r="DJ37">
        <v>0.11</v>
      </c>
      <c r="DK37">
        <v>0.26</v>
      </c>
      <c r="DL37">
        <v>-10.65483902439024</v>
      </c>
      <c r="DM37">
        <v>-1.741024390243916</v>
      </c>
      <c r="DN37">
        <v>0.18336148341199729</v>
      </c>
      <c r="DO37">
        <v>0</v>
      </c>
      <c r="DP37">
        <v>1.6301448780487811</v>
      </c>
      <c r="DQ37">
        <v>-0.1259945644599304</v>
      </c>
      <c r="DR37">
        <v>1.329380914450386E-2</v>
      </c>
      <c r="DS37">
        <v>0</v>
      </c>
      <c r="DT37">
        <v>0</v>
      </c>
      <c r="DU37">
        <v>0</v>
      </c>
      <c r="DV37">
        <v>0</v>
      </c>
      <c r="DW37">
        <v>-1</v>
      </c>
      <c r="DX37">
        <v>0</v>
      </c>
      <c r="DY37">
        <v>2</v>
      </c>
      <c r="DZ37" t="s">
        <v>357</v>
      </c>
      <c r="EA37">
        <v>3.2975500000000002</v>
      </c>
      <c r="EB37">
        <v>2.6252800000000001</v>
      </c>
      <c r="EC37">
        <v>3.7402600000000001E-2</v>
      </c>
      <c r="ED37">
        <v>3.8730199999999999E-2</v>
      </c>
      <c r="EE37">
        <v>0.13684299999999999</v>
      </c>
      <c r="EF37">
        <v>0.131103</v>
      </c>
      <c r="EG37">
        <v>29113.7</v>
      </c>
      <c r="EH37">
        <v>29514.799999999999</v>
      </c>
      <c r="EI37">
        <v>28134.1</v>
      </c>
      <c r="EJ37">
        <v>29545.200000000001</v>
      </c>
      <c r="EK37">
        <v>33431.599999999999</v>
      </c>
      <c r="EL37">
        <v>35615.599999999999</v>
      </c>
      <c r="EM37">
        <v>39732.699999999997</v>
      </c>
      <c r="EN37">
        <v>42204.4</v>
      </c>
      <c r="EO37">
        <v>2.2337699999999998</v>
      </c>
      <c r="EP37">
        <v>2.2135699999999998</v>
      </c>
      <c r="EQ37">
        <v>0.12964800000000001</v>
      </c>
      <c r="ER37">
        <v>0</v>
      </c>
      <c r="ES37">
        <v>29.925999999999998</v>
      </c>
      <c r="ET37">
        <v>999.9</v>
      </c>
      <c r="EU37">
        <v>73.900000000000006</v>
      </c>
      <c r="EV37">
        <v>32.200000000000003</v>
      </c>
      <c r="EW37">
        <v>35.293300000000002</v>
      </c>
      <c r="EX37">
        <v>57.303899999999999</v>
      </c>
      <c r="EY37">
        <v>-3.9743599999999999</v>
      </c>
      <c r="EZ37">
        <v>2</v>
      </c>
      <c r="FA37">
        <v>0.37145800000000001</v>
      </c>
      <c r="FB37">
        <v>-0.33141300000000001</v>
      </c>
      <c r="FC37">
        <v>20.273800000000001</v>
      </c>
      <c r="FD37">
        <v>5.2208800000000002</v>
      </c>
      <c r="FE37">
        <v>12.0059</v>
      </c>
      <c r="FF37">
        <v>4.9873000000000003</v>
      </c>
      <c r="FG37">
        <v>3.2846500000000001</v>
      </c>
      <c r="FH37">
        <v>9999</v>
      </c>
      <c r="FI37">
        <v>9999</v>
      </c>
      <c r="FJ37">
        <v>9999</v>
      </c>
      <c r="FK37">
        <v>999.9</v>
      </c>
      <c r="FL37">
        <v>1.8658399999999999</v>
      </c>
      <c r="FM37">
        <v>1.8621799999999999</v>
      </c>
      <c r="FN37">
        <v>1.8641700000000001</v>
      </c>
      <c r="FO37">
        <v>1.86026</v>
      </c>
      <c r="FP37">
        <v>1.8609599999999999</v>
      </c>
      <c r="FQ37">
        <v>1.8601799999999999</v>
      </c>
      <c r="FR37">
        <v>1.86188</v>
      </c>
      <c r="FS37">
        <v>1.8584700000000001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-4.7809999999999997</v>
      </c>
      <c r="GH37">
        <v>0.22900000000000001</v>
      </c>
      <c r="GI37">
        <v>-4.227681919169834</v>
      </c>
      <c r="GJ37">
        <v>-4.5218151105756088E-3</v>
      </c>
      <c r="GK37">
        <v>2.0889233732517852E-6</v>
      </c>
      <c r="GL37">
        <v>-4.5906856223640231E-10</v>
      </c>
      <c r="GM37">
        <v>-0.1035280782263094</v>
      </c>
      <c r="GN37">
        <v>4.4025620023938356E-3</v>
      </c>
      <c r="GO37">
        <v>3.112297855124525E-4</v>
      </c>
      <c r="GP37">
        <v>-4.1727832042263066E-6</v>
      </c>
      <c r="GQ37">
        <v>6</v>
      </c>
      <c r="GR37">
        <v>2080</v>
      </c>
      <c r="GS37">
        <v>4</v>
      </c>
      <c r="GT37">
        <v>33</v>
      </c>
      <c r="GU37">
        <v>46.3</v>
      </c>
      <c r="GV37">
        <v>46.7</v>
      </c>
      <c r="GW37">
        <v>0.57617200000000002</v>
      </c>
      <c r="GX37">
        <v>2.5793499999999998</v>
      </c>
      <c r="GY37">
        <v>2.04834</v>
      </c>
      <c r="GZ37">
        <v>2.6245099999999999</v>
      </c>
      <c r="HA37">
        <v>2.1972700000000001</v>
      </c>
      <c r="HB37">
        <v>2.33521</v>
      </c>
      <c r="HC37">
        <v>37.409799999999997</v>
      </c>
      <c r="HD37">
        <v>15.322800000000001</v>
      </c>
      <c r="HE37">
        <v>18</v>
      </c>
      <c r="HF37">
        <v>701.13900000000001</v>
      </c>
      <c r="HG37">
        <v>763.02599999999995</v>
      </c>
      <c r="HH37">
        <v>30.999500000000001</v>
      </c>
      <c r="HI37">
        <v>32.123100000000001</v>
      </c>
      <c r="HJ37">
        <v>30</v>
      </c>
      <c r="HK37">
        <v>32.060299999999998</v>
      </c>
      <c r="HL37">
        <v>32.067300000000003</v>
      </c>
      <c r="HM37">
        <v>11.5443</v>
      </c>
      <c r="HN37">
        <v>13.8369</v>
      </c>
      <c r="HO37">
        <v>100</v>
      </c>
      <c r="HP37">
        <v>31</v>
      </c>
      <c r="HQ37">
        <v>153.709</v>
      </c>
      <c r="HR37">
        <v>31.416699999999999</v>
      </c>
      <c r="HS37">
        <v>99.166300000000007</v>
      </c>
      <c r="HT37">
        <v>97.893100000000004</v>
      </c>
    </row>
    <row r="38" spans="1:228" x14ac:dyDescent="0.2">
      <c r="A38">
        <v>23</v>
      </c>
      <c r="B38">
        <v>1675971010.5</v>
      </c>
      <c r="C38">
        <v>88</v>
      </c>
      <c r="D38" t="s">
        <v>404</v>
      </c>
      <c r="E38" t="s">
        <v>405</v>
      </c>
      <c r="F38">
        <v>4</v>
      </c>
      <c r="G38">
        <v>1675971008.1875</v>
      </c>
      <c r="H38">
        <f t="shared" si="0"/>
        <v>1.7905042780159218E-3</v>
      </c>
      <c r="I38">
        <f t="shared" si="1"/>
        <v>1.7905042780159217</v>
      </c>
      <c r="J38">
        <f t="shared" si="2"/>
        <v>1.50289988571778</v>
      </c>
      <c r="K38">
        <f t="shared" si="3"/>
        <v>127.93325</v>
      </c>
      <c r="L38">
        <f t="shared" si="4"/>
        <v>105.4457440911782</v>
      </c>
      <c r="M38">
        <f t="shared" si="5"/>
        <v>10.673341711010321</v>
      </c>
      <c r="N38">
        <f t="shared" si="6"/>
        <v>12.949553395624903</v>
      </c>
      <c r="O38">
        <f t="shared" si="7"/>
        <v>0.12439287987847324</v>
      </c>
      <c r="P38">
        <f t="shared" si="8"/>
        <v>2.7727622920013717</v>
      </c>
      <c r="Q38">
        <f t="shared" si="9"/>
        <v>0.12137372615236121</v>
      </c>
      <c r="R38">
        <f t="shared" si="10"/>
        <v>7.6123734500315732E-2</v>
      </c>
      <c r="S38">
        <f t="shared" si="11"/>
        <v>226.1116481105721</v>
      </c>
      <c r="T38">
        <f t="shared" si="12"/>
        <v>32.972938757183705</v>
      </c>
      <c r="U38">
        <f t="shared" si="13"/>
        <v>32.023400000000002</v>
      </c>
      <c r="V38">
        <f t="shared" si="14"/>
        <v>4.7814112502957702</v>
      </c>
      <c r="W38">
        <f t="shared" si="15"/>
        <v>69.867709896980685</v>
      </c>
      <c r="X38">
        <f t="shared" si="16"/>
        <v>3.3481610028325473</v>
      </c>
      <c r="Y38">
        <f t="shared" si="17"/>
        <v>4.7921436208076393</v>
      </c>
      <c r="Z38">
        <f t="shared" si="18"/>
        <v>1.4332502474632229</v>
      </c>
      <c r="AA38">
        <f t="shared" si="19"/>
        <v>-78.961238660502147</v>
      </c>
      <c r="AB38">
        <f t="shared" si="20"/>
        <v>5.923349492197862</v>
      </c>
      <c r="AC38">
        <f t="shared" si="21"/>
        <v>0.48467433840378588</v>
      </c>
      <c r="AD38">
        <f t="shared" si="22"/>
        <v>153.55843328067161</v>
      </c>
      <c r="AE38">
        <f t="shared" si="23"/>
        <v>11.880985334612854</v>
      </c>
      <c r="AF38">
        <f t="shared" si="24"/>
        <v>1.7918823565107487</v>
      </c>
      <c r="AG38">
        <f t="shared" si="25"/>
        <v>1.50289988571778</v>
      </c>
      <c r="AH38">
        <v>143.14433801153839</v>
      </c>
      <c r="AI38">
        <v>135.34439393939391</v>
      </c>
      <c r="AJ38">
        <v>1.6727511060868001</v>
      </c>
      <c r="AK38">
        <v>62.089144302702103</v>
      </c>
      <c r="AL38">
        <f t="shared" si="26"/>
        <v>1.7905042780159217</v>
      </c>
      <c r="AM38">
        <v>31.478081890205779</v>
      </c>
      <c r="AN38">
        <v>33.076369696969692</v>
      </c>
      <c r="AO38">
        <v>-2.466835562493651E-5</v>
      </c>
      <c r="AP38">
        <v>101.274657227348</v>
      </c>
      <c r="AQ38">
        <v>0</v>
      </c>
      <c r="AR38">
        <v>0</v>
      </c>
      <c r="AS38">
        <f t="shared" si="27"/>
        <v>1</v>
      </c>
      <c r="AT38">
        <f t="shared" si="28"/>
        <v>0</v>
      </c>
      <c r="AU38">
        <f t="shared" si="29"/>
        <v>47623.642957926531</v>
      </c>
      <c r="AV38">
        <f t="shared" si="30"/>
        <v>1199.9749999999999</v>
      </c>
      <c r="AW38">
        <f t="shared" si="31"/>
        <v>1025.9042010935605</v>
      </c>
      <c r="AX38">
        <f t="shared" si="32"/>
        <v>0.85493797878585853</v>
      </c>
      <c r="AY38">
        <f t="shared" si="33"/>
        <v>0.18843029905670711</v>
      </c>
      <c r="AZ38">
        <v>6</v>
      </c>
      <c r="BA38">
        <v>0.5</v>
      </c>
      <c r="BB38" t="s">
        <v>355</v>
      </c>
      <c r="BC38">
        <v>2</v>
      </c>
      <c r="BD38" t="b">
        <v>1</v>
      </c>
      <c r="BE38">
        <v>1675971008.1875</v>
      </c>
      <c r="BF38">
        <v>127.93325</v>
      </c>
      <c r="BG38">
        <v>139.11212499999999</v>
      </c>
      <c r="BH38">
        <v>33.077674999999999</v>
      </c>
      <c r="BI38">
        <v>31.478312500000001</v>
      </c>
      <c r="BJ38">
        <v>132.72550000000001</v>
      </c>
      <c r="BK38">
        <v>32.848649999999999</v>
      </c>
      <c r="BL38">
        <v>649.98812499999997</v>
      </c>
      <c r="BM38">
        <v>101.121375</v>
      </c>
      <c r="BN38">
        <v>9.9796162500000007E-2</v>
      </c>
      <c r="BO38">
        <v>32.063025000000003</v>
      </c>
      <c r="BP38">
        <v>32.023400000000002</v>
      </c>
      <c r="BQ38">
        <v>999.9</v>
      </c>
      <c r="BR38">
        <v>0</v>
      </c>
      <c r="BS38">
        <v>0</v>
      </c>
      <c r="BT38">
        <v>9030.6262500000012</v>
      </c>
      <c r="BU38">
        <v>0</v>
      </c>
      <c r="BV38">
        <v>188.09549999999999</v>
      </c>
      <c r="BW38">
        <v>-11.178850000000001</v>
      </c>
      <c r="BX38">
        <v>132.31</v>
      </c>
      <c r="BY38">
        <v>143.6335</v>
      </c>
      <c r="BZ38">
        <v>1.5993587499999999</v>
      </c>
      <c r="CA38">
        <v>139.11212499999999</v>
      </c>
      <c r="CB38">
        <v>31.478312500000001</v>
      </c>
      <c r="CC38">
        <v>3.34486375</v>
      </c>
      <c r="CD38">
        <v>3.1831337500000001</v>
      </c>
      <c r="CE38">
        <v>25.852237500000001</v>
      </c>
      <c r="CF38">
        <v>25.018237500000001</v>
      </c>
      <c r="CG38">
        <v>1199.9749999999999</v>
      </c>
      <c r="CH38">
        <v>0.49998537500000001</v>
      </c>
      <c r="CI38">
        <v>0.50001462500000005</v>
      </c>
      <c r="CJ38">
        <v>0</v>
      </c>
      <c r="CK38">
        <v>898.65387499999997</v>
      </c>
      <c r="CL38">
        <v>4.9990899999999998</v>
      </c>
      <c r="CM38">
        <v>9842.9724999999999</v>
      </c>
      <c r="CN38">
        <v>9557.59375</v>
      </c>
      <c r="CO38">
        <v>41.75</v>
      </c>
      <c r="CP38">
        <v>43.25</v>
      </c>
      <c r="CQ38">
        <v>42.5</v>
      </c>
      <c r="CR38">
        <v>42.436999999999998</v>
      </c>
      <c r="CS38">
        <v>43.046499999999988</v>
      </c>
      <c r="CT38">
        <v>597.46875</v>
      </c>
      <c r="CU38">
        <v>597.50625000000002</v>
      </c>
      <c r="CV38">
        <v>0</v>
      </c>
      <c r="CW38">
        <v>1675971010.5</v>
      </c>
      <c r="CX38">
        <v>0</v>
      </c>
      <c r="CY38">
        <v>1675968227.0999999</v>
      </c>
      <c r="CZ38" t="s">
        <v>356</v>
      </c>
      <c r="DA38">
        <v>1675968227.0999999</v>
      </c>
      <c r="DB38">
        <v>1675968207.0999999</v>
      </c>
      <c r="DC38">
        <v>6</v>
      </c>
      <c r="DD38">
        <v>6.6000000000000003E-2</v>
      </c>
      <c r="DE38">
        <v>1.0999999999999999E-2</v>
      </c>
      <c r="DF38">
        <v>-5.7939999999999996</v>
      </c>
      <c r="DG38">
        <v>0.214</v>
      </c>
      <c r="DH38">
        <v>415</v>
      </c>
      <c r="DI38">
        <v>32</v>
      </c>
      <c r="DJ38">
        <v>0.11</v>
      </c>
      <c r="DK38">
        <v>0.26</v>
      </c>
      <c r="DL38">
        <v>-10.79985853658536</v>
      </c>
      <c r="DM38">
        <v>-2.3259407665505272</v>
      </c>
      <c r="DN38">
        <v>0.2415223263684825</v>
      </c>
      <c r="DO38">
        <v>0</v>
      </c>
      <c r="DP38">
        <v>1.621844390243903</v>
      </c>
      <c r="DQ38">
        <v>-0.16429024390243949</v>
      </c>
      <c r="DR38">
        <v>1.6410386664605339E-2</v>
      </c>
      <c r="DS38">
        <v>0</v>
      </c>
      <c r="DT38">
        <v>0</v>
      </c>
      <c r="DU38">
        <v>0</v>
      </c>
      <c r="DV38">
        <v>0</v>
      </c>
      <c r="DW38">
        <v>-1</v>
      </c>
      <c r="DX38">
        <v>0</v>
      </c>
      <c r="DY38">
        <v>2</v>
      </c>
      <c r="DZ38" t="s">
        <v>357</v>
      </c>
      <c r="EA38">
        <v>3.2977300000000001</v>
      </c>
      <c r="EB38">
        <v>2.62534</v>
      </c>
      <c r="EC38">
        <v>3.9143999999999998E-2</v>
      </c>
      <c r="ED38">
        <v>4.04816E-2</v>
      </c>
      <c r="EE38">
        <v>0.13683699999999999</v>
      </c>
      <c r="EF38">
        <v>0.13111300000000001</v>
      </c>
      <c r="EG38">
        <v>29061.3</v>
      </c>
      <c r="EH38">
        <v>29460.799999999999</v>
      </c>
      <c r="EI38">
        <v>28134.400000000001</v>
      </c>
      <c r="EJ38">
        <v>29544.9</v>
      </c>
      <c r="EK38">
        <v>33432.400000000001</v>
      </c>
      <c r="EL38">
        <v>35615.1</v>
      </c>
      <c r="EM38">
        <v>39733.199999999997</v>
      </c>
      <c r="EN38">
        <v>42204.2</v>
      </c>
      <c r="EO38">
        <v>2.2336499999999999</v>
      </c>
      <c r="EP38">
        <v>2.21333</v>
      </c>
      <c r="EQ38">
        <v>0.12887299999999999</v>
      </c>
      <c r="ER38">
        <v>0</v>
      </c>
      <c r="ES38">
        <v>29.924399999999999</v>
      </c>
      <c r="ET38">
        <v>999.9</v>
      </c>
      <c r="EU38">
        <v>73.900000000000006</v>
      </c>
      <c r="EV38">
        <v>32.200000000000003</v>
      </c>
      <c r="EW38">
        <v>35.294400000000003</v>
      </c>
      <c r="EX38">
        <v>57.423900000000003</v>
      </c>
      <c r="EY38">
        <v>-4.0023999999999997</v>
      </c>
      <c r="EZ38">
        <v>2</v>
      </c>
      <c r="FA38">
        <v>0.37143799999999999</v>
      </c>
      <c r="FB38">
        <v>-0.33397900000000003</v>
      </c>
      <c r="FC38">
        <v>20.273800000000001</v>
      </c>
      <c r="FD38">
        <v>5.2208800000000002</v>
      </c>
      <c r="FE38">
        <v>12.0059</v>
      </c>
      <c r="FF38">
        <v>4.9873000000000003</v>
      </c>
      <c r="FG38">
        <v>3.2846299999999999</v>
      </c>
      <c r="FH38">
        <v>9999</v>
      </c>
      <c r="FI38">
        <v>9999</v>
      </c>
      <c r="FJ38">
        <v>9999</v>
      </c>
      <c r="FK38">
        <v>999.9</v>
      </c>
      <c r="FL38">
        <v>1.8658300000000001</v>
      </c>
      <c r="FM38">
        <v>1.8621700000000001</v>
      </c>
      <c r="FN38">
        <v>1.8641700000000001</v>
      </c>
      <c r="FO38">
        <v>1.86022</v>
      </c>
      <c r="FP38">
        <v>1.8609599999999999</v>
      </c>
      <c r="FQ38">
        <v>1.8601700000000001</v>
      </c>
      <c r="FR38">
        <v>1.8618600000000001</v>
      </c>
      <c r="FS38">
        <v>1.85849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-4.8070000000000004</v>
      </c>
      <c r="GH38">
        <v>0.22900000000000001</v>
      </c>
      <c r="GI38">
        <v>-4.227681919169834</v>
      </c>
      <c r="GJ38">
        <v>-4.5218151105756088E-3</v>
      </c>
      <c r="GK38">
        <v>2.0889233732517852E-6</v>
      </c>
      <c r="GL38">
        <v>-4.5906856223640231E-10</v>
      </c>
      <c r="GM38">
        <v>-0.1035280782263094</v>
      </c>
      <c r="GN38">
        <v>4.4025620023938356E-3</v>
      </c>
      <c r="GO38">
        <v>3.112297855124525E-4</v>
      </c>
      <c r="GP38">
        <v>-4.1727832042263066E-6</v>
      </c>
      <c r="GQ38">
        <v>6</v>
      </c>
      <c r="GR38">
        <v>2080</v>
      </c>
      <c r="GS38">
        <v>4</v>
      </c>
      <c r="GT38">
        <v>33</v>
      </c>
      <c r="GU38">
        <v>46.4</v>
      </c>
      <c r="GV38">
        <v>46.7</v>
      </c>
      <c r="GW38">
        <v>0.59570299999999998</v>
      </c>
      <c r="GX38">
        <v>2.5769000000000002</v>
      </c>
      <c r="GY38">
        <v>2.04834</v>
      </c>
      <c r="GZ38">
        <v>2.6232899999999999</v>
      </c>
      <c r="HA38">
        <v>2.1972700000000001</v>
      </c>
      <c r="HB38">
        <v>2.32178</v>
      </c>
      <c r="HC38">
        <v>37.409799999999997</v>
      </c>
      <c r="HD38">
        <v>15.322800000000001</v>
      </c>
      <c r="HE38">
        <v>18</v>
      </c>
      <c r="HF38">
        <v>701.03499999999997</v>
      </c>
      <c r="HG38">
        <v>762.78200000000004</v>
      </c>
      <c r="HH38">
        <v>30.999400000000001</v>
      </c>
      <c r="HI38">
        <v>32.123100000000001</v>
      </c>
      <c r="HJ38">
        <v>30</v>
      </c>
      <c r="HK38">
        <v>32.060299999999998</v>
      </c>
      <c r="HL38">
        <v>32.067300000000003</v>
      </c>
      <c r="HM38">
        <v>11.947699999999999</v>
      </c>
      <c r="HN38">
        <v>13.8369</v>
      </c>
      <c r="HO38">
        <v>100</v>
      </c>
      <c r="HP38">
        <v>31</v>
      </c>
      <c r="HQ38">
        <v>160.38800000000001</v>
      </c>
      <c r="HR38">
        <v>31.416699999999999</v>
      </c>
      <c r="HS38">
        <v>99.167400000000001</v>
      </c>
      <c r="HT38">
        <v>97.892399999999995</v>
      </c>
    </row>
    <row r="39" spans="1:228" x14ac:dyDescent="0.2">
      <c r="A39">
        <v>24</v>
      </c>
      <c r="B39">
        <v>1675971014.5</v>
      </c>
      <c r="C39">
        <v>92</v>
      </c>
      <c r="D39" t="s">
        <v>406</v>
      </c>
      <c r="E39" t="s">
        <v>407</v>
      </c>
      <c r="F39">
        <v>4</v>
      </c>
      <c r="G39">
        <v>1675971012.5</v>
      </c>
      <c r="H39">
        <f t="shared" si="0"/>
        <v>1.7817453057909014E-3</v>
      </c>
      <c r="I39">
        <f t="shared" si="1"/>
        <v>1.7817453057909014</v>
      </c>
      <c r="J39">
        <f t="shared" si="2"/>
        <v>1.8079511140674167</v>
      </c>
      <c r="K39">
        <f t="shared" si="3"/>
        <v>134.87285714285721</v>
      </c>
      <c r="L39">
        <f t="shared" si="4"/>
        <v>108.17271332163709</v>
      </c>
      <c r="M39">
        <f t="shared" si="5"/>
        <v>10.949698902144197</v>
      </c>
      <c r="N39">
        <f t="shared" si="6"/>
        <v>13.652400225878374</v>
      </c>
      <c r="O39">
        <f t="shared" si="7"/>
        <v>0.12390108255189361</v>
      </c>
      <c r="P39">
        <f t="shared" si="8"/>
        <v>2.7614605593320301</v>
      </c>
      <c r="Q39">
        <f t="shared" si="9"/>
        <v>0.12089350536219648</v>
      </c>
      <c r="R39">
        <f t="shared" si="10"/>
        <v>7.5822579075122562E-2</v>
      </c>
      <c r="S39">
        <f t="shared" si="11"/>
        <v>226.11873223635126</v>
      </c>
      <c r="T39">
        <f t="shared" si="12"/>
        <v>32.967489949972162</v>
      </c>
      <c r="U39">
        <f t="shared" si="13"/>
        <v>32.017228571428568</v>
      </c>
      <c r="V39">
        <f t="shared" si="14"/>
        <v>4.779741612956367</v>
      </c>
      <c r="W39">
        <f t="shared" si="15"/>
        <v>69.904532533387098</v>
      </c>
      <c r="X39">
        <f t="shared" si="16"/>
        <v>3.3477771729704644</v>
      </c>
      <c r="Y39">
        <f t="shared" si="17"/>
        <v>4.7890702528788571</v>
      </c>
      <c r="Z39">
        <f t="shared" si="18"/>
        <v>1.4319644399859026</v>
      </c>
      <c r="AA39">
        <f t="shared" si="19"/>
        <v>-78.574967985378748</v>
      </c>
      <c r="AB39">
        <f t="shared" si="20"/>
        <v>5.1298368337067082</v>
      </c>
      <c r="AC39">
        <f t="shared" si="21"/>
        <v>0.42142725370113254</v>
      </c>
      <c r="AD39">
        <f t="shared" si="22"/>
        <v>153.09502833838036</v>
      </c>
      <c r="AE39">
        <f t="shared" si="23"/>
        <v>12.125223270153475</v>
      </c>
      <c r="AF39">
        <f t="shared" si="24"/>
        <v>1.7839484143757764</v>
      </c>
      <c r="AG39">
        <f t="shared" si="25"/>
        <v>1.8079511140674167</v>
      </c>
      <c r="AH39">
        <v>150.01415703783019</v>
      </c>
      <c r="AI39">
        <v>141.97450909090909</v>
      </c>
      <c r="AJ39">
        <v>1.659336237556805</v>
      </c>
      <c r="AK39">
        <v>62.089144302702103</v>
      </c>
      <c r="AL39">
        <f t="shared" si="26"/>
        <v>1.7817453057909014</v>
      </c>
      <c r="AM39">
        <v>31.480936394404409</v>
      </c>
      <c r="AN39">
        <v>33.071401818181791</v>
      </c>
      <c r="AO39">
        <v>-3.4629815969584933E-5</v>
      </c>
      <c r="AP39">
        <v>101.274657227348</v>
      </c>
      <c r="AQ39">
        <v>0</v>
      </c>
      <c r="AR39">
        <v>0</v>
      </c>
      <c r="AS39">
        <f t="shared" si="27"/>
        <v>1</v>
      </c>
      <c r="AT39">
        <f t="shared" si="28"/>
        <v>0</v>
      </c>
      <c r="AU39">
        <f t="shared" si="29"/>
        <v>47313.597600230896</v>
      </c>
      <c r="AV39">
        <f t="shared" si="30"/>
        <v>1200.007142857143</v>
      </c>
      <c r="AW39">
        <f t="shared" si="31"/>
        <v>1025.9322135939644</v>
      </c>
      <c r="AX39">
        <f t="shared" si="32"/>
        <v>0.85493842240912254</v>
      </c>
      <c r="AY39">
        <f t="shared" si="33"/>
        <v>0.18843115524960669</v>
      </c>
      <c r="AZ39">
        <v>6</v>
      </c>
      <c r="BA39">
        <v>0.5</v>
      </c>
      <c r="BB39" t="s">
        <v>355</v>
      </c>
      <c r="BC39">
        <v>2</v>
      </c>
      <c r="BD39" t="b">
        <v>1</v>
      </c>
      <c r="BE39">
        <v>1675971012.5</v>
      </c>
      <c r="BF39">
        <v>134.87285714285721</v>
      </c>
      <c r="BG39">
        <v>146.28714285714281</v>
      </c>
      <c r="BH39">
        <v>33.072885714285711</v>
      </c>
      <c r="BI39">
        <v>31.480671428571419</v>
      </c>
      <c r="BJ39">
        <v>139.69285714285709</v>
      </c>
      <c r="BK39">
        <v>32.843914285714277</v>
      </c>
      <c r="BL39">
        <v>650.01857142857148</v>
      </c>
      <c r="BM39">
        <v>101.124</v>
      </c>
      <c r="BN39">
        <v>0.1002234285714286</v>
      </c>
      <c r="BO39">
        <v>32.051685714285718</v>
      </c>
      <c r="BP39">
        <v>32.017228571428568</v>
      </c>
      <c r="BQ39">
        <v>999.89999999999986</v>
      </c>
      <c r="BR39">
        <v>0</v>
      </c>
      <c r="BS39">
        <v>0</v>
      </c>
      <c r="BT39">
        <v>8970.3557142857153</v>
      </c>
      <c r="BU39">
        <v>0</v>
      </c>
      <c r="BV39">
        <v>183.54857142857139</v>
      </c>
      <c r="BW39">
        <v>-11.414099999999999</v>
      </c>
      <c r="BX39">
        <v>139.48599999999999</v>
      </c>
      <c r="BY39">
        <v>151.04214285714289</v>
      </c>
      <c r="BZ39">
        <v>1.592218571428571</v>
      </c>
      <c r="CA39">
        <v>146.28714285714281</v>
      </c>
      <c r="CB39">
        <v>31.480671428571419</v>
      </c>
      <c r="CC39">
        <v>3.344465714285715</v>
      </c>
      <c r="CD39">
        <v>3.1834542857142858</v>
      </c>
      <c r="CE39">
        <v>25.85021428571428</v>
      </c>
      <c r="CF39">
        <v>25.01988571428571</v>
      </c>
      <c r="CG39">
        <v>1200.007142857143</v>
      </c>
      <c r="CH39">
        <v>0.49996871428571432</v>
      </c>
      <c r="CI39">
        <v>0.50003128571428568</v>
      </c>
      <c r="CJ39">
        <v>0</v>
      </c>
      <c r="CK39">
        <v>898.14628571428568</v>
      </c>
      <c r="CL39">
        <v>4.9990899999999998</v>
      </c>
      <c r="CM39">
        <v>9837.3185714285701</v>
      </c>
      <c r="CN39">
        <v>9557.8071428571438</v>
      </c>
      <c r="CO39">
        <v>41.75</v>
      </c>
      <c r="CP39">
        <v>43.25</v>
      </c>
      <c r="CQ39">
        <v>42.464000000000013</v>
      </c>
      <c r="CR39">
        <v>42.410428571428568</v>
      </c>
      <c r="CS39">
        <v>43.044285714285721</v>
      </c>
      <c r="CT39">
        <v>597.46714285714279</v>
      </c>
      <c r="CU39">
        <v>597.54000000000008</v>
      </c>
      <c r="CV39">
        <v>0</v>
      </c>
      <c r="CW39">
        <v>1675971014.7</v>
      </c>
      <c r="CX39">
        <v>0</v>
      </c>
      <c r="CY39">
        <v>1675968227.0999999</v>
      </c>
      <c r="CZ39" t="s">
        <v>356</v>
      </c>
      <c r="DA39">
        <v>1675968227.0999999</v>
      </c>
      <c r="DB39">
        <v>1675968207.0999999</v>
      </c>
      <c r="DC39">
        <v>6</v>
      </c>
      <c r="DD39">
        <v>6.6000000000000003E-2</v>
      </c>
      <c r="DE39">
        <v>1.0999999999999999E-2</v>
      </c>
      <c r="DF39">
        <v>-5.7939999999999996</v>
      </c>
      <c r="DG39">
        <v>0.214</v>
      </c>
      <c r="DH39">
        <v>415</v>
      </c>
      <c r="DI39">
        <v>32</v>
      </c>
      <c r="DJ39">
        <v>0.11</v>
      </c>
      <c r="DK39">
        <v>0.26</v>
      </c>
      <c r="DL39">
        <v>-10.947559999999999</v>
      </c>
      <c r="DM39">
        <v>-3.047826641651044</v>
      </c>
      <c r="DN39">
        <v>0.29598169436639149</v>
      </c>
      <c r="DO39">
        <v>0</v>
      </c>
      <c r="DP39">
        <v>1.61262975</v>
      </c>
      <c r="DQ39">
        <v>-0.1644845403377122</v>
      </c>
      <c r="DR39">
        <v>1.6013051315645649E-2</v>
      </c>
      <c r="DS39">
        <v>0</v>
      </c>
      <c r="DT39">
        <v>0</v>
      </c>
      <c r="DU39">
        <v>0</v>
      </c>
      <c r="DV39">
        <v>0</v>
      </c>
      <c r="DW39">
        <v>-1</v>
      </c>
      <c r="DX39">
        <v>0</v>
      </c>
      <c r="DY39">
        <v>2</v>
      </c>
      <c r="DZ39" t="s">
        <v>357</v>
      </c>
      <c r="EA39">
        <v>3.2975300000000001</v>
      </c>
      <c r="EB39">
        <v>2.6252</v>
      </c>
      <c r="EC39">
        <v>4.0868300000000003E-2</v>
      </c>
      <c r="ED39">
        <v>4.2231299999999999E-2</v>
      </c>
      <c r="EE39">
        <v>0.13683100000000001</v>
      </c>
      <c r="EF39">
        <v>0.13111500000000001</v>
      </c>
      <c r="EG39">
        <v>29009.1</v>
      </c>
      <c r="EH39">
        <v>29406.9</v>
      </c>
      <c r="EI39">
        <v>28134.3</v>
      </c>
      <c r="EJ39">
        <v>29544.7</v>
      </c>
      <c r="EK39">
        <v>33432.5</v>
      </c>
      <c r="EL39">
        <v>35615</v>
      </c>
      <c r="EM39">
        <v>39733</v>
      </c>
      <c r="EN39">
        <v>42204</v>
      </c>
      <c r="EO39">
        <v>2.2336</v>
      </c>
      <c r="EP39">
        <v>2.2133799999999999</v>
      </c>
      <c r="EQ39">
        <v>0.12847800000000001</v>
      </c>
      <c r="ER39">
        <v>0</v>
      </c>
      <c r="ES39">
        <v>29.919899999999998</v>
      </c>
      <c r="ET39">
        <v>999.9</v>
      </c>
      <c r="EU39">
        <v>73.900000000000006</v>
      </c>
      <c r="EV39">
        <v>32.200000000000003</v>
      </c>
      <c r="EW39">
        <v>35.290300000000002</v>
      </c>
      <c r="EX39">
        <v>57.7239</v>
      </c>
      <c r="EY39">
        <v>-3.9903900000000001</v>
      </c>
      <c r="EZ39">
        <v>2</v>
      </c>
      <c r="FA39">
        <v>0.37141800000000003</v>
      </c>
      <c r="FB39">
        <v>-0.33645700000000001</v>
      </c>
      <c r="FC39">
        <v>20.273700000000002</v>
      </c>
      <c r="FD39">
        <v>5.2202799999999998</v>
      </c>
      <c r="FE39">
        <v>12.006399999999999</v>
      </c>
      <c r="FF39">
        <v>4.9869000000000003</v>
      </c>
      <c r="FG39">
        <v>3.2845499999999999</v>
      </c>
      <c r="FH39">
        <v>9999</v>
      </c>
      <c r="FI39">
        <v>9999</v>
      </c>
      <c r="FJ39">
        <v>9999</v>
      </c>
      <c r="FK39">
        <v>999.9</v>
      </c>
      <c r="FL39">
        <v>1.8658300000000001</v>
      </c>
      <c r="FM39">
        <v>1.8621700000000001</v>
      </c>
      <c r="FN39">
        <v>1.8641700000000001</v>
      </c>
      <c r="FO39">
        <v>1.8602300000000001</v>
      </c>
      <c r="FP39">
        <v>1.8609599999999999</v>
      </c>
      <c r="FQ39">
        <v>1.8601399999999999</v>
      </c>
      <c r="FR39">
        <v>1.8618600000000001</v>
      </c>
      <c r="FS39">
        <v>1.8585100000000001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-4.8319999999999999</v>
      </c>
      <c r="GH39">
        <v>0.22889999999999999</v>
      </c>
      <c r="GI39">
        <v>-4.227681919169834</v>
      </c>
      <c r="GJ39">
        <v>-4.5218151105756088E-3</v>
      </c>
      <c r="GK39">
        <v>2.0889233732517852E-6</v>
      </c>
      <c r="GL39">
        <v>-4.5906856223640231E-10</v>
      </c>
      <c r="GM39">
        <v>-0.1035280782263094</v>
      </c>
      <c r="GN39">
        <v>4.4025620023938356E-3</v>
      </c>
      <c r="GO39">
        <v>3.112297855124525E-4</v>
      </c>
      <c r="GP39">
        <v>-4.1727832042263066E-6</v>
      </c>
      <c r="GQ39">
        <v>6</v>
      </c>
      <c r="GR39">
        <v>2080</v>
      </c>
      <c r="GS39">
        <v>4</v>
      </c>
      <c r="GT39">
        <v>33</v>
      </c>
      <c r="GU39">
        <v>46.5</v>
      </c>
      <c r="GV39">
        <v>46.8</v>
      </c>
      <c r="GW39">
        <v>0.61645499999999998</v>
      </c>
      <c r="GX39">
        <v>2.5769000000000002</v>
      </c>
      <c r="GY39">
        <v>2.04834</v>
      </c>
      <c r="GZ39">
        <v>2.6232899999999999</v>
      </c>
      <c r="HA39">
        <v>2.1972700000000001</v>
      </c>
      <c r="HB39">
        <v>2.32178</v>
      </c>
      <c r="HC39">
        <v>37.409799999999997</v>
      </c>
      <c r="HD39">
        <v>15.3141</v>
      </c>
      <c r="HE39">
        <v>18</v>
      </c>
      <c r="HF39">
        <v>700.99400000000003</v>
      </c>
      <c r="HG39">
        <v>762.82500000000005</v>
      </c>
      <c r="HH39">
        <v>30.999400000000001</v>
      </c>
      <c r="HI39">
        <v>32.123100000000001</v>
      </c>
      <c r="HJ39">
        <v>30</v>
      </c>
      <c r="HK39">
        <v>32.060299999999998</v>
      </c>
      <c r="HL39">
        <v>32.066800000000001</v>
      </c>
      <c r="HM39">
        <v>12.3515</v>
      </c>
      <c r="HN39">
        <v>13.8369</v>
      </c>
      <c r="HO39">
        <v>100</v>
      </c>
      <c r="HP39">
        <v>31</v>
      </c>
      <c r="HQ39">
        <v>167.06800000000001</v>
      </c>
      <c r="HR39">
        <v>31.416699999999999</v>
      </c>
      <c r="HS39">
        <v>99.167000000000002</v>
      </c>
      <c r="HT39">
        <v>97.891900000000007</v>
      </c>
    </row>
    <row r="40" spans="1:228" x14ac:dyDescent="0.2">
      <c r="A40">
        <v>25</v>
      </c>
      <c r="B40">
        <v>1675971018.5</v>
      </c>
      <c r="C40">
        <v>96</v>
      </c>
      <c r="D40" t="s">
        <v>408</v>
      </c>
      <c r="E40" t="s">
        <v>409</v>
      </c>
      <c r="F40">
        <v>4</v>
      </c>
      <c r="G40">
        <v>1675971016.1875</v>
      </c>
      <c r="H40">
        <f t="shared" si="0"/>
        <v>1.7847648676144214E-3</v>
      </c>
      <c r="I40">
        <f t="shared" si="1"/>
        <v>1.7847648676144214</v>
      </c>
      <c r="J40">
        <f t="shared" si="2"/>
        <v>2.0122932985137236</v>
      </c>
      <c r="K40">
        <f t="shared" si="3"/>
        <v>140.80212499999999</v>
      </c>
      <c r="L40">
        <f t="shared" si="4"/>
        <v>111.40961661892648</v>
      </c>
      <c r="M40">
        <f t="shared" si="5"/>
        <v>11.277371228829127</v>
      </c>
      <c r="N40">
        <f t="shared" si="6"/>
        <v>14.252610157202986</v>
      </c>
      <c r="O40">
        <f t="shared" si="7"/>
        <v>0.12439146411131723</v>
      </c>
      <c r="P40">
        <f t="shared" si="8"/>
        <v>2.7680132104967861</v>
      </c>
      <c r="Q40">
        <f t="shared" si="9"/>
        <v>0.12136733401519738</v>
      </c>
      <c r="R40">
        <f t="shared" si="10"/>
        <v>7.6120166313367904E-2</v>
      </c>
      <c r="S40">
        <f t="shared" si="11"/>
        <v>226.12049661013765</v>
      </c>
      <c r="T40">
        <f t="shared" si="12"/>
        <v>32.960227242826669</v>
      </c>
      <c r="U40">
        <f t="shared" si="13"/>
        <v>32.005324999999999</v>
      </c>
      <c r="V40">
        <f t="shared" si="14"/>
        <v>4.7765226175595066</v>
      </c>
      <c r="W40">
        <f t="shared" si="15"/>
        <v>69.920613308758178</v>
      </c>
      <c r="X40">
        <f t="shared" si="16"/>
        <v>3.347704635407029</v>
      </c>
      <c r="Y40">
        <f t="shared" si="17"/>
        <v>4.7878650901188529</v>
      </c>
      <c r="Z40">
        <f t="shared" si="18"/>
        <v>1.4288179821524776</v>
      </c>
      <c r="AA40">
        <f t="shared" si="19"/>
        <v>-78.708130661795977</v>
      </c>
      <c r="AB40">
        <f t="shared" si="20"/>
        <v>6.2545658358610527</v>
      </c>
      <c r="AC40">
        <f t="shared" si="21"/>
        <v>0.51256860239020741</v>
      </c>
      <c r="AD40">
        <f t="shared" si="22"/>
        <v>154.17950038659296</v>
      </c>
      <c r="AE40">
        <f t="shared" si="23"/>
        <v>12.376699399485519</v>
      </c>
      <c r="AF40">
        <f t="shared" si="24"/>
        <v>1.7835250251749877</v>
      </c>
      <c r="AG40">
        <f t="shared" si="25"/>
        <v>2.0122932985137236</v>
      </c>
      <c r="AH40">
        <v>156.9190157557405</v>
      </c>
      <c r="AI40">
        <v>148.64601818181819</v>
      </c>
      <c r="AJ40">
        <v>1.669254615378257</v>
      </c>
      <c r="AK40">
        <v>62.089144302702103</v>
      </c>
      <c r="AL40">
        <f t="shared" si="26"/>
        <v>1.7847648676144214</v>
      </c>
      <c r="AM40">
        <v>31.479990664130579</v>
      </c>
      <c r="AN40">
        <v>33.07303515151515</v>
      </c>
      <c r="AO40">
        <v>5.7451348220341064E-6</v>
      </c>
      <c r="AP40">
        <v>101.274657227348</v>
      </c>
      <c r="AQ40">
        <v>0</v>
      </c>
      <c r="AR40">
        <v>0</v>
      </c>
      <c r="AS40">
        <f t="shared" si="27"/>
        <v>1</v>
      </c>
      <c r="AT40">
        <f t="shared" si="28"/>
        <v>0</v>
      </c>
      <c r="AU40">
        <f t="shared" si="29"/>
        <v>47495.013773219456</v>
      </c>
      <c r="AV40">
        <f t="shared" si="30"/>
        <v>1200.0250000000001</v>
      </c>
      <c r="AW40">
        <f t="shared" si="31"/>
        <v>1025.9466510933355</v>
      </c>
      <c r="AX40">
        <f t="shared" si="32"/>
        <v>0.85493773137504259</v>
      </c>
      <c r="AY40">
        <f t="shared" si="33"/>
        <v>0.18842982155383231</v>
      </c>
      <c r="AZ40">
        <v>6</v>
      </c>
      <c r="BA40">
        <v>0.5</v>
      </c>
      <c r="BB40" t="s">
        <v>355</v>
      </c>
      <c r="BC40">
        <v>2</v>
      </c>
      <c r="BD40" t="b">
        <v>1</v>
      </c>
      <c r="BE40">
        <v>1675971016.1875</v>
      </c>
      <c r="BF40">
        <v>140.80212499999999</v>
      </c>
      <c r="BG40">
        <v>152.45925</v>
      </c>
      <c r="BH40">
        <v>33.072112500000003</v>
      </c>
      <c r="BI40">
        <v>31.480137500000001</v>
      </c>
      <c r="BJ40">
        <v>145.6455</v>
      </c>
      <c r="BK40">
        <v>32.843175000000002</v>
      </c>
      <c r="BL40">
        <v>649.96250000000009</v>
      </c>
      <c r="BM40">
        <v>101.12462499999999</v>
      </c>
      <c r="BN40">
        <v>9.9771699999999991E-2</v>
      </c>
      <c r="BO40">
        <v>32.047237499999987</v>
      </c>
      <c r="BP40">
        <v>32.005324999999999</v>
      </c>
      <c r="BQ40">
        <v>999.9</v>
      </c>
      <c r="BR40">
        <v>0</v>
      </c>
      <c r="BS40">
        <v>0</v>
      </c>
      <c r="BT40">
        <v>9005.08</v>
      </c>
      <c r="BU40">
        <v>0</v>
      </c>
      <c r="BV40">
        <v>180.34325000000001</v>
      </c>
      <c r="BW40">
        <v>-11.6572125</v>
      </c>
      <c r="BX40">
        <v>145.61799999999999</v>
      </c>
      <c r="BY40">
        <v>157.41475</v>
      </c>
      <c r="BZ40">
        <v>1.5919987499999999</v>
      </c>
      <c r="CA40">
        <v>152.45925</v>
      </c>
      <c r="CB40">
        <v>31.480137500000001</v>
      </c>
      <c r="CC40">
        <v>3.34440625</v>
      </c>
      <c r="CD40">
        <v>3.1834162500000001</v>
      </c>
      <c r="CE40">
        <v>25.849900000000002</v>
      </c>
      <c r="CF40">
        <v>25.019712500000001</v>
      </c>
      <c r="CG40">
        <v>1200.0250000000001</v>
      </c>
      <c r="CH40">
        <v>0.49999424999999997</v>
      </c>
      <c r="CI40">
        <v>0.50000575000000003</v>
      </c>
      <c r="CJ40">
        <v>0</v>
      </c>
      <c r="CK40">
        <v>897.47737499999994</v>
      </c>
      <c r="CL40">
        <v>4.9990899999999998</v>
      </c>
      <c r="CM40">
        <v>9833.6787499999991</v>
      </c>
      <c r="CN40">
        <v>9558.0412500000002</v>
      </c>
      <c r="CO40">
        <v>41.75</v>
      </c>
      <c r="CP40">
        <v>43.25</v>
      </c>
      <c r="CQ40">
        <v>42.468499999999999</v>
      </c>
      <c r="CR40">
        <v>42.390500000000003</v>
      </c>
      <c r="CS40">
        <v>43.023249999999997</v>
      </c>
      <c r="CT40">
        <v>597.50374999999997</v>
      </c>
      <c r="CU40">
        <v>597.52125000000001</v>
      </c>
      <c r="CV40">
        <v>0</v>
      </c>
      <c r="CW40">
        <v>1675971018.9000001</v>
      </c>
      <c r="CX40">
        <v>0</v>
      </c>
      <c r="CY40">
        <v>1675968227.0999999</v>
      </c>
      <c r="CZ40" t="s">
        <v>356</v>
      </c>
      <c r="DA40">
        <v>1675968227.0999999</v>
      </c>
      <c r="DB40">
        <v>1675968207.0999999</v>
      </c>
      <c r="DC40">
        <v>6</v>
      </c>
      <c r="DD40">
        <v>6.6000000000000003E-2</v>
      </c>
      <c r="DE40">
        <v>1.0999999999999999E-2</v>
      </c>
      <c r="DF40">
        <v>-5.7939999999999996</v>
      </c>
      <c r="DG40">
        <v>0.214</v>
      </c>
      <c r="DH40">
        <v>415</v>
      </c>
      <c r="DI40">
        <v>32</v>
      </c>
      <c r="DJ40">
        <v>0.11</v>
      </c>
      <c r="DK40">
        <v>0.26</v>
      </c>
      <c r="DL40">
        <v>-11.1562175</v>
      </c>
      <c r="DM40">
        <v>-3.450899437148212</v>
      </c>
      <c r="DN40">
        <v>0.33251136889398242</v>
      </c>
      <c r="DO40">
        <v>0</v>
      </c>
      <c r="DP40">
        <v>1.603863</v>
      </c>
      <c r="DQ40">
        <v>-0.1226969606003751</v>
      </c>
      <c r="DR40">
        <v>1.2484932158406001E-2</v>
      </c>
      <c r="DS40">
        <v>0</v>
      </c>
      <c r="DT40">
        <v>0</v>
      </c>
      <c r="DU40">
        <v>0</v>
      </c>
      <c r="DV40">
        <v>0</v>
      </c>
      <c r="DW40">
        <v>-1</v>
      </c>
      <c r="DX40">
        <v>0</v>
      </c>
      <c r="DY40">
        <v>2</v>
      </c>
      <c r="DZ40" t="s">
        <v>357</v>
      </c>
      <c r="EA40">
        <v>3.2976299999999998</v>
      </c>
      <c r="EB40">
        <v>2.6250800000000001</v>
      </c>
      <c r="EC40">
        <v>4.2578999999999999E-2</v>
      </c>
      <c r="ED40">
        <v>4.3983800000000003E-2</v>
      </c>
      <c r="EE40">
        <v>0.13683300000000001</v>
      </c>
      <c r="EF40">
        <v>0.13111800000000001</v>
      </c>
      <c r="EG40">
        <v>28957.4</v>
      </c>
      <c r="EH40">
        <v>29353.200000000001</v>
      </c>
      <c r="EI40">
        <v>28134.400000000001</v>
      </c>
      <c r="EJ40">
        <v>29544.799999999999</v>
      </c>
      <c r="EK40">
        <v>33433.4</v>
      </c>
      <c r="EL40">
        <v>35614.699999999997</v>
      </c>
      <c r="EM40">
        <v>39733.9</v>
      </c>
      <c r="EN40">
        <v>42203.7</v>
      </c>
      <c r="EO40">
        <v>2.2337500000000001</v>
      </c>
      <c r="EP40">
        <v>2.2133799999999999</v>
      </c>
      <c r="EQ40">
        <v>0.12867899999999999</v>
      </c>
      <c r="ER40">
        <v>0</v>
      </c>
      <c r="ES40">
        <v>29.915099999999999</v>
      </c>
      <c r="ET40">
        <v>999.9</v>
      </c>
      <c r="EU40">
        <v>73.900000000000006</v>
      </c>
      <c r="EV40">
        <v>32.200000000000003</v>
      </c>
      <c r="EW40">
        <v>35.2926</v>
      </c>
      <c r="EX40">
        <v>56.703899999999997</v>
      </c>
      <c r="EY40">
        <v>-4.0304500000000001</v>
      </c>
      <c r="EZ40">
        <v>2</v>
      </c>
      <c r="FA40">
        <v>0.37140200000000001</v>
      </c>
      <c r="FB40">
        <v>-0.338312</v>
      </c>
      <c r="FC40">
        <v>20.273900000000001</v>
      </c>
      <c r="FD40">
        <v>5.2204300000000003</v>
      </c>
      <c r="FE40">
        <v>12.0061</v>
      </c>
      <c r="FF40">
        <v>4.9867499999999998</v>
      </c>
      <c r="FG40">
        <v>3.2845</v>
      </c>
      <c r="FH40">
        <v>9999</v>
      </c>
      <c r="FI40">
        <v>9999</v>
      </c>
      <c r="FJ40">
        <v>9999</v>
      </c>
      <c r="FK40">
        <v>999.9</v>
      </c>
      <c r="FL40">
        <v>1.8658399999999999</v>
      </c>
      <c r="FM40">
        <v>1.8621700000000001</v>
      </c>
      <c r="FN40">
        <v>1.8641700000000001</v>
      </c>
      <c r="FO40">
        <v>1.8602000000000001</v>
      </c>
      <c r="FP40">
        <v>1.8609599999999999</v>
      </c>
      <c r="FQ40">
        <v>1.8601700000000001</v>
      </c>
      <c r="FR40">
        <v>1.8618600000000001</v>
      </c>
      <c r="FS40">
        <v>1.8585100000000001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-4.8579999999999997</v>
      </c>
      <c r="GH40">
        <v>0.22900000000000001</v>
      </c>
      <c r="GI40">
        <v>-4.227681919169834</v>
      </c>
      <c r="GJ40">
        <v>-4.5218151105756088E-3</v>
      </c>
      <c r="GK40">
        <v>2.0889233732517852E-6</v>
      </c>
      <c r="GL40">
        <v>-4.5906856223640231E-10</v>
      </c>
      <c r="GM40">
        <v>-0.1035280782263094</v>
      </c>
      <c r="GN40">
        <v>4.4025620023938356E-3</v>
      </c>
      <c r="GO40">
        <v>3.112297855124525E-4</v>
      </c>
      <c r="GP40">
        <v>-4.1727832042263066E-6</v>
      </c>
      <c r="GQ40">
        <v>6</v>
      </c>
      <c r="GR40">
        <v>2080</v>
      </c>
      <c r="GS40">
        <v>4</v>
      </c>
      <c r="GT40">
        <v>33</v>
      </c>
      <c r="GU40">
        <v>46.5</v>
      </c>
      <c r="GV40">
        <v>46.9</v>
      </c>
      <c r="GW40">
        <v>0.63720699999999997</v>
      </c>
      <c r="GX40">
        <v>2.5817899999999998</v>
      </c>
      <c r="GY40">
        <v>2.04834</v>
      </c>
      <c r="GZ40">
        <v>2.6232899999999999</v>
      </c>
      <c r="HA40">
        <v>2.1972700000000001</v>
      </c>
      <c r="HB40">
        <v>2.2924799999999999</v>
      </c>
      <c r="HC40">
        <v>37.409799999999997</v>
      </c>
      <c r="HD40">
        <v>15.305300000000001</v>
      </c>
      <c r="HE40">
        <v>18</v>
      </c>
      <c r="HF40">
        <v>701.11800000000005</v>
      </c>
      <c r="HG40">
        <v>762.79499999999996</v>
      </c>
      <c r="HH40">
        <v>30.999400000000001</v>
      </c>
      <c r="HI40">
        <v>32.1205</v>
      </c>
      <c r="HJ40">
        <v>30</v>
      </c>
      <c r="HK40">
        <v>32.060299999999998</v>
      </c>
      <c r="HL40">
        <v>32.064500000000002</v>
      </c>
      <c r="HM40">
        <v>12.752000000000001</v>
      </c>
      <c r="HN40">
        <v>13.8369</v>
      </c>
      <c r="HO40">
        <v>100</v>
      </c>
      <c r="HP40">
        <v>31</v>
      </c>
      <c r="HQ40">
        <v>173.74799999999999</v>
      </c>
      <c r="HR40">
        <v>31.416699999999999</v>
      </c>
      <c r="HS40">
        <v>99.168400000000005</v>
      </c>
      <c r="HT40">
        <v>97.891599999999997</v>
      </c>
    </row>
    <row r="41" spans="1:228" x14ac:dyDescent="0.2">
      <c r="A41">
        <v>26</v>
      </c>
      <c r="B41">
        <v>1675971022.5</v>
      </c>
      <c r="C41">
        <v>100</v>
      </c>
      <c r="D41" t="s">
        <v>410</v>
      </c>
      <c r="E41" t="s">
        <v>411</v>
      </c>
      <c r="F41">
        <v>4</v>
      </c>
      <c r="G41">
        <v>1675971020.5</v>
      </c>
      <c r="H41">
        <f t="shared" si="0"/>
        <v>1.7854911571782075E-3</v>
      </c>
      <c r="I41">
        <f t="shared" si="1"/>
        <v>1.7854911571782075</v>
      </c>
      <c r="J41">
        <f t="shared" si="2"/>
        <v>2.1417681291969526</v>
      </c>
      <c r="K41">
        <f t="shared" si="3"/>
        <v>147.81299999999999</v>
      </c>
      <c r="L41">
        <f t="shared" si="4"/>
        <v>116.58045691168846</v>
      </c>
      <c r="M41">
        <f t="shared" si="5"/>
        <v>11.800985575621425</v>
      </c>
      <c r="N41">
        <f t="shared" si="6"/>
        <v>14.962534262588234</v>
      </c>
      <c r="O41">
        <f t="shared" si="7"/>
        <v>0.1244119024995962</v>
      </c>
      <c r="P41">
        <f t="shared" si="8"/>
        <v>2.7677547306096137</v>
      </c>
      <c r="Q41">
        <f t="shared" si="9"/>
        <v>0.12138651645320853</v>
      </c>
      <c r="R41">
        <f t="shared" si="10"/>
        <v>7.6132264098360325E-2</v>
      </c>
      <c r="S41">
        <f t="shared" si="11"/>
        <v>226.11034080774442</v>
      </c>
      <c r="T41">
        <f t="shared" si="12"/>
        <v>32.951612991376791</v>
      </c>
      <c r="U41">
        <f t="shared" si="13"/>
        <v>32.007414285714283</v>
      </c>
      <c r="V41">
        <f t="shared" si="14"/>
        <v>4.777087471159196</v>
      </c>
      <c r="W41">
        <f t="shared" si="15"/>
        <v>69.957966941517185</v>
      </c>
      <c r="X41">
        <f t="shared" si="16"/>
        <v>3.3478943542263853</v>
      </c>
      <c r="Y41">
        <f t="shared" si="17"/>
        <v>4.7855798282776378</v>
      </c>
      <c r="Z41">
        <f t="shared" si="18"/>
        <v>1.4291931169328107</v>
      </c>
      <c r="AA41">
        <f t="shared" si="19"/>
        <v>-78.740160031558943</v>
      </c>
      <c r="AB41">
        <f t="shared" si="20"/>
        <v>4.6832254157359046</v>
      </c>
      <c r="AC41">
        <f t="shared" si="21"/>
        <v>0.38381937282203138</v>
      </c>
      <c r="AD41">
        <f t="shared" si="22"/>
        <v>152.43722556474339</v>
      </c>
      <c r="AE41">
        <f t="shared" si="23"/>
        <v>12.608278934179447</v>
      </c>
      <c r="AF41">
        <f t="shared" si="24"/>
        <v>1.785122162794851</v>
      </c>
      <c r="AG41">
        <f t="shared" si="25"/>
        <v>2.1417681291969526</v>
      </c>
      <c r="AH41">
        <v>163.85987451188629</v>
      </c>
      <c r="AI41">
        <v>155.396703030303</v>
      </c>
      <c r="AJ41">
        <v>1.686817654927246</v>
      </c>
      <c r="AK41">
        <v>62.089144302702103</v>
      </c>
      <c r="AL41">
        <f t="shared" si="26"/>
        <v>1.7854911571782075</v>
      </c>
      <c r="AM41">
        <v>31.480442839521981</v>
      </c>
      <c r="AN41">
        <v>33.074041818181811</v>
      </c>
      <c r="AO41">
        <v>9.3290541228582913E-6</v>
      </c>
      <c r="AP41">
        <v>101.274657227348</v>
      </c>
      <c r="AQ41">
        <v>0</v>
      </c>
      <c r="AR41">
        <v>0</v>
      </c>
      <c r="AS41">
        <f t="shared" si="27"/>
        <v>1</v>
      </c>
      <c r="AT41">
        <f t="shared" si="28"/>
        <v>0</v>
      </c>
      <c r="AU41">
        <f t="shared" si="29"/>
        <v>47489.205119549122</v>
      </c>
      <c r="AV41">
        <f t="shared" si="30"/>
        <v>1199.962857142857</v>
      </c>
      <c r="AW41">
        <f t="shared" si="31"/>
        <v>1025.8943278796603</v>
      </c>
      <c r="AX41">
        <f t="shared" si="32"/>
        <v>0.85493840227883511</v>
      </c>
      <c r="AY41">
        <f t="shared" si="33"/>
        <v>0.18843111639815174</v>
      </c>
      <c r="AZ41">
        <v>6</v>
      </c>
      <c r="BA41">
        <v>0.5</v>
      </c>
      <c r="BB41" t="s">
        <v>355</v>
      </c>
      <c r="BC41">
        <v>2</v>
      </c>
      <c r="BD41" t="b">
        <v>1</v>
      </c>
      <c r="BE41">
        <v>1675971020.5</v>
      </c>
      <c r="BF41">
        <v>147.81299999999999</v>
      </c>
      <c r="BG41">
        <v>159.69514285714291</v>
      </c>
      <c r="BH41">
        <v>33.073428571428572</v>
      </c>
      <c r="BI41">
        <v>31.4801</v>
      </c>
      <c r="BJ41">
        <v>152.6837142857143</v>
      </c>
      <c r="BK41">
        <v>32.844485714285717</v>
      </c>
      <c r="BL41">
        <v>649.99099999999999</v>
      </c>
      <c r="BM41">
        <v>101.1261428571429</v>
      </c>
      <c r="BN41">
        <v>9.9962171428571431E-2</v>
      </c>
      <c r="BO41">
        <v>32.038800000000002</v>
      </c>
      <c r="BP41">
        <v>32.007414285714283</v>
      </c>
      <c r="BQ41">
        <v>999.89999999999986</v>
      </c>
      <c r="BR41">
        <v>0</v>
      </c>
      <c r="BS41">
        <v>0</v>
      </c>
      <c r="BT41">
        <v>9003.5714285714294</v>
      </c>
      <c r="BU41">
        <v>0</v>
      </c>
      <c r="BV41">
        <v>177.1394285714286</v>
      </c>
      <c r="BW41">
        <v>-11.88258571428571</v>
      </c>
      <c r="BX41">
        <v>152.86885714285719</v>
      </c>
      <c r="BY41">
        <v>164.88614285714289</v>
      </c>
      <c r="BZ41">
        <v>1.593312857142857</v>
      </c>
      <c r="CA41">
        <v>159.69514285714291</v>
      </c>
      <c r="CB41">
        <v>31.4801</v>
      </c>
      <c r="CC41">
        <v>3.3445871428571432</v>
      </c>
      <c r="CD41">
        <v>3.183461428571428</v>
      </c>
      <c r="CE41">
        <v>25.850814285714289</v>
      </c>
      <c r="CF41">
        <v>25.019942857142851</v>
      </c>
      <c r="CG41">
        <v>1199.962857142857</v>
      </c>
      <c r="CH41">
        <v>0.49997242857142848</v>
      </c>
      <c r="CI41">
        <v>0.50002757142857135</v>
      </c>
      <c r="CJ41">
        <v>0</v>
      </c>
      <c r="CK41">
        <v>897.06757142857145</v>
      </c>
      <c r="CL41">
        <v>4.9990899999999998</v>
      </c>
      <c r="CM41">
        <v>9829.4157142857148</v>
      </c>
      <c r="CN41">
        <v>9557.4728571428568</v>
      </c>
      <c r="CO41">
        <v>41.704999999999998</v>
      </c>
      <c r="CP41">
        <v>43.25</v>
      </c>
      <c r="CQ41">
        <v>42.454999999999998</v>
      </c>
      <c r="CR41">
        <v>42.375</v>
      </c>
      <c r="CS41">
        <v>43.017714285714291</v>
      </c>
      <c r="CT41">
        <v>597.4457142857143</v>
      </c>
      <c r="CU41">
        <v>597.51714285714286</v>
      </c>
      <c r="CV41">
        <v>0</v>
      </c>
      <c r="CW41">
        <v>1675971022.5</v>
      </c>
      <c r="CX41">
        <v>0</v>
      </c>
      <c r="CY41">
        <v>1675968227.0999999</v>
      </c>
      <c r="CZ41" t="s">
        <v>356</v>
      </c>
      <c r="DA41">
        <v>1675968227.0999999</v>
      </c>
      <c r="DB41">
        <v>1675968207.0999999</v>
      </c>
      <c r="DC41">
        <v>6</v>
      </c>
      <c r="DD41">
        <v>6.6000000000000003E-2</v>
      </c>
      <c r="DE41">
        <v>1.0999999999999999E-2</v>
      </c>
      <c r="DF41">
        <v>-5.7939999999999996</v>
      </c>
      <c r="DG41">
        <v>0.214</v>
      </c>
      <c r="DH41">
        <v>415</v>
      </c>
      <c r="DI41">
        <v>32</v>
      </c>
      <c r="DJ41">
        <v>0.11</v>
      </c>
      <c r="DK41">
        <v>0.26</v>
      </c>
      <c r="DL41">
        <v>-11.389195000000001</v>
      </c>
      <c r="DM41">
        <v>-3.4441756097560878</v>
      </c>
      <c r="DN41">
        <v>0.3320151057933961</v>
      </c>
      <c r="DO41">
        <v>0</v>
      </c>
      <c r="DP41">
        <v>1.5974922499999999</v>
      </c>
      <c r="DQ41">
        <v>-6.2097073170727463E-2</v>
      </c>
      <c r="DR41">
        <v>6.9959025463123686E-3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367</v>
      </c>
      <c r="EA41">
        <v>3.2978000000000001</v>
      </c>
      <c r="EB41">
        <v>2.6253600000000001</v>
      </c>
      <c r="EC41">
        <v>4.4302899999999999E-2</v>
      </c>
      <c r="ED41">
        <v>4.5703199999999999E-2</v>
      </c>
      <c r="EE41">
        <v>0.13683799999999999</v>
      </c>
      <c r="EF41">
        <v>0.13111700000000001</v>
      </c>
      <c r="EG41">
        <v>28905.9</v>
      </c>
      <c r="EH41">
        <v>29300.2</v>
      </c>
      <c r="EI41">
        <v>28134.9</v>
      </c>
      <c r="EJ41">
        <v>29544.6</v>
      </c>
      <c r="EK41">
        <v>33433.699999999997</v>
      </c>
      <c r="EL41">
        <v>35614.9</v>
      </c>
      <c r="EM41">
        <v>39734.5</v>
      </c>
      <c r="EN41">
        <v>42203.7</v>
      </c>
      <c r="EO41">
        <v>2.2338</v>
      </c>
      <c r="EP41">
        <v>2.21347</v>
      </c>
      <c r="EQ41">
        <v>0.12936400000000001</v>
      </c>
      <c r="ER41">
        <v>0</v>
      </c>
      <c r="ES41">
        <v>29.908799999999999</v>
      </c>
      <c r="ET41">
        <v>999.9</v>
      </c>
      <c r="EU41">
        <v>73.900000000000006</v>
      </c>
      <c r="EV41">
        <v>32.200000000000003</v>
      </c>
      <c r="EW41">
        <v>35.288800000000002</v>
      </c>
      <c r="EX41">
        <v>57.423900000000003</v>
      </c>
      <c r="EY41">
        <v>-4.0023999999999997</v>
      </c>
      <c r="EZ41">
        <v>2</v>
      </c>
      <c r="FA41">
        <v>0.37100899999999998</v>
      </c>
      <c r="FB41">
        <v>-0.340613</v>
      </c>
      <c r="FC41">
        <v>20.273800000000001</v>
      </c>
      <c r="FD41">
        <v>5.2202799999999998</v>
      </c>
      <c r="FE41">
        <v>12.0059</v>
      </c>
      <c r="FF41">
        <v>4.98705</v>
      </c>
      <c r="FG41">
        <v>3.2845</v>
      </c>
      <c r="FH41">
        <v>9999</v>
      </c>
      <c r="FI41">
        <v>9999</v>
      </c>
      <c r="FJ41">
        <v>9999</v>
      </c>
      <c r="FK41">
        <v>999.9</v>
      </c>
      <c r="FL41">
        <v>1.8658300000000001</v>
      </c>
      <c r="FM41">
        <v>1.8621700000000001</v>
      </c>
      <c r="FN41">
        <v>1.8641799999999999</v>
      </c>
      <c r="FO41">
        <v>1.8602300000000001</v>
      </c>
      <c r="FP41">
        <v>1.8609599999999999</v>
      </c>
      <c r="FQ41">
        <v>1.8601700000000001</v>
      </c>
      <c r="FR41">
        <v>1.8618600000000001</v>
      </c>
      <c r="FS41">
        <v>1.85849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-4.8840000000000003</v>
      </c>
      <c r="GH41">
        <v>0.22900000000000001</v>
      </c>
      <c r="GI41">
        <v>-4.227681919169834</v>
      </c>
      <c r="GJ41">
        <v>-4.5218151105756088E-3</v>
      </c>
      <c r="GK41">
        <v>2.0889233732517852E-6</v>
      </c>
      <c r="GL41">
        <v>-4.5906856223640231E-10</v>
      </c>
      <c r="GM41">
        <v>-0.1035280782263094</v>
      </c>
      <c r="GN41">
        <v>4.4025620023938356E-3</v>
      </c>
      <c r="GO41">
        <v>3.112297855124525E-4</v>
      </c>
      <c r="GP41">
        <v>-4.1727832042263066E-6</v>
      </c>
      <c r="GQ41">
        <v>6</v>
      </c>
      <c r="GR41">
        <v>2080</v>
      </c>
      <c r="GS41">
        <v>4</v>
      </c>
      <c r="GT41">
        <v>33</v>
      </c>
      <c r="GU41">
        <v>46.6</v>
      </c>
      <c r="GV41">
        <v>46.9</v>
      </c>
      <c r="GW41">
        <v>0.65673800000000004</v>
      </c>
      <c r="GX41">
        <v>2.5854499999999998</v>
      </c>
      <c r="GY41">
        <v>2.04834</v>
      </c>
      <c r="GZ41">
        <v>2.6232899999999999</v>
      </c>
      <c r="HA41">
        <v>2.1972700000000001</v>
      </c>
      <c r="HB41">
        <v>2.2705099999999998</v>
      </c>
      <c r="HC41">
        <v>37.409799999999997</v>
      </c>
      <c r="HD41">
        <v>15.1915</v>
      </c>
      <c r="HE41">
        <v>18</v>
      </c>
      <c r="HF41">
        <v>701.16</v>
      </c>
      <c r="HG41">
        <v>762.89200000000005</v>
      </c>
      <c r="HH41">
        <v>30.999400000000001</v>
      </c>
      <c r="HI41">
        <v>32.120199999999997</v>
      </c>
      <c r="HJ41">
        <v>29.9999</v>
      </c>
      <c r="HK41">
        <v>32.060299999999998</v>
      </c>
      <c r="HL41">
        <v>32.064500000000002</v>
      </c>
      <c r="HM41">
        <v>13.1547</v>
      </c>
      <c r="HN41">
        <v>14.107699999999999</v>
      </c>
      <c r="HO41">
        <v>100</v>
      </c>
      <c r="HP41">
        <v>31</v>
      </c>
      <c r="HQ41">
        <v>180.44499999999999</v>
      </c>
      <c r="HR41">
        <v>31.416699999999999</v>
      </c>
      <c r="HS41">
        <v>99.170100000000005</v>
      </c>
      <c r="HT41">
        <v>97.891300000000001</v>
      </c>
    </row>
    <row r="42" spans="1:228" x14ac:dyDescent="0.2">
      <c r="A42">
        <v>27</v>
      </c>
      <c r="B42">
        <v>1675971026.5</v>
      </c>
      <c r="C42">
        <v>104</v>
      </c>
      <c r="D42" t="s">
        <v>412</v>
      </c>
      <c r="E42" t="s">
        <v>413</v>
      </c>
      <c r="F42">
        <v>4</v>
      </c>
      <c r="G42">
        <v>1675971024.1875</v>
      </c>
      <c r="H42">
        <f t="shared" si="0"/>
        <v>1.7863908976551584E-3</v>
      </c>
      <c r="I42">
        <f t="shared" si="1"/>
        <v>1.7863908976551583</v>
      </c>
      <c r="J42">
        <f t="shared" si="2"/>
        <v>2.3295597996841289</v>
      </c>
      <c r="K42">
        <f t="shared" si="3"/>
        <v>153.81037499999999</v>
      </c>
      <c r="L42">
        <f t="shared" si="4"/>
        <v>119.98813010069046</v>
      </c>
      <c r="M42">
        <f t="shared" si="5"/>
        <v>12.146146682495202</v>
      </c>
      <c r="N42">
        <f t="shared" si="6"/>
        <v>15.569901576696399</v>
      </c>
      <c r="O42">
        <f t="shared" si="7"/>
        <v>0.12437678923896757</v>
      </c>
      <c r="P42">
        <f t="shared" si="8"/>
        <v>2.7607049189079382</v>
      </c>
      <c r="Q42">
        <f t="shared" si="9"/>
        <v>0.1213455696321666</v>
      </c>
      <c r="R42">
        <f t="shared" si="10"/>
        <v>7.6107171064461493E-2</v>
      </c>
      <c r="S42">
        <f t="shared" si="11"/>
        <v>226.12446523582508</v>
      </c>
      <c r="T42">
        <f t="shared" si="12"/>
        <v>32.949048926926849</v>
      </c>
      <c r="U42">
        <f t="shared" si="13"/>
        <v>32.0116625</v>
      </c>
      <c r="V42">
        <f t="shared" si="14"/>
        <v>4.778236186144027</v>
      </c>
      <c r="W42">
        <f t="shared" si="15"/>
        <v>69.974514538188416</v>
      </c>
      <c r="X42">
        <f t="shared" si="16"/>
        <v>3.3478218304987579</v>
      </c>
      <c r="Y42">
        <f t="shared" si="17"/>
        <v>4.7843444896951626</v>
      </c>
      <c r="Z42">
        <f t="shared" si="18"/>
        <v>1.4304143556452691</v>
      </c>
      <c r="AA42">
        <f t="shared" si="19"/>
        <v>-78.77983858659249</v>
      </c>
      <c r="AB42">
        <f t="shared" si="20"/>
        <v>3.3599529150033174</v>
      </c>
      <c r="AC42">
        <f t="shared" si="21"/>
        <v>0.27607174588276623</v>
      </c>
      <c r="AD42">
        <f t="shared" si="22"/>
        <v>150.98065131011867</v>
      </c>
      <c r="AE42">
        <f t="shared" si="23"/>
        <v>12.743530880807791</v>
      </c>
      <c r="AF42">
        <f t="shared" si="24"/>
        <v>1.7892978319592201</v>
      </c>
      <c r="AG42">
        <f t="shared" si="25"/>
        <v>2.3295597996841289</v>
      </c>
      <c r="AH42">
        <v>170.72543952577999</v>
      </c>
      <c r="AI42">
        <v>162.11487878787881</v>
      </c>
      <c r="AJ42">
        <v>1.678675906779403</v>
      </c>
      <c r="AK42">
        <v>62.089144302702103</v>
      </c>
      <c r="AL42">
        <f t="shared" si="26"/>
        <v>1.7863908976551583</v>
      </c>
      <c r="AM42">
        <v>31.47685759857454</v>
      </c>
      <c r="AN42">
        <v>33.071275757575748</v>
      </c>
      <c r="AO42">
        <v>-1.5885405324268741E-5</v>
      </c>
      <c r="AP42">
        <v>101.274657227348</v>
      </c>
      <c r="AQ42">
        <v>0</v>
      </c>
      <c r="AR42">
        <v>0</v>
      </c>
      <c r="AS42">
        <f t="shared" si="27"/>
        <v>1</v>
      </c>
      <c r="AT42">
        <f t="shared" si="28"/>
        <v>0</v>
      </c>
      <c r="AU42">
        <f t="shared" si="29"/>
        <v>47295.501745047164</v>
      </c>
      <c r="AV42">
        <f t="shared" si="30"/>
        <v>1200.04125</v>
      </c>
      <c r="AW42">
        <f t="shared" si="31"/>
        <v>1025.9610135936916</v>
      </c>
      <c r="AX42">
        <f t="shared" si="32"/>
        <v>0.85493812283010406</v>
      </c>
      <c r="AY42">
        <f t="shared" si="33"/>
        <v>0.18843057706210106</v>
      </c>
      <c r="AZ42">
        <v>6</v>
      </c>
      <c r="BA42">
        <v>0.5</v>
      </c>
      <c r="BB42" t="s">
        <v>355</v>
      </c>
      <c r="BC42">
        <v>2</v>
      </c>
      <c r="BD42" t="b">
        <v>1</v>
      </c>
      <c r="BE42">
        <v>1675971024.1875</v>
      </c>
      <c r="BF42">
        <v>153.81037499999999</v>
      </c>
      <c r="BG42">
        <v>165.82675</v>
      </c>
      <c r="BH42">
        <v>33.072125</v>
      </c>
      <c r="BI42">
        <v>31.475212500000001</v>
      </c>
      <c r="BJ42">
        <v>158.70474999999999</v>
      </c>
      <c r="BK42">
        <v>32.843175000000002</v>
      </c>
      <c r="BL42">
        <v>650.05012499999998</v>
      </c>
      <c r="BM42">
        <v>101.12775000000001</v>
      </c>
      <c r="BN42">
        <v>0.1001520625</v>
      </c>
      <c r="BO42">
        <v>32.034237500000003</v>
      </c>
      <c r="BP42">
        <v>32.0116625</v>
      </c>
      <c r="BQ42">
        <v>999.9</v>
      </c>
      <c r="BR42">
        <v>0</v>
      </c>
      <c r="BS42">
        <v>0</v>
      </c>
      <c r="BT42">
        <v>8966.0174999999999</v>
      </c>
      <c r="BU42">
        <v>0</v>
      </c>
      <c r="BV42">
        <v>174.2055</v>
      </c>
      <c r="BW42">
        <v>-12.016550000000001</v>
      </c>
      <c r="BX42">
        <v>159.070875</v>
      </c>
      <c r="BY42">
        <v>171.21575000000001</v>
      </c>
      <c r="BZ42">
        <v>1.59691625</v>
      </c>
      <c r="CA42">
        <v>165.82675</v>
      </c>
      <c r="CB42">
        <v>31.475212500000001</v>
      </c>
      <c r="CC42">
        <v>3.34451125</v>
      </c>
      <c r="CD42">
        <v>3.18301875</v>
      </c>
      <c r="CE42">
        <v>25.850437500000002</v>
      </c>
      <c r="CF42">
        <v>25.017600000000002</v>
      </c>
      <c r="CG42">
        <v>1200.04125</v>
      </c>
      <c r="CH42">
        <v>0.49998049999999999</v>
      </c>
      <c r="CI42">
        <v>0.50001950000000006</v>
      </c>
      <c r="CJ42">
        <v>0</v>
      </c>
      <c r="CK42">
        <v>896.79949999999997</v>
      </c>
      <c r="CL42">
        <v>4.9990899999999998</v>
      </c>
      <c r="CM42">
        <v>9827.5074999999997</v>
      </c>
      <c r="CN42">
        <v>9558.1262500000012</v>
      </c>
      <c r="CO42">
        <v>41.710625</v>
      </c>
      <c r="CP42">
        <v>43.25</v>
      </c>
      <c r="CQ42">
        <v>42.452749999999988</v>
      </c>
      <c r="CR42">
        <v>42.375</v>
      </c>
      <c r="CS42">
        <v>43.007750000000001</v>
      </c>
      <c r="CT42">
        <v>597.49624999999992</v>
      </c>
      <c r="CU42">
        <v>597.54499999999996</v>
      </c>
      <c r="CV42">
        <v>0</v>
      </c>
      <c r="CW42">
        <v>1675971026.7</v>
      </c>
      <c r="CX42">
        <v>0</v>
      </c>
      <c r="CY42">
        <v>1675968227.0999999</v>
      </c>
      <c r="CZ42" t="s">
        <v>356</v>
      </c>
      <c r="DA42">
        <v>1675968227.0999999</v>
      </c>
      <c r="DB42">
        <v>1675968207.0999999</v>
      </c>
      <c r="DC42">
        <v>6</v>
      </c>
      <c r="DD42">
        <v>6.6000000000000003E-2</v>
      </c>
      <c r="DE42">
        <v>1.0999999999999999E-2</v>
      </c>
      <c r="DF42">
        <v>-5.7939999999999996</v>
      </c>
      <c r="DG42">
        <v>0.214</v>
      </c>
      <c r="DH42">
        <v>415</v>
      </c>
      <c r="DI42">
        <v>32</v>
      </c>
      <c r="DJ42">
        <v>0.11</v>
      </c>
      <c r="DK42">
        <v>0.26</v>
      </c>
      <c r="DL42">
        <v>-11.6015525</v>
      </c>
      <c r="DM42">
        <v>-3.2333369606003428</v>
      </c>
      <c r="DN42">
        <v>0.31276589886646838</v>
      </c>
      <c r="DO42">
        <v>0</v>
      </c>
      <c r="DP42">
        <v>1.5947095</v>
      </c>
      <c r="DQ42">
        <v>-1.2931857410886149E-2</v>
      </c>
      <c r="DR42">
        <v>3.27536101063683E-3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367</v>
      </c>
      <c r="EA42">
        <v>3.2975699999999999</v>
      </c>
      <c r="EB42">
        <v>2.6250200000000001</v>
      </c>
      <c r="EC42">
        <v>4.5993300000000001E-2</v>
      </c>
      <c r="ED42">
        <v>4.7403399999999998E-2</v>
      </c>
      <c r="EE42">
        <v>0.13683200000000001</v>
      </c>
      <c r="EF42">
        <v>0.13107199999999999</v>
      </c>
      <c r="EG42">
        <v>28854.400000000001</v>
      </c>
      <c r="EH42">
        <v>29248.400000000001</v>
      </c>
      <c r="EI42">
        <v>28134.6</v>
      </c>
      <c r="EJ42">
        <v>29545</v>
      </c>
      <c r="EK42">
        <v>33433.9</v>
      </c>
      <c r="EL42">
        <v>35617.5</v>
      </c>
      <c r="EM42">
        <v>39734.199999999997</v>
      </c>
      <c r="EN42">
        <v>42204.4</v>
      </c>
      <c r="EO42">
        <v>2.2338200000000001</v>
      </c>
      <c r="EP42">
        <v>2.2135500000000001</v>
      </c>
      <c r="EQ42">
        <v>0.129659</v>
      </c>
      <c r="ER42">
        <v>0</v>
      </c>
      <c r="ES42">
        <v>29.9011</v>
      </c>
      <c r="ET42">
        <v>999.9</v>
      </c>
      <c r="EU42">
        <v>73.900000000000006</v>
      </c>
      <c r="EV42">
        <v>32.200000000000003</v>
      </c>
      <c r="EW42">
        <v>35.2958</v>
      </c>
      <c r="EX42">
        <v>57.063899999999997</v>
      </c>
      <c r="EY42">
        <v>-3.98237</v>
      </c>
      <c r="EZ42">
        <v>2</v>
      </c>
      <c r="FA42">
        <v>0.371029</v>
      </c>
      <c r="FB42">
        <v>-0.34312399999999998</v>
      </c>
      <c r="FC42">
        <v>20.273800000000001</v>
      </c>
      <c r="FD42">
        <v>5.2207299999999996</v>
      </c>
      <c r="FE42">
        <v>12.0067</v>
      </c>
      <c r="FF42">
        <v>4.9869500000000002</v>
      </c>
      <c r="FG42">
        <v>3.2845800000000001</v>
      </c>
      <c r="FH42">
        <v>9999</v>
      </c>
      <c r="FI42">
        <v>9999</v>
      </c>
      <c r="FJ42">
        <v>9999</v>
      </c>
      <c r="FK42">
        <v>999.9</v>
      </c>
      <c r="FL42">
        <v>1.8658300000000001</v>
      </c>
      <c r="FM42">
        <v>1.8621799999999999</v>
      </c>
      <c r="FN42">
        <v>1.8641700000000001</v>
      </c>
      <c r="FO42">
        <v>1.8602300000000001</v>
      </c>
      <c r="FP42">
        <v>1.8609599999999999</v>
      </c>
      <c r="FQ42">
        <v>1.86016</v>
      </c>
      <c r="FR42">
        <v>1.8618600000000001</v>
      </c>
      <c r="FS42">
        <v>1.8585100000000001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-4.9089999999999998</v>
      </c>
      <c r="GH42">
        <v>0.22900000000000001</v>
      </c>
      <c r="GI42">
        <v>-4.227681919169834</v>
      </c>
      <c r="GJ42">
        <v>-4.5218151105756088E-3</v>
      </c>
      <c r="GK42">
        <v>2.0889233732517852E-6</v>
      </c>
      <c r="GL42">
        <v>-4.5906856223640231E-10</v>
      </c>
      <c r="GM42">
        <v>-0.1035280782263094</v>
      </c>
      <c r="GN42">
        <v>4.4025620023938356E-3</v>
      </c>
      <c r="GO42">
        <v>3.112297855124525E-4</v>
      </c>
      <c r="GP42">
        <v>-4.1727832042263066E-6</v>
      </c>
      <c r="GQ42">
        <v>6</v>
      </c>
      <c r="GR42">
        <v>2080</v>
      </c>
      <c r="GS42">
        <v>4</v>
      </c>
      <c r="GT42">
        <v>33</v>
      </c>
      <c r="GU42">
        <v>46.7</v>
      </c>
      <c r="GV42">
        <v>47</v>
      </c>
      <c r="GW42">
        <v>0.67749000000000004</v>
      </c>
      <c r="GX42">
        <v>2.5842299999999998</v>
      </c>
      <c r="GY42">
        <v>2.04834</v>
      </c>
      <c r="GZ42">
        <v>2.6245099999999999</v>
      </c>
      <c r="HA42">
        <v>2.1972700000000001</v>
      </c>
      <c r="HB42">
        <v>2.2985799999999998</v>
      </c>
      <c r="HC42">
        <v>37.433799999999998</v>
      </c>
      <c r="HD42">
        <v>15.2791</v>
      </c>
      <c r="HE42">
        <v>18</v>
      </c>
      <c r="HF42">
        <v>701.18100000000004</v>
      </c>
      <c r="HG42">
        <v>762.96500000000003</v>
      </c>
      <c r="HH42">
        <v>30.999400000000001</v>
      </c>
      <c r="HI42">
        <v>32.119</v>
      </c>
      <c r="HJ42">
        <v>30.0001</v>
      </c>
      <c r="HK42">
        <v>32.060299999999998</v>
      </c>
      <c r="HL42">
        <v>32.064500000000002</v>
      </c>
      <c r="HM42">
        <v>13.558199999999999</v>
      </c>
      <c r="HN42">
        <v>14.107699999999999</v>
      </c>
      <c r="HO42">
        <v>100</v>
      </c>
      <c r="HP42">
        <v>31</v>
      </c>
      <c r="HQ42">
        <v>183.816</v>
      </c>
      <c r="HR42">
        <v>31.416699999999999</v>
      </c>
      <c r="HS42">
        <v>99.1691</v>
      </c>
      <c r="HT42">
        <v>97.892799999999994</v>
      </c>
    </row>
    <row r="43" spans="1:228" x14ac:dyDescent="0.2">
      <c r="A43">
        <v>28</v>
      </c>
      <c r="B43">
        <v>1675971030.5</v>
      </c>
      <c r="C43">
        <v>108</v>
      </c>
      <c r="D43" t="s">
        <v>414</v>
      </c>
      <c r="E43" t="s">
        <v>415</v>
      </c>
      <c r="F43">
        <v>4</v>
      </c>
      <c r="G43">
        <v>1675971028.5</v>
      </c>
      <c r="H43">
        <f t="shared" si="0"/>
        <v>1.8008861151166543E-3</v>
      </c>
      <c r="I43">
        <f t="shared" si="1"/>
        <v>1.8008861151166542</v>
      </c>
      <c r="J43">
        <f t="shared" si="2"/>
        <v>2.2694742489494653</v>
      </c>
      <c r="K43">
        <f t="shared" si="3"/>
        <v>160.87785714285721</v>
      </c>
      <c r="L43">
        <f t="shared" si="4"/>
        <v>127.93784543635104</v>
      </c>
      <c r="M43">
        <f t="shared" si="5"/>
        <v>12.950625173166165</v>
      </c>
      <c r="N43">
        <f t="shared" si="6"/>
        <v>16.285007922505937</v>
      </c>
      <c r="O43">
        <f t="shared" si="7"/>
        <v>0.12551333380575824</v>
      </c>
      <c r="P43">
        <f t="shared" si="8"/>
        <v>2.7679706537245998</v>
      </c>
      <c r="Q43">
        <f t="shared" si="9"/>
        <v>0.12243509024024185</v>
      </c>
      <c r="R43">
        <f t="shared" si="10"/>
        <v>7.679221142326198E-2</v>
      </c>
      <c r="S43">
        <f t="shared" si="11"/>
        <v>226.12119994985454</v>
      </c>
      <c r="T43">
        <f t="shared" si="12"/>
        <v>32.937616147323695</v>
      </c>
      <c r="U43">
        <f t="shared" si="13"/>
        <v>32.005057142857147</v>
      </c>
      <c r="V43">
        <f t="shared" si="14"/>
        <v>4.7764502046365083</v>
      </c>
      <c r="W43">
        <f t="shared" si="15"/>
        <v>69.9837901698331</v>
      </c>
      <c r="X43">
        <f t="shared" si="16"/>
        <v>3.3472734073625787</v>
      </c>
      <c r="Y43">
        <f t="shared" si="17"/>
        <v>4.7829267309466754</v>
      </c>
      <c r="Z43">
        <f t="shared" si="18"/>
        <v>1.4291767972739295</v>
      </c>
      <c r="AA43">
        <f t="shared" si="19"/>
        <v>-79.419077676644449</v>
      </c>
      <c r="AB43">
        <f t="shared" si="20"/>
        <v>3.5729167655557759</v>
      </c>
      <c r="AC43">
        <f t="shared" si="21"/>
        <v>0.29278234434616934</v>
      </c>
      <c r="AD43">
        <f t="shared" si="22"/>
        <v>150.56782138311203</v>
      </c>
      <c r="AE43">
        <f t="shared" si="23"/>
        <v>12.926220021949442</v>
      </c>
      <c r="AF43">
        <f t="shared" si="24"/>
        <v>1.8070639627702432</v>
      </c>
      <c r="AG43">
        <f t="shared" si="25"/>
        <v>2.2694742489494653</v>
      </c>
      <c r="AH43">
        <v>177.6519975930396</v>
      </c>
      <c r="AI43">
        <v>168.95679393939389</v>
      </c>
      <c r="AJ43">
        <v>1.715647708555619</v>
      </c>
      <c r="AK43">
        <v>62.089144302702103</v>
      </c>
      <c r="AL43">
        <f t="shared" si="26"/>
        <v>1.8008861151166542</v>
      </c>
      <c r="AM43">
        <v>31.45410162937311</v>
      </c>
      <c r="AN43">
        <v>33.061925454545452</v>
      </c>
      <c r="AO43">
        <v>-5.3007505196978729E-5</v>
      </c>
      <c r="AP43">
        <v>101.274657227348</v>
      </c>
      <c r="AQ43">
        <v>0</v>
      </c>
      <c r="AR43">
        <v>0</v>
      </c>
      <c r="AS43">
        <f t="shared" si="27"/>
        <v>1</v>
      </c>
      <c r="AT43">
        <f t="shared" si="28"/>
        <v>0</v>
      </c>
      <c r="AU43">
        <f t="shared" si="29"/>
        <v>47496.688851388542</v>
      </c>
      <c r="AV43">
        <f t="shared" si="30"/>
        <v>1200.025714285714</v>
      </c>
      <c r="AW43">
        <f t="shared" si="31"/>
        <v>1025.9475564507015</v>
      </c>
      <c r="AX43">
        <f t="shared" si="32"/>
        <v>0.85493797694274565</v>
      </c>
      <c r="AY43">
        <f t="shared" si="33"/>
        <v>0.18843029549949908</v>
      </c>
      <c r="AZ43">
        <v>6</v>
      </c>
      <c r="BA43">
        <v>0.5</v>
      </c>
      <c r="BB43" t="s">
        <v>355</v>
      </c>
      <c r="BC43">
        <v>2</v>
      </c>
      <c r="BD43" t="b">
        <v>1</v>
      </c>
      <c r="BE43">
        <v>1675971028.5</v>
      </c>
      <c r="BF43">
        <v>160.87785714285721</v>
      </c>
      <c r="BG43">
        <v>173.0788571428572</v>
      </c>
      <c r="BH43">
        <v>33.067357142857141</v>
      </c>
      <c r="BI43">
        <v>31.454357142857141</v>
      </c>
      <c r="BJ43">
        <v>165.79985714285721</v>
      </c>
      <c r="BK43">
        <v>32.838428571428572</v>
      </c>
      <c r="BL43">
        <v>649.96</v>
      </c>
      <c r="BM43">
        <v>101.126</v>
      </c>
      <c r="BN43">
        <v>9.9912700000000007E-2</v>
      </c>
      <c r="BO43">
        <v>32.029000000000003</v>
      </c>
      <c r="BP43">
        <v>32.005057142857147</v>
      </c>
      <c r="BQ43">
        <v>999.89999999999986</v>
      </c>
      <c r="BR43">
        <v>0</v>
      </c>
      <c r="BS43">
        <v>0</v>
      </c>
      <c r="BT43">
        <v>9004.7314285714292</v>
      </c>
      <c r="BU43">
        <v>0</v>
      </c>
      <c r="BV43">
        <v>171.12100000000001</v>
      </c>
      <c r="BW43">
        <v>-12.201128571428571</v>
      </c>
      <c r="BX43">
        <v>166.3797142857143</v>
      </c>
      <c r="BY43">
        <v>178.70014285714291</v>
      </c>
      <c r="BZ43">
        <v>1.612961428571428</v>
      </c>
      <c r="CA43">
        <v>173.0788571428572</v>
      </c>
      <c r="CB43">
        <v>31.454357142857141</v>
      </c>
      <c r="CC43">
        <v>3.3439700000000001</v>
      </c>
      <c r="CD43">
        <v>3.180857142857143</v>
      </c>
      <c r="CE43">
        <v>25.847714285714289</v>
      </c>
      <c r="CF43">
        <v>25.006228571428579</v>
      </c>
      <c r="CG43">
        <v>1200.025714285714</v>
      </c>
      <c r="CH43">
        <v>0.49998442857142861</v>
      </c>
      <c r="CI43">
        <v>0.50001557142857134</v>
      </c>
      <c r="CJ43">
        <v>0</v>
      </c>
      <c r="CK43">
        <v>896.38257142857128</v>
      </c>
      <c r="CL43">
        <v>4.9990899999999998</v>
      </c>
      <c r="CM43">
        <v>9825.6057142857135</v>
      </c>
      <c r="CN43">
        <v>9558.0057142857149</v>
      </c>
      <c r="CO43">
        <v>41.686999999999998</v>
      </c>
      <c r="CP43">
        <v>43.25</v>
      </c>
      <c r="CQ43">
        <v>42.436999999999998</v>
      </c>
      <c r="CR43">
        <v>42.375</v>
      </c>
      <c r="CS43">
        <v>43</v>
      </c>
      <c r="CT43">
        <v>597.49428571428575</v>
      </c>
      <c r="CU43">
        <v>597.53142857142848</v>
      </c>
      <c r="CV43">
        <v>0</v>
      </c>
      <c r="CW43">
        <v>1675971030.3</v>
      </c>
      <c r="CX43">
        <v>0</v>
      </c>
      <c r="CY43">
        <v>1675968227.0999999</v>
      </c>
      <c r="CZ43" t="s">
        <v>356</v>
      </c>
      <c r="DA43">
        <v>1675968227.0999999</v>
      </c>
      <c r="DB43">
        <v>1675968207.0999999</v>
      </c>
      <c r="DC43">
        <v>6</v>
      </c>
      <c r="DD43">
        <v>6.6000000000000003E-2</v>
      </c>
      <c r="DE43">
        <v>1.0999999999999999E-2</v>
      </c>
      <c r="DF43">
        <v>-5.7939999999999996</v>
      </c>
      <c r="DG43">
        <v>0.214</v>
      </c>
      <c r="DH43">
        <v>415</v>
      </c>
      <c r="DI43">
        <v>32</v>
      </c>
      <c r="DJ43">
        <v>0.11</v>
      </c>
      <c r="DK43">
        <v>0.26</v>
      </c>
      <c r="DL43">
        <v>-11.802872499999999</v>
      </c>
      <c r="DM43">
        <v>-2.9675313320825532</v>
      </c>
      <c r="DN43">
        <v>0.28805991389596369</v>
      </c>
      <c r="DO43">
        <v>0</v>
      </c>
      <c r="DP43">
        <v>1.5970105000000001</v>
      </c>
      <c r="DQ43">
        <v>5.97629268292647E-2</v>
      </c>
      <c r="DR43">
        <v>7.6232686395010284E-3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367</v>
      </c>
      <c r="EA43">
        <v>3.2975300000000001</v>
      </c>
      <c r="EB43">
        <v>2.6253500000000001</v>
      </c>
      <c r="EC43">
        <v>4.7704900000000001E-2</v>
      </c>
      <c r="ED43">
        <v>4.9121499999999998E-2</v>
      </c>
      <c r="EE43">
        <v>0.13680200000000001</v>
      </c>
      <c r="EF43">
        <v>0.13103400000000001</v>
      </c>
      <c r="EG43">
        <v>28803.4</v>
      </c>
      <c r="EH43">
        <v>29196</v>
      </c>
      <c r="EI43">
        <v>28135.3</v>
      </c>
      <c r="EJ43">
        <v>29545.3</v>
      </c>
      <c r="EK43">
        <v>33435.4</v>
      </c>
      <c r="EL43">
        <v>35619.5</v>
      </c>
      <c r="EM43">
        <v>39734.5</v>
      </c>
      <c r="EN43">
        <v>42204.9</v>
      </c>
      <c r="EO43">
        <v>2.2338499999999999</v>
      </c>
      <c r="EP43">
        <v>2.2137199999999999</v>
      </c>
      <c r="EQ43">
        <v>0.13012099999999999</v>
      </c>
      <c r="ER43">
        <v>0</v>
      </c>
      <c r="ES43">
        <v>29.892299999999999</v>
      </c>
      <c r="ET43">
        <v>999.9</v>
      </c>
      <c r="EU43">
        <v>73.900000000000006</v>
      </c>
      <c r="EV43">
        <v>32.200000000000003</v>
      </c>
      <c r="EW43">
        <v>35.2926</v>
      </c>
      <c r="EX43">
        <v>57.783900000000003</v>
      </c>
      <c r="EY43">
        <v>-3.9703499999999998</v>
      </c>
      <c r="EZ43">
        <v>2</v>
      </c>
      <c r="FA43">
        <v>0.37096800000000002</v>
      </c>
      <c r="FB43">
        <v>-0.34532099999999999</v>
      </c>
      <c r="FC43">
        <v>20.273800000000001</v>
      </c>
      <c r="FD43">
        <v>5.2207299999999996</v>
      </c>
      <c r="FE43">
        <v>12.0061</v>
      </c>
      <c r="FF43">
        <v>4.9871999999999996</v>
      </c>
      <c r="FG43">
        <v>3.2846500000000001</v>
      </c>
      <c r="FH43">
        <v>9999</v>
      </c>
      <c r="FI43">
        <v>9999</v>
      </c>
      <c r="FJ43">
        <v>9999</v>
      </c>
      <c r="FK43">
        <v>999.9</v>
      </c>
      <c r="FL43">
        <v>1.8658399999999999</v>
      </c>
      <c r="FM43">
        <v>1.8621799999999999</v>
      </c>
      <c r="FN43">
        <v>1.8641700000000001</v>
      </c>
      <c r="FO43">
        <v>1.86022</v>
      </c>
      <c r="FP43">
        <v>1.8609599999999999</v>
      </c>
      <c r="FQ43">
        <v>1.86012</v>
      </c>
      <c r="FR43">
        <v>1.8618600000000001</v>
      </c>
      <c r="FS43">
        <v>1.8585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-4.9349999999999996</v>
      </c>
      <c r="GH43">
        <v>0.2288</v>
      </c>
      <c r="GI43">
        <v>-4.227681919169834</v>
      </c>
      <c r="GJ43">
        <v>-4.5218151105756088E-3</v>
      </c>
      <c r="GK43">
        <v>2.0889233732517852E-6</v>
      </c>
      <c r="GL43">
        <v>-4.5906856223640231E-10</v>
      </c>
      <c r="GM43">
        <v>-0.1035280782263094</v>
      </c>
      <c r="GN43">
        <v>4.4025620023938356E-3</v>
      </c>
      <c r="GO43">
        <v>3.112297855124525E-4</v>
      </c>
      <c r="GP43">
        <v>-4.1727832042263066E-6</v>
      </c>
      <c r="GQ43">
        <v>6</v>
      </c>
      <c r="GR43">
        <v>2080</v>
      </c>
      <c r="GS43">
        <v>4</v>
      </c>
      <c r="GT43">
        <v>33</v>
      </c>
      <c r="GU43">
        <v>46.7</v>
      </c>
      <c r="GV43">
        <v>47.1</v>
      </c>
      <c r="GW43">
        <v>0.697021</v>
      </c>
      <c r="GX43">
        <v>2.5793499999999998</v>
      </c>
      <c r="GY43">
        <v>2.04834</v>
      </c>
      <c r="GZ43">
        <v>2.6232899999999999</v>
      </c>
      <c r="HA43">
        <v>2.1972700000000001</v>
      </c>
      <c r="HB43">
        <v>2.3168899999999999</v>
      </c>
      <c r="HC43">
        <v>37.433799999999998</v>
      </c>
      <c r="HD43">
        <v>15.2966</v>
      </c>
      <c r="HE43">
        <v>18</v>
      </c>
      <c r="HF43">
        <v>701.20100000000002</v>
      </c>
      <c r="HG43">
        <v>763.13599999999997</v>
      </c>
      <c r="HH43">
        <v>30.999400000000001</v>
      </c>
      <c r="HI43">
        <v>32.117400000000004</v>
      </c>
      <c r="HJ43">
        <v>30.0001</v>
      </c>
      <c r="HK43">
        <v>32.060299999999998</v>
      </c>
      <c r="HL43">
        <v>32.064500000000002</v>
      </c>
      <c r="HM43">
        <v>13.958</v>
      </c>
      <c r="HN43">
        <v>14.107699999999999</v>
      </c>
      <c r="HO43">
        <v>100</v>
      </c>
      <c r="HP43">
        <v>31</v>
      </c>
      <c r="HQ43">
        <v>190.494</v>
      </c>
      <c r="HR43">
        <v>31.417100000000001</v>
      </c>
      <c r="HS43">
        <v>99.170599999999993</v>
      </c>
      <c r="HT43">
        <v>97.893900000000002</v>
      </c>
    </row>
    <row r="44" spans="1:228" x14ac:dyDescent="0.2">
      <c r="A44">
        <v>29</v>
      </c>
      <c r="B44">
        <v>1675971034.5</v>
      </c>
      <c r="C44">
        <v>112</v>
      </c>
      <c r="D44" t="s">
        <v>416</v>
      </c>
      <c r="E44" t="s">
        <v>417</v>
      </c>
      <c r="F44">
        <v>4</v>
      </c>
      <c r="G44">
        <v>1675971032.1875</v>
      </c>
      <c r="H44">
        <f t="shared" si="0"/>
        <v>1.7999711336732531E-3</v>
      </c>
      <c r="I44">
        <f t="shared" si="1"/>
        <v>1.7999711336732531</v>
      </c>
      <c r="J44">
        <f t="shared" si="2"/>
        <v>2.761035650358763</v>
      </c>
      <c r="K44">
        <f t="shared" si="3"/>
        <v>166.91300000000001</v>
      </c>
      <c r="L44">
        <f t="shared" si="4"/>
        <v>127.46821924797304</v>
      </c>
      <c r="M44">
        <f t="shared" si="5"/>
        <v>12.902998898075378</v>
      </c>
      <c r="N44">
        <f t="shared" si="6"/>
        <v>16.895805619475638</v>
      </c>
      <c r="O44">
        <f t="shared" si="7"/>
        <v>0.12538061212357515</v>
      </c>
      <c r="P44">
        <f t="shared" si="8"/>
        <v>2.7705067594018757</v>
      </c>
      <c r="Q44">
        <f t="shared" si="9"/>
        <v>0.1223115271494994</v>
      </c>
      <c r="R44">
        <f t="shared" si="10"/>
        <v>7.671419237573554E-2</v>
      </c>
      <c r="S44">
        <f t="shared" si="11"/>
        <v>226.12332111156502</v>
      </c>
      <c r="T44">
        <f t="shared" si="12"/>
        <v>32.936285743110361</v>
      </c>
      <c r="U44">
        <f t="shared" si="13"/>
        <v>32.004287499999997</v>
      </c>
      <c r="V44">
        <f t="shared" si="14"/>
        <v>4.7762421434891476</v>
      </c>
      <c r="W44">
        <f t="shared" si="15"/>
        <v>69.967755138291182</v>
      </c>
      <c r="X44">
        <f t="shared" si="16"/>
        <v>3.3463502332276369</v>
      </c>
      <c r="Y44">
        <f t="shared" si="17"/>
        <v>4.7827034419120347</v>
      </c>
      <c r="Z44">
        <f t="shared" si="18"/>
        <v>1.4298919102615106</v>
      </c>
      <c r="AA44">
        <f t="shared" si="19"/>
        <v>-79.378726994990458</v>
      </c>
      <c r="AB44">
        <f t="shared" si="20"/>
        <v>3.5679220493626342</v>
      </c>
      <c r="AC44">
        <f t="shared" si="21"/>
        <v>0.29210312548657713</v>
      </c>
      <c r="AD44">
        <f t="shared" si="22"/>
        <v>150.6046192914238</v>
      </c>
      <c r="AE44">
        <f t="shared" si="23"/>
        <v>13.126361484927717</v>
      </c>
      <c r="AF44">
        <f t="shared" si="24"/>
        <v>1.8012361221950626</v>
      </c>
      <c r="AG44">
        <f t="shared" si="25"/>
        <v>2.761035650358763</v>
      </c>
      <c r="AH44">
        <v>184.6366218792019</v>
      </c>
      <c r="AI44">
        <v>175.64623030303031</v>
      </c>
      <c r="AJ44">
        <v>1.6702636011260421</v>
      </c>
      <c r="AK44">
        <v>62.089144302702103</v>
      </c>
      <c r="AL44">
        <f t="shared" si="26"/>
        <v>1.7999711336732531</v>
      </c>
      <c r="AM44">
        <v>31.450567925352878</v>
      </c>
      <c r="AN44">
        <v>33.057385454545447</v>
      </c>
      <c r="AO44">
        <v>-3.5399352745721112E-5</v>
      </c>
      <c r="AP44">
        <v>101.274657227348</v>
      </c>
      <c r="AQ44">
        <v>0</v>
      </c>
      <c r="AR44">
        <v>0</v>
      </c>
      <c r="AS44">
        <f t="shared" si="27"/>
        <v>1</v>
      </c>
      <c r="AT44">
        <f t="shared" si="28"/>
        <v>0</v>
      </c>
      <c r="AU44">
        <f t="shared" si="29"/>
        <v>47566.82117397109</v>
      </c>
      <c r="AV44">
        <f t="shared" si="30"/>
        <v>1200.03</v>
      </c>
      <c r="AW44">
        <f t="shared" si="31"/>
        <v>1025.9519010940751</v>
      </c>
      <c r="AX44">
        <f t="shared" si="32"/>
        <v>0.85493854411479309</v>
      </c>
      <c r="AY44">
        <f t="shared" si="33"/>
        <v>0.18843139014155064</v>
      </c>
      <c r="AZ44">
        <v>6</v>
      </c>
      <c r="BA44">
        <v>0.5</v>
      </c>
      <c r="BB44" t="s">
        <v>355</v>
      </c>
      <c r="BC44">
        <v>2</v>
      </c>
      <c r="BD44" t="b">
        <v>1</v>
      </c>
      <c r="BE44">
        <v>1675971032.1875</v>
      </c>
      <c r="BF44">
        <v>166.91300000000001</v>
      </c>
      <c r="BG44">
        <v>179.30725000000001</v>
      </c>
      <c r="BH44">
        <v>33.058462499999997</v>
      </c>
      <c r="BI44">
        <v>31.450737499999999</v>
      </c>
      <c r="BJ44">
        <v>171.85849999999999</v>
      </c>
      <c r="BK44">
        <v>32.829650000000001</v>
      </c>
      <c r="BL44">
        <v>649.99549999999999</v>
      </c>
      <c r="BM44">
        <v>101.12524999999999</v>
      </c>
      <c r="BN44">
        <v>9.9972837499999995E-2</v>
      </c>
      <c r="BO44">
        <v>32.028174999999997</v>
      </c>
      <c r="BP44">
        <v>32.004287499999997</v>
      </c>
      <c r="BQ44">
        <v>999.9</v>
      </c>
      <c r="BR44">
        <v>0</v>
      </c>
      <c r="BS44">
        <v>0</v>
      </c>
      <c r="BT44">
        <v>9018.2800000000007</v>
      </c>
      <c r="BU44">
        <v>0</v>
      </c>
      <c r="BV44">
        <v>169.84299999999999</v>
      </c>
      <c r="BW44">
        <v>-12.394237499999999</v>
      </c>
      <c r="BX44">
        <v>172.61962500000001</v>
      </c>
      <c r="BY44">
        <v>185.129875</v>
      </c>
      <c r="BZ44">
        <v>1.6077250000000001</v>
      </c>
      <c r="CA44">
        <v>179.30725000000001</v>
      </c>
      <c r="CB44">
        <v>31.450737499999999</v>
      </c>
      <c r="CC44">
        <v>3.3430487499999999</v>
      </c>
      <c r="CD44">
        <v>3.1804662499999998</v>
      </c>
      <c r="CE44">
        <v>25.843050000000002</v>
      </c>
      <c r="CF44">
        <v>25.0041625</v>
      </c>
      <c r="CG44">
        <v>1200.03</v>
      </c>
      <c r="CH44">
        <v>0.49996675000000002</v>
      </c>
      <c r="CI44">
        <v>0.50003324999999998</v>
      </c>
      <c r="CJ44">
        <v>0</v>
      </c>
      <c r="CK44">
        <v>896.26462500000002</v>
      </c>
      <c r="CL44">
        <v>4.9990899999999998</v>
      </c>
      <c r="CM44">
        <v>9824.8562500000007</v>
      </c>
      <c r="CN44">
        <v>9557.96875</v>
      </c>
      <c r="CO44">
        <v>41.686999999999998</v>
      </c>
      <c r="CP44">
        <v>43.234250000000003</v>
      </c>
      <c r="CQ44">
        <v>42.452749999999988</v>
      </c>
      <c r="CR44">
        <v>42.375</v>
      </c>
      <c r="CS44">
        <v>43</v>
      </c>
      <c r="CT44">
        <v>597.47375</v>
      </c>
      <c r="CU44">
        <v>597.55624999999998</v>
      </c>
      <c r="CV44">
        <v>0</v>
      </c>
      <c r="CW44">
        <v>1675971034.5</v>
      </c>
      <c r="CX44">
        <v>0</v>
      </c>
      <c r="CY44">
        <v>1675968227.0999999</v>
      </c>
      <c r="CZ44" t="s">
        <v>356</v>
      </c>
      <c r="DA44">
        <v>1675968227.0999999</v>
      </c>
      <c r="DB44">
        <v>1675968207.0999999</v>
      </c>
      <c r="DC44">
        <v>6</v>
      </c>
      <c r="DD44">
        <v>6.6000000000000003E-2</v>
      </c>
      <c r="DE44">
        <v>1.0999999999999999E-2</v>
      </c>
      <c r="DF44">
        <v>-5.7939999999999996</v>
      </c>
      <c r="DG44">
        <v>0.214</v>
      </c>
      <c r="DH44">
        <v>415</v>
      </c>
      <c r="DI44">
        <v>32</v>
      </c>
      <c r="DJ44">
        <v>0.11</v>
      </c>
      <c r="DK44">
        <v>0.26</v>
      </c>
      <c r="DL44">
        <v>-12.0029925</v>
      </c>
      <c r="DM44">
        <v>-2.7094908067542081</v>
      </c>
      <c r="DN44">
        <v>0.26202747221188472</v>
      </c>
      <c r="DO44">
        <v>0</v>
      </c>
      <c r="DP44">
        <v>1.60004075</v>
      </c>
      <c r="DQ44">
        <v>7.5160637898683963E-2</v>
      </c>
      <c r="DR44">
        <v>8.422622925045373E-3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367</v>
      </c>
      <c r="EA44">
        <v>3.29786</v>
      </c>
      <c r="EB44">
        <v>2.6255000000000002</v>
      </c>
      <c r="EC44">
        <v>4.9363900000000002E-2</v>
      </c>
      <c r="ED44">
        <v>5.0801899999999997E-2</v>
      </c>
      <c r="EE44">
        <v>0.13678499999999999</v>
      </c>
      <c r="EF44">
        <v>0.13103000000000001</v>
      </c>
      <c r="EG44">
        <v>28752.6</v>
      </c>
      <c r="EH44">
        <v>29144.1</v>
      </c>
      <c r="EI44">
        <v>28134.7</v>
      </c>
      <c r="EJ44">
        <v>29545</v>
      </c>
      <c r="EK44">
        <v>33435.800000000003</v>
      </c>
      <c r="EL44">
        <v>35619.699999999997</v>
      </c>
      <c r="EM44">
        <v>39734.1</v>
      </c>
      <c r="EN44">
        <v>42204.7</v>
      </c>
      <c r="EO44">
        <v>2.234</v>
      </c>
      <c r="EP44">
        <v>2.21353</v>
      </c>
      <c r="EQ44">
        <v>0.12997500000000001</v>
      </c>
      <c r="ER44">
        <v>0</v>
      </c>
      <c r="ES44">
        <v>29.882999999999999</v>
      </c>
      <c r="ET44">
        <v>999.9</v>
      </c>
      <c r="EU44">
        <v>73.900000000000006</v>
      </c>
      <c r="EV44">
        <v>32.200000000000003</v>
      </c>
      <c r="EW44">
        <v>35.295200000000001</v>
      </c>
      <c r="EX44">
        <v>57.003900000000002</v>
      </c>
      <c r="EY44">
        <v>-4.1185900000000002</v>
      </c>
      <c r="EZ44">
        <v>2</v>
      </c>
      <c r="FA44">
        <v>0.37096299999999999</v>
      </c>
      <c r="FB44">
        <v>-0.34777200000000003</v>
      </c>
      <c r="FC44">
        <v>20.273800000000001</v>
      </c>
      <c r="FD44">
        <v>5.22058</v>
      </c>
      <c r="FE44">
        <v>12.006399999999999</v>
      </c>
      <c r="FF44">
        <v>4.9873000000000003</v>
      </c>
      <c r="FG44">
        <v>3.2846500000000001</v>
      </c>
      <c r="FH44">
        <v>9999</v>
      </c>
      <c r="FI44">
        <v>9999</v>
      </c>
      <c r="FJ44">
        <v>9999</v>
      </c>
      <c r="FK44">
        <v>999.9</v>
      </c>
      <c r="FL44">
        <v>1.8658399999999999</v>
      </c>
      <c r="FM44">
        <v>1.8621700000000001</v>
      </c>
      <c r="FN44">
        <v>1.8641700000000001</v>
      </c>
      <c r="FO44">
        <v>1.86022</v>
      </c>
      <c r="FP44">
        <v>1.8609599999999999</v>
      </c>
      <c r="FQ44">
        <v>1.86015</v>
      </c>
      <c r="FR44">
        <v>1.86185</v>
      </c>
      <c r="FS44">
        <v>1.85849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-4.96</v>
      </c>
      <c r="GH44">
        <v>0.22869999999999999</v>
      </c>
      <c r="GI44">
        <v>-4.227681919169834</v>
      </c>
      <c r="GJ44">
        <v>-4.5218151105756088E-3</v>
      </c>
      <c r="GK44">
        <v>2.0889233732517852E-6</v>
      </c>
      <c r="GL44">
        <v>-4.5906856223640231E-10</v>
      </c>
      <c r="GM44">
        <v>-0.1035280782263094</v>
      </c>
      <c r="GN44">
        <v>4.4025620023938356E-3</v>
      </c>
      <c r="GO44">
        <v>3.112297855124525E-4</v>
      </c>
      <c r="GP44">
        <v>-4.1727832042263066E-6</v>
      </c>
      <c r="GQ44">
        <v>6</v>
      </c>
      <c r="GR44">
        <v>2080</v>
      </c>
      <c r="GS44">
        <v>4</v>
      </c>
      <c r="GT44">
        <v>33</v>
      </c>
      <c r="GU44">
        <v>46.8</v>
      </c>
      <c r="GV44">
        <v>47.1</v>
      </c>
      <c r="GW44">
        <v>0.716553</v>
      </c>
      <c r="GX44">
        <v>2.5720200000000002</v>
      </c>
      <c r="GY44">
        <v>2.04834</v>
      </c>
      <c r="GZ44">
        <v>2.6232899999999999</v>
      </c>
      <c r="HA44">
        <v>2.1972700000000001</v>
      </c>
      <c r="HB44">
        <v>2.3535200000000001</v>
      </c>
      <c r="HC44">
        <v>37.433799999999998</v>
      </c>
      <c r="HD44">
        <v>15.3141</v>
      </c>
      <c r="HE44">
        <v>18</v>
      </c>
      <c r="HF44">
        <v>701.29700000000003</v>
      </c>
      <c r="HG44">
        <v>762.94100000000003</v>
      </c>
      <c r="HH44">
        <v>30.999400000000001</v>
      </c>
      <c r="HI44">
        <v>32.117400000000004</v>
      </c>
      <c r="HJ44">
        <v>30.0001</v>
      </c>
      <c r="HK44">
        <v>32.057699999999997</v>
      </c>
      <c r="HL44">
        <v>32.064500000000002</v>
      </c>
      <c r="HM44">
        <v>14.3575</v>
      </c>
      <c r="HN44">
        <v>14.107699999999999</v>
      </c>
      <c r="HO44">
        <v>100</v>
      </c>
      <c r="HP44">
        <v>31</v>
      </c>
      <c r="HQ44">
        <v>197.17400000000001</v>
      </c>
      <c r="HR44">
        <v>31.4222</v>
      </c>
      <c r="HS44">
        <v>99.1691</v>
      </c>
      <c r="HT44">
        <v>97.893299999999996</v>
      </c>
    </row>
    <row r="45" spans="1:228" x14ac:dyDescent="0.2">
      <c r="A45">
        <v>30</v>
      </c>
      <c r="B45">
        <v>1675971038</v>
      </c>
      <c r="C45">
        <v>115.5</v>
      </c>
      <c r="D45" t="s">
        <v>418</v>
      </c>
      <c r="E45" t="s">
        <v>419</v>
      </c>
      <c r="F45">
        <v>4</v>
      </c>
      <c r="G45">
        <v>1675971035.625</v>
      </c>
      <c r="H45">
        <f t="shared" si="0"/>
        <v>1.8041123659942109E-3</v>
      </c>
      <c r="I45">
        <f t="shared" si="1"/>
        <v>1.8041123659942109</v>
      </c>
      <c r="J45">
        <f t="shared" si="2"/>
        <v>2.7520355723347092</v>
      </c>
      <c r="K45">
        <f t="shared" si="3"/>
        <v>172.52275</v>
      </c>
      <c r="L45">
        <f t="shared" si="4"/>
        <v>133.21306437448064</v>
      </c>
      <c r="M45">
        <f t="shared" si="5"/>
        <v>13.48438233737877</v>
      </c>
      <c r="N45">
        <f t="shared" si="6"/>
        <v>17.463472774384055</v>
      </c>
      <c r="O45">
        <f t="shared" si="7"/>
        <v>0.12590153850902625</v>
      </c>
      <c r="P45">
        <f t="shared" si="8"/>
        <v>2.7683720167105648</v>
      </c>
      <c r="Q45">
        <f t="shared" si="9"/>
        <v>0.12280491405374641</v>
      </c>
      <c r="R45">
        <f t="shared" si="10"/>
        <v>7.7024947055013726E-2</v>
      </c>
      <c r="S45">
        <f t="shared" si="11"/>
        <v>226.12255836205833</v>
      </c>
      <c r="T45">
        <f t="shared" si="12"/>
        <v>32.938482950176933</v>
      </c>
      <c r="U45">
        <f t="shared" si="13"/>
        <v>31.994900000000001</v>
      </c>
      <c r="V45">
        <f t="shared" si="14"/>
        <v>4.7737050117224502</v>
      </c>
      <c r="W45">
        <f t="shared" si="15"/>
        <v>69.95559639990509</v>
      </c>
      <c r="X45">
        <f t="shared" si="16"/>
        <v>3.3462775838517289</v>
      </c>
      <c r="Y45">
        <f t="shared" si="17"/>
        <v>4.7834308562284935</v>
      </c>
      <c r="Z45">
        <f t="shared" si="18"/>
        <v>1.4274274278707213</v>
      </c>
      <c r="AA45">
        <f t="shared" si="19"/>
        <v>-79.561355340344704</v>
      </c>
      <c r="AB45">
        <f t="shared" si="20"/>
        <v>5.3673481802297029</v>
      </c>
      <c r="AC45">
        <f t="shared" si="21"/>
        <v>0.43974516180071532</v>
      </c>
      <c r="AD45">
        <f t="shared" si="22"/>
        <v>152.36829636374404</v>
      </c>
      <c r="AE45">
        <f t="shared" si="23"/>
        <v>13.294039228013276</v>
      </c>
      <c r="AF45">
        <f t="shared" si="24"/>
        <v>1.801471971826025</v>
      </c>
      <c r="AG45">
        <f t="shared" si="25"/>
        <v>2.7520355723347092</v>
      </c>
      <c r="AH45">
        <v>190.7105625310943</v>
      </c>
      <c r="AI45">
        <v>181.61042424242419</v>
      </c>
      <c r="AJ45">
        <v>1.701523888412467</v>
      </c>
      <c r="AK45">
        <v>62.089144302702103</v>
      </c>
      <c r="AL45">
        <f t="shared" si="26"/>
        <v>1.8041123659942109</v>
      </c>
      <c r="AM45">
        <v>31.450118705158111</v>
      </c>
      <c r="AN45">
        <v>33.060216363636357</v>
      </c>
      <c r="AO45">
        <v>1.495840611511119E-5</v>
      </c>
      <c r="AP45">
        <v>101.274657227348</v>
      </c>
      <c r="AQ45">
        <v>0</v>
      </c>
      <c r="AR45">
        <v>0</v>
      </c>
      <c r="AS45">
        <f t="shared" si="27"/>
        <v>1</v>
      </c>
      <c r="AT45">
        <f t="shared" si="28"/>
        <v>0</v>
      </c>
      <c r="AU45">
        <f t="shared" si="29"/>
        <v>47507.462648575354</v>
      </c>
      <c r="AV45">
        <f t="shared" si="30"/>
        <v>1200.0225</v>
      </c>
      <c r="AW45">
        <f t="shared" si="31"/>
        <v>1025.9458260943309</v>
      </c>
      <c r="AX45">
        <f t="shared" si="32"/>
        <v>0.85493882497564067</v>
      </c>
      <c r="AY45">
        <f t="shared" si="33"/>
        <v>0.18843193220298646</v>
      </c>
      <c r="AZ45">
        <v>6</v>
      </c>
      <c r="BA45">
        <v>0.5</v>
      </c>
      <c r="BB45" t="s">
        <v>355</v>
      </c>
      <c r="BC45">
        <v>2</v>
      </c>
      <c r="BD45" t="b">
        <v>1</v>
      </c>
      <c r="BE45">
        <v>1675971035.625</v>
      </c>
      <c r="BF45">
        <v>172.52275</v>
      </c>
      <c r="BG45">
        <v>185.080375</v>
      </c>
      <c r="BH45">
        <v>33.058087499999999</v>
      </c>
      <c r="BI45">
        <v>31.45025</v>
      </c>
      <c r="BJ45">
        <v>177.48962499999999</v>
      </c>
      <c r="BK45">
        <v>32.829287500000007</v>
      </c>
      <c r="BL45">
        <v>650.03537500000004</v>
      </c>
      <c r="BM45">
        <v>101.12412500000001</v>
      </c>
      <c r="BN45">
        <v>0.100048475</v>
      </c>
      <c r="BO45">
        <v>32.030862499999998</v>
      </c>
      <c r="BP45">
        <v>31.994900000000001</v>
      </c>
      <c r="BQ45">
        <v>999.9</v>
      </c>
      <c r="BR45">
        <v>0</v>
      </c>
      <c r="BS45">
        <v>0</v>
      </c>
      <c r="BT45">
        <v>9007.03125</v>
      </c>
      <c r="BU45">
        <v>0</v>
      </c>
      <c r="BV45">
        <v>169.73237499999999</v>
      </c>
      <c r="BW45">
        <v>-12.557600000000001</v>
      </c>
      <c r="BX45">
        <v>178.42099999999999</v>
      </c>
      <c r="BY45">
        <v>191.09025</v>
      </c>
      <c r="BZ45">
        <v>1.60783875</v>
      </c>
      <c r="CA45">
        <v>185.080375</v>
      </c>
      <c r="CB45">
        <v>31.45025</v>
      </c>
      <c r="CC45">
        <v>3.3429674999999999</v>
      </c>
      <c r="CD45">
        <v>3.1803750000000002</v>
      </c>
      <c r="CE45">
        <v>25.842649999999999</v>
      </c>
      <c r="CF45">
        <v>25.003687500000002</v>
      </c>
      <c r="CG45">
        <v>1200.0225</v>
      </c>
      <c r="CH45">
        <v>0.49995562500000001</v>
      </c>
      <c r="CI45">
        <v>0.5000443750000001</v>
      </c>
      <c r="CJ45">
        <v>0</v>
      </c>
      <c r="CK45">
        <v>896.19212500000003</v>
      </c>
      <c r="CL45">
        <v>4.9990899999999998</v>
      </c>
      <c r="CM45">
        <v>9824.8150000000005</v>
      </c>
      <c r="CN45">
        <v>9557.8724999999995</v>
      </c>
      <c r="CO45">
        <v>41.686999999999998</v>
      </c>
      <c r="CP45">
        <v>43.234250000000003</v>
      </c>
      <c r="CQ45">
        <v>42.452749999999988</v>
      </c>
      <c r="CR45">
        <v>42.375</v>
      </c>
      <c r="CS45">
        <v>43</v>
      </c>
      <c r="CT45">
        <v>597.4587499999999</v>
      </c>
      <c r="CU45">
        <v>597.56375000000003</v>
      </c>
      <c r="CV45">
        <v>0</v>
      </c>
      <c r="CW45">
        <v>1675971038.0999999</v>
      </c>
      <c r="CX45">
        <v>0</v>
      </c>
      <c r="CY45">
        <v>1675968227.0999999</v>
      </c>
      <c r="CZ45" t="s">
        <v>356</v>
      </c>
      <c r="DA45">
        <v>1675968227.0999999</v>
      </c>
      <c r="DB45">
        <v>1675968207.0999999</v>
      </c>
      <c r="DC45">
        <v>6</v>
      </c>
      <c r="DD45">
        <v>6.6000000000000003E-2</v>
      </c>
      <c r="DE45">
        <v>1.0999999999999999E-2</v>
      </c>
      <c r="DF45">
        <v>-5.7939999999999996</v>
      </c>
      <c r="DG45">
        <v>0.214</v>
      </c>
      <c r="DH45">
        <v>415</v>
      </c>
      <c r="DI45">
        <v>32</v>
      </c>
      <c r="DJ45">
        <v>0.11</v>
      </c>
      <c r="DK45">
        <v>0.26</v>
      </c>
      <c r="DL45">
        <v>-12.190682499999999</v>
      </c>
      <c r="DM45">
        <v>-2.6710570356472632</v>
      </c>
      <c r="DN45">
        <v>0.25796040382925062</v>
      </c>
      <c r="DO45">
        <v>0</v>
      </c>
      <c r="DP45">
        <v>1.6031655</v>
      </c>
      <c r="DQ45">
        <v>6.288945590993944E-2</v>
      </c>
      <c r="DR45">
        <v>7.7631475414293152E-3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367</v>
      </c>
      <c r="EA45">
        <v>3.2977099999999999</v>
      </c>
      <c r="EB45">
        <v>2.6251099999999998</v>
      </c>
      <c r="EC45">
        <v>5.0831800000000003E-2</v>
      </c>
      <c r="ED45">
        <v>5.2258800000000001E-2</v>
      </c>
      <c r="EE45">
        <v>0.136797</v>
      </c>
      <c r="EF45">
        <v>0.13103100000000001</v>
      </c>
      <c r="EG45">
        <v>28708.6</v>
      </c>
      <c r="EH45">
        <v>29099.5</v>
      </c>
      <c r="EI45">
        <v>28135</v>
      </c>
      <c r="EJ45">
        <v>29545.1</v>
      </c>
      <c r="EK45">
        <v>33435.9</v>
      </c>
      <c r="EL45">
        <v>35619.699999999997</v>
      </c>
      <c r="EM45">
        <v>39734.6</v>
      </c>
      <c r="EN45">
        <v>42204.6</v>
      </c>
      <c r="EO45">
        <v>2.2339699999999998</v>
      </c>
      <c r="EP45">
        <v>2.2134999999999998</v>
      </c>
      <c r="EQ45">
        <v>0.13075000000000001</v>
      </c>
      <c r="ER45">
        <v>0</v>
      </c>
      <c r="ES45">
        <v>29.876899999999999</v>
      </c>
      <c r="ET45">
        <v>999.9</v>
      </c>
      <c r="EU45">
        <v>73.900000000000006</v>
      </c>
      <c r="EV45">
        <v>32.200000000000003</v>
      </c>
      <c r="EW45">
        <v>35.290199999999999</v>
      </c>
      <c r="EX45">
        <v>57.423900000000003</v>
      </c>
      <c r="EY45">
        <v>-3.94631</v>
      </c>
      <c r="EZ45">
        <v>2</v>
      </c>
      <c r="FA45">
        <v>0.37086400000000003</v>
      </c>
      <c r="FB45">
        <v>-0.34978199999999998</v>
      </c>
      <c r="FC45">
        <v>20.273700000000002</v>
      </c>
      <c r="FD45">
        <v>5.2210299999999998</v>
      </c>
      <c r="FE45">
        <v>12.0052</v>
      </c>
      <c r="FF45">
        <v>4.98705</v>
      </c>
      <c r="FG45">
        <v>3.2846500000000001</v>
      </c>
      <c r="FH45">
        <v>9999</v>
      </c>
      <c r="FI45">
        <v>9999</v>
      </c>
      <c r="FJ45">
        <v>9999</v>
      </c>
      <c r="FK45">
        <v>999.9</v>
      </c>
      <c r="FL45">
        <v>1.8658399999999999</v>
      </c>
      <c r="FM45">
        <v>1.8621799999999999</v>
      </c>
      <c r="FN45">
        <v>1.8641700000000001</v>
      </c>
      <c r="FO45">
        <v>1.8602300000000001</v>
      </c>
      <c r="FP45">
        <v>1.8609599999999999</v>
      </c>
      <c r="FQ45">
        <v>1.86016</v>
      </c>
      <c r="FR45">
        <v>1.8618699999999999</v>
      </c>
      <c r="FS45">
        <v>1.8585100000000001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-4.9820000000000002</v>
      </c>
      <c r="GH45">
        <v>0.2288</v>
      </c>
      <c r="GI45">
        <v>-4.227681919169834</v>
      </c>
      <c r="GJ45">
        <v>-4.5218151105756088E-3</v>
      </c>
      <c r="GK45">
        <v>2.0889233732517852E-6</v>
      </c>
      <c r="GL45">
        <v>-4.5906856223640231E-10</v>
      </c>
      <c r="GM45">
        <v>-0.1035280782263094</v>
      </c>
      <c r="GN45">
        <v>4.4025620023938356E-3</v>
      </c>
      <c r="GO45">
        <v>3.112297855124525E-4</v>
      </c>
      <c r="GP45">
        <v>-4.1727832042263066E-6</v>
      </c>
      <c r="GQ45">
        <v>6</v>
      </c>
      <c r="GR45">
        <v>2080</v>
      </c>
      <c r="GS45">
        <v>4</v>
      </c>
      <c r="GT45">
        <v>33</v>
      </c>
      <c r="GU45">
        <v>46.8</v>
      </c>
      <c r="GV45">
        <v>47.2</v>
      </c>
      <c r="GW45">
        <v>0.73486300000000004</v>
      </c>
      <c r="GX45">
        <v>2.5781200000000002</v>
      </c>
      <c r="GY45">
        <v>2.04834</v>
      </c>
      <c r="GZ45">
        <v>2.6232899999999999</v>
      </c>
      <c r="HA45">
        <v>2.1972700000000001</v>
      </c>
      <c r="HB45">
        <v>2.3010299999999999</v>
      </c>
      <c r="HC45">
        <v>37.433799999999998</v>
      </c>
      <c r="HD45">
        <v>15.2791</v>
      </c>
      <c r="HE45">
        <v>18</v>
      </c>
      <c r="HF45">
        <v>701.27300000000002</v>
      </c>
      <c r="HG45">
        <v>762.91600000000005</v>
      </c>
      <c r="HH45">
        <v>30.999400000000001</v>
      </c>
      <c r="HI45">
        <v>32.1158</v>
      </c>
      <c r="HJ45">
        <v>30</v>
      </c>
      <c r="HK45">
        <v>32.057499999999997</v>
      </c>
      <c r="HL45">
        <v>32.064500000000002</v>
      </c>
      <c r="HM45">
        <v>14.718299999999999</v>
      </c>
      <c r="HN45">
        <v>14.107699999999999</v>
      </c>
      <c r="HO45">
        <v>100</v>
      </c>
      <c r="HP45">
        <v>31</v>
      </c>
      <c r="HQ45">
        <v>203.85400000000001</v>
      </c>
      <c r="HR45">
        <v>31.418500000000002</v>
      </c>
      <c r="HS45">
        <v>99.170400000000001</v>
      </c>
      <c r="HT45">
        <v>97.893299999999996</v>
      </c>
    </row>
    <row r="46" spans="1:228" x14ac:dyDescent="0.2">
      <c r="A46">
        <v>31</v>
      </c>
      <c r="B46">
        <v>1675971042.5</v>
      </c>
      <c r="C46">
        <v>120</v>
      </c>
      <c r="D46" t="s">
        <v>420</v>
      </c>
      <c r="E46" t="s">
        <v>421</v>
      </c>
      <c r="F46">
        <v>4</v>
      </c>
      <c r="G46">
        <v>1675971040.25</v>
      </c>
      <c r="H46">
        <f t="shared" si="0"/>
        <v>1.8026988875498491E-3</v>
      </c>
      <c r="I46">
        <f t="shared" si="1"/>
        <v>1.8026988875498491</v>
      </c>
      <c r="J46">
        <f t="shared" si="2"/>
        <v>2.9966718978859728</v>
      </c>
      <c r="K46">
        <f t="shared" si="3"/>
        <v>180.12087500000001</v>
      </c>
      <c r="L46">
        <f t="shared" si="4"/>
        <v>137.34030877187402</v>
      </c>
      <c r="M46">
        <f t="shared" si="5"/>
        <v>13.902402287945169</v>
      </c>
      <c r="N46">
        <f t="shared" si="6"/>
        <v>18.232905452878256</v>
      </c>
      <c r="O46">
        <f t="shared" si="7"/>
        <v>0.12541931791538963</v>
      </c>
      <c r="P46">
        <f t="shared" si="8"/>
        <v>2.7683763699782324</v>
      </c>
      <c r="Q46">
        <f t="shared" si="9"/>
        <v>0.12234606189400173</v>
      </c>
      <c r="R46">
        <f t="shared" si="10"/>
        <v>7.673613625853791E-2</v>
      </c>
      <c r="S46">
        <f t="shared" si="11"/>
        <v>226.1144021112317</v>
      </c>
      <c r="T46">
        <f t="shared" si="12"/>
        <v>32.945475137519544</v>
      </c>
      <c r="U46">
        <f t="shared" si="13"/>
        <v>32.011299999999999</v>
      </c>
      <c r="V46">
        <f t="shared" si="14"/>
        <v>4.7781381569450279</v>
      </c>
      <c r="W46">
        <f t="shared" si="15"/>
        <v>69.933623257093629</v>
      </c>
      <c r="X46">
        <f t="shared" si="16"/>
        <v>3.3464879248374508</v>
      </c>
      <c r="Y46">
        <f t="shared" si="17"/>
        <v>4.785234582419557</v>
      </c>
      <c r="Z46">
        <f t="shared" si="18"/>
        <v>1.431650232107577</v>
      </c>
      <c r="AA46">
        <f t="shared" si="19"/>
        <v>-79.499020940948341</v>
      </c>
      <c r="AB46">
        <f t="shared" si="20"/>
        <v>3.914047337358594</v>
      </c>
      <c r="AC46">
        <f t="shared" si="21"/>
        <v>0.32071254400084914</v>
      </c>
      <c r="AD46">
        <f t="shared" si="22"/>
        <v>150.85014105164279</v>
      </c>
      <c r="AE46">
        <f t="shared" si="23"/>
        <v>13.433682442097769</v>
      </c>
      <c r="AF46">
        <f t="shared" si="24"/>
        <v>1.8028569135986334</v>
      </c>
      <c r="AG46">
        <f t="shared" si="25"/>
        <v>2.9966718978859728</v>
      </c>
      <c r="AH46">
        <v>198.4744417940141</v>
      </c>
      <c r="AI46">
        <v>189.21752727272721</v>
      </c>
      <c r="AJ46">
        <v>1.6812544975519941</v>
      </c>
      <c r="AK46">
        <v>62.089144302702103</v>
      </c>
      <c r="AL46">
        <f t="shared" si="26"/>
        <v>1.8026988875498491</v>
      </c>
      <c r="AM46">
        <v>31.4504246377921</v>
      </c>
      <c r="AN46">
        <v>33.05954666666667</v>
      </c>
      <c r="AO46">
        <v>-8.1342660294008385E-6</v>
      </c>
      <c r="AP46">
        <v>101.274657227348</v>
      </c>
      <c r="AQ46">
        <v>0</v>
      </c>
      <c r="AR46">
        <v>0</v>
      </c>
      <c r="AS46">
        <f t="shared" si="27"/>
        <v>1</v>
      </c>
      <c r="AT46">
        <f t="shared" si="28"/>
        <v>0</v>
      </c>
      <c r="AU46">
        <f t="shared" si="29"/>
        <v>47506.559589990786</v>
      </c>
      <c r="AV46">
        <f t="shared" si="30"/>
        <v>1199.9849999999999</v>
      </c>
      <c r="AW46">
        <f t="shared" si="31"/>
        <v>1025.9132010939024</v>
      </c>
      <c r="AX46">
        <f t="shared" si="32"/>
        <v>0.85493835430768095</v>
      </c>
      <c r="AY46">
        <f t="shared" si="33"/>
        <v>0.18843102381382409</v>
      </c>
      <c r="AZ46">
        <v>6</v>
      </c>
      <c r="BA46">
        <v>0.5</v>
      </c>
      <c r="BB46" t="s">
        <v>355</v>
      </c>
      <c r="BC46">
        <v>2</v>
      </c>
      <c r="BD46" t="b">
        <v>1</v>
      </c>
      <c r="BE46">
        <v>1675971040.25</v>
      </c>
      <c r="BF46">
        <v>180.12087500000001</v>
      </c>
      <c r="BG46">
        <v>192.82137499999999</v>
      </c>
      <c r="BH46">
        <v>33.059587499999999</v>
      </c>
      <c r="BI46">
        <v>31.450375000000001</v>
      </c>
      <c r="BJ46">
        <v>185.11699999999999</v>
      </c>
      <c r="BK46">
        <v>32.830762499999999</v>
      </c>
      <c r="BL46">
        <v>649.97824999999989</v>
      </c>
      <c r="BM46">
        <v>101.126125</v>
      </c>
      <c r="BN46">
        <v>9.9818149999999994E-2</v>
      </c>
      <c r="BO46">
        <v>32.037525000000002</v>
      </c>
      <c r="BP46">
        <v>32.011299999999999</v>
      </c>
      <c r="BQ46">
        <v>999.9</v>
      </c>
      <c r="BR46">
        <v>0</v>
      </c>
      <c r="BS46">
        <v>0</v>
      </c>
      <c r="BT46">
        <v>9006.8762499999993</v>
      </c>
      <c r="BU46">
        <v>0</v>
      </c>
      <c r="BV46">
        <v>170.535</v>
      </c>
      <c r="BW46">
        <v>-12.700687500000001</v>
      </c>
      <c r="BX46">
        <v>186.27912499999999</v>
      </c>
      <c r="BY46">
        <v>199.08275</v>
      </c>
      <c r="BZ46">
        <v>1.6092187499999999</v>
      </c>
      <c r="CA46">
        <v>192.82137499999999</v>
      </c>
      <c r="CB46">
        <v>31.450375000000001</v>
      </c>
      <c r="CC46">
        <v>3.3431825000000002</v>
      </c>
      <c r="CD46">
        <v>3.18044875</v>
      </c>
      <c r="CE46">
        <v>25.843724999999999</v>
      </c>
      <c r="CF46">
        <v>25.004049999999999</v>
      </c>
      <c r="CG46">
        <v>1199.9849999999999</v>
      </c>
      <c r="CH46">
        <v>0.49997200000000003</v>
      </c>
      <c r="CI46">
        <v>0.50002799999999992</v>
      </c>
      <c r="CJ46">
        <v>0</v>
      </c>
      <c r="CK46">
        <v>896.15374999999995</v>
      </c>
      <c r="CL46">
        <v>4.9990899999999998</v>
      </c>
      <c r="CM46">
        <v>9825.75</v>
      </c>
      <c r="CN46">
        <v>9557.6375000000007</v>
      </c>
      <c r="CO46">
        <v>41.686999999999998</v>
      </c>
      <c r="CP46">
        <v>43.25</v>
      </c>
      <c r="CQ46">
        <v>42.436999999999998</v>
      </c>
      <c r="CR46">
        <v>42.375</v>
      </c>
      <c r="CS46">
        <v>43</v>
      </c>
      <c r="CT46">
        <v>597.45875000000001</v>
      </c>
      <c r="CU46">
        <v>597.52625</v>
      </c>
      <c r="CV46">
        <v>0</v>
      </c>
      <c r="CW46">
        <v>1675971042.3</v>
      </c>
      <c r="CX46">
        <v>0</v>
      </c>
      <c r="CY46">
        <v>1675968227.0999999</v>
      </c>
      <c r="CZ46" t="s">
        <v>356</v>
      </c>
      <c r="DA46">
        <v>1675968227.0999999</v>
      </c>
      <c r="DB46">
        <v>1675968207.0999999</v>
      </c>
      <c r="DC46">
        <v>6</v>
      </c>
      <c r="DD46">
        <v>6.6000000000000003E-2</v>
      </c>
      <c r="DE46">
        <v>1.0999999999999999E-2</v>
      </c>
      <c r="DF46">
        <v>-5.7939999999999996</v>
      </c>
      <c r="DG46">
        <v>0.214</v>
      </c>
      <c r="DH46">
        <v>415</v>
      </c>
      <c r="DI46">
        <v>32</v>
      </c>
      <c r="DJ46">
        <v>0.11</v>
      </c>
      <c r="DK46">
        <v>0.26</v>
      </c>
      <c r="DL46">
        <v>-12.36586341463415</v>
      </c>
      <c r="DM46">
        <v>-2.626881533101026</v>
      </c>
      <c r="DN46">
        <v>0.26038351054540693</v>
      </c>
      <c r="DO46">
        <v>0</v>
      </c>
      <c r="DP46">
        <v>1.606510975609756</v>
      </c>
      <c r="DQ46">
        <v>3.3912543554011229E-2</v>
      </c>
      <c r="DR46">
        <v>5.9030280798586902E-3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367</v>
      </c>
      <c r="EA46">
        <v>3.2976399999999999</v>
      </c>
      <c r="EB46">
        <v>2.6252300000000002</v>
      </c>
      <c r="EC46">
        <v>5.2681499999999999E-2</v>
      </c>
      <c r="ED46">
        <v>5.4120799999999997E-2</v>
      </c>
      <c r="EE46">
        <v>0.136799</v>
      </c>
      <c r="EF46">
        <v>0.13103200000000001</v>
      </c>
      <c r="EG46">
        <v>28653.1</v>
      </c>
      <c r="EH46">
        <v>29042.1</v>
      </c>
      <c r="EI46">
        <v>28135.4</v>
      </c>
      <c r="EJ46">
        <v>29544.9</v>
      </c>
      <c r="EK46">
        <v>33436.6</v>
      </c>
      <c r="EL46">
        <v>35619.4</v>
      </c>
      <c r="EM46">
        <v>39735.4</v>
      </c>
      <c r="EN46">
        <v>42204.2</v>
      </c>
      <c r="EO46">
        <v>2.23387</v>
      </c>
      <c r="EP46">
        <v>2.2137799999999999</v>
      </c>
      <c r="EQ46">
        <v>0.13198299999999999</v>
      </c>
      <c r="ER46">
        <v>0</v>
      </c>
      <c r="ES46">
        <v>29.870699999999999</v>
      </c>
      <c r="ET46">
        <v>999.9</v>
      </c>
      <c r="EU46">
        <v>73.900000000000006</v>
      </c>
      <c r="EV46">
        <v>32.200000000000003</v>
      </c>
      <c r="EW46">
        <v>35.292200000000001</v>
      </c>
      <c r="EX46">
        <v>56.733899999999998</v>
      </c>
      <c r="EY46">
        <v>-3.9663499999999998</v>
      </c>
      <c r="EZ46">
        <v>2</v>
      </c>
      <c r="FA46">
        <v>0.37084600000000001</v>
      </c>
      <c r="FB46">
        <v>-0.35158800000000001</v>
      </c>
      <c r="FC46">
        <v>20.273700000000002</v>
      </c>
      <c r="FD46">
        <v>5.2192400000000001</v>
      </c>
      <c r="FE46">
        <v>12.0052</v>
      </c>
      <c r="FF46">
        <v>4.9866999999999999</v>
      </c>
      <c r="FG46">
        <v>3.28443</v>
      </c>
      <c r="FH46">
        <v>9999</v>
      </c>
      <c r="FI46">
        <v>9999</v>
      </c>
      <c r="FJ46">
        <v>9999</v>
      </c>
      <c r="FK46">
        <v>999.9</v>
      </c>
      <c r="FL46">
        <v>1.8658399999999999</v>
      </c>
      <c r="FM46">
        <v>1.8621700000000001</v>
      </c>
      <c r="FN46">
        <v>1.8641799999999999</v>
      </c>
      <c r="FO46">
        <v>1.8602399999999999</v>
      </c>
      <c r="FP46">
        <v>1.8609599999999999</v>
      </c>
      <c r="FQ46">
        <v>1.86016</v>
      </c>
      <c r="FR46">
        <v>1.86188</v>
      </c>
      <c r="FS46">
        <v>1.85849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-5.01</v>
      </c>
      <c r="GH46">
        <v>0.2288</v>
      </c>
      <c r="GI46">
        <v>-4.227681919169834</v>
      </c>
      <c r="GJ46">
        <v>-4.5218151105756088E-3</v>
      </c>
      <c r="GK46">
        <v>2.0889233732517852E-6</v>
      </c>
      <c r="GL46">
        <v>-4.5906856223640231E-10</v>
      </c>
      <c r="GM46">
        <v>-0.1035280782263094</v>
      </c>
      <c r="GN46">
        <v>4.4025620023938356E-3</v>
      </c>
      <c r="GO46">
        <v>3.112297855124525E-4</v>
      </c>
      <c r="GP46">
        <v>-4.1727832042263066E-6</v>
      </c>
      <c r="GQ46">
        <v>6</v>
      </c>
      <c r="GR46">
        <v>2080</v>
      </c>
      <c r="GS46">
        <v>4</v>
      </c>
      <c r="GT46">
        <v>33</v>
      </c>
      <c r="GU46">
        <v>46.9</v>
      </c>
      <c r="GV46">
        <v>47.3</v>
      </c>
      <c r="GW46">
        <v>0.75683599999999995</v>
      </c>
      <c r="GX46">
        <v>2.5756800000000002</v>
      </c>
      <c r="GY46">
        <v>2.04834</v>
      </c>
      <c r="GZ46">
        <v>2.6232899999999999</v>
      </c>
      <c r="HA46">
        <v>2.1972700000000001</v>
      </c>
      <c r="HB46">
        <v>2.2985799999999998</v>
      </c>
      <c r="HC46">
        <v>37.433799999999998</v>
      </c>
      <c r="HD46">
        <v>15.2966</v>
      </c>
      <c r="HE46">
        <v>18</v>
      </c>
      <c r="HF46">
        <v>701.19</v>
      </c>
      <c r="HG46">
        <v>763.18100000000004</v>
      </c>
      <c r="HH46">
        <v>30.999500000000001</v>
      </c>
      <c r="HI46">
        <v>32.114600000000003</v>
      </c>
      <c r="HJ46">
        <v>30</v>
      </c>
      <c r="HK46">
        <v>32.057499999999997</v>
      </c>
      <c r="HL46">
        <v>32.064100000000003</v>
      </c>
      <c r="HM46">
        <v>15.154</v>
      </c>
      <c r="HN46">
        <v>14.107699999999999</v>
      </c>
      <c r="HO46">
        <v>100</v>
      </c>
      <c r="HP46">
        <v>31</v>
      </c>
      <c r="HQ46">
        <v>210.541</v>
      </c>
      <c r="HR46">
        <v>31.419</v>
      </c>
      <c r="HS46">
        <v>99.1721</v>
      </c>
      <c r="HT46">
        <v>97.892399999999995</v>
      </c>
    </row>
    <row r="47" spans="1:228" x14ac:dyDescent="0.2">
      <c r="A47">
        <v>32</v>
      </c>
      <c r="B47">
        <v>1675971046</v>
      </c>
      <c r="C47">
        <v>123.5</v>
      </c>
      <c r="D47" t="s">
        <v>422</v>
      </c>
      <c r="E47" t="s">
        <v>423</v>
      </c>
      <c r="F47">
        <v>4</v>
      </c>
      <c r="G47">
        <v>1675971043.625</v>
      </c>
      <c r="H47">
        <f t="shared" si="0"/>
        <v>1.8060088790828415E-3</v>
      </c>
      <c r="I47">
        <f t="shared" si="1"/>
        <v>1.8060088790828415</v>
      </c>
      <c r="J47">
        <f t="shared" si="2"/>
        <v>3.0976161173302517</v>
      </c>
      <c r="K47">
        <f t="shared" si="3"/>
        <v>185.620125</v>
      </c>
      <c r="L47">
        <f t="shared" si="4"/>
        <v>141.45141582153812</v>
      </c>
      <c r="M47">
        <f t="shared" si="5"/>
        <v>14.31848900326708</v>
      </c>
      <c r="N47">
        <f t="shared" si="6"/>
        <v>18.789488271724114</v>
      </c>
      <c r="O47">
        <f t="shared" si="7"/>
        <v>0.12555503930159981</v>
      </c>
      <c r="P47">
        <f t="shared" si="8"/>
        <v>2.7697937381141102</v>
      </c>
      <c r="Q47">
        <f t="shared" si="9"/>
        <v>0.12247675065324506</v>
      </c>
      <c r="R47">
        <f t="shared" si="10"/>
        <v>7.6818255136925612E-2</v>
      </c>
      <c r="S47">
        <f t="shared" si="11"/>
        <v>226.11454686134141</v>
      </c>
      <c r="T47">
        <f t="shared" si="12"/>
        <v>32.948327732406916</v>
      </c>
      <c r="U47">
        <f t="shared" si="13"/>
        <v>32.015749999999997</v>
      </c>
      <c r="V47">
        <f t="shared" si="14"/>
        <v>4.7793416710524417</v>
      </c>
      <c r="W47">
        <f t="shared" si="15"/>
        <v>69.919597416200403</v>
      </c>
      <c r="X47">
        <f t="shared" si="16"/>
        <v>3.3466096276384558</v>
      </c>
      <c r="Y47">
        <f t="shared" si="17"/>
        <v>4.7863685594720611</v>
      </c>
      <c r="Z47">
        <f t="shared" si="18"/>
        <v>1.4327320434139859</v>
      </c>
      <c r="AA47">
        <f t="shared" si="19"/>
        <v>-79.644991567553305</v>
      </c>
      <c r="AB47">
        <f t="shared" si="20"/>
        <v>3.8768534282399059</v>
      </c>
      <c r="AC47">
        <f t="shared" si="21"/>
        <v>0.31751584768772162</v>
      </c>
      <c r="AD47">
        <f t="shared" si="22"/>
        <v>150.66392456971576</v>
      </c>
      <c r="AE47">
        <f t="shared" si="23"/>
        <v>13.610754414197277</v>
      </c>
      <c r="AF47">
        <f t="shared" si="24"/>
        <v>1.8046435993413366</v>
      </c>
      <c r="AG47">
        <f t="shared" si="25"/>
        <v>3.0976161173302517</v>
      </c>
      <c r="AH47">
        <v>204.56341553222401</v>
      </c>
      <c r="AI47">
        <v>195.15104848484839</v>
      </c>
      <c r="AJ47">
        <v>1.6969511743561509</v>
      </c>
      <c r="AK47">
        <v>62.089144302702103</v>
      </c>
      <c r="AL47">
        <f t="shared" si="26"/>
        <v>1.8060088790828415</v>
      </c>
      <c r="AM47">
        <v>31.449960025882131</v>
      </c>
      <c r="AN47">
        <v>33.061827272727271</v>
      </c>
      <c r="AO47">
        <v>1.406736635550643E-5</v>
      </c>
      <c r="AP47">
        <v>101.274657227348</v>
      </c>
      <c r="AQ47">
        <v>0</v>
      </c>
      <c r="AR47">
        <v>0</v>
      </c>
      <c r="AS47">
        <f t="shared" si="27"/>
        <v>1</v>
      </c>
      <c r="AT47">
        <f t="shared" si="28"/>
        <v>0</v>
      </c>
      <c r="AU47">
        <f t="shared" si="29"/>
        <v>47545.027478431373</v>
      </c>
      <c r="AV47">
        <f t="shared" si="30"/>
        <v>1199.9849999999999</v>
      </c>
      <c r="AW47">
        <f t="shared" si="31"/>
        <v>1025.9132760939592</v>
      </c>
      <c r="AX47">
        <f t="shared" si="32"/>
        <v>0.85493841680850946</v>
      </c>
      <c r="AY47">
        <f t="shared" si="33"/>
        <v>0.18843114444042336</v>
      </c>
      <c r="AZ47">
        <v>6</v>
      </c>
      <c r="BA47">
        <v>0.5</v>
      </c>
      <c r="BB47" t="s">
        <v>355</v>
      </c>
      <c r="BC47">
        <v>2</v>
      </c>
      <c r="BD47" t="b">
        <v>1</v>
      </c>
      <c r="BE47">
        <v>1675971043.625</v>
      </c>
      <c r="BF47">
        <v>185.620125</v>
      </c>
      <c r="BG47">
        <v>198.49299999999999</v>
      </c>
      <c r="BH47">
        <v>33.060937499999987</v>
      </c>
      <c r="BI47">
        <v>31.450199999999999</v>
      </c>
      <c r="BJ47">
        <v>190.636875</v>
      </c>
      <c r="BK47">
        <v>32.8320875</v>
      </c>
      <c r="BL47">
        <v>650.00549999999998</v>
      </c>
      <c r="BM47">
        <v>101.125625</v>
      </c>
      <c r="BN47">
        <v>9.98658875E-2</v>
      </c>
      <c r="BO47">
        <v>32.041712500000003</v>
      </c>
      <c r="BP47">
        <v>32.015749999999997</v>
      </c>
      <c r="BQ47">
        <v>999.9</v>
      </c>
      <c r="BR47">
        <v>0</v>
      </c>
      <c r="BS47">
        <v>0</v>
      </c>
      <c r="BT47">
        <v>9014.4549999999981</v>
      </c>
      <c r="BU47">
        <v>0</v>
      </c>
      <c r="BV47">
        <v>171.47037499999999</v>
      </c>
      <c r="BW47">
        <v>-12.8731125</v>
      </c>
      <c r="BX47">
        <v>191.96625</v>
      </c>
      <c r="BY47">
        <v>204.93837500000001</v>
      </c>
      <c r="BZ47">
        <v>1.61071875</v>
      </c>
      <c r="CA47">
        <v>198.49299999999999</v>
      </c>
      <c r="CB47">
        <v>31.450199999999999</v>
      </c>
      <c r="CC47">
        <v>3.34330375</v>
      </c>
      <c r="CD47">
        <v>3.1804162499999999</v>
      </c>
      <c r="CE47">
        <v>25.844349999999999</v>
      </c>
      <c r="CF47">
        <v>25.003900000000002</v>
      </c>
      <c r="CG47">
        <v>1199.9849999999999</v>
      </c>
      <c r="CH47">
        <v>0.49997187500000001</v>
      </c>
      <c r="CI47">
        <v>0.50002812500000005</v>
      </c>
      <c r="CJ47">
        <v>0</v>
      </c>
      <c r="CK47">
        <v>896.20899999999995</v>
      </c>
      <c r="CL47">
        <v>4.9990899999999998</v>
      </c>
      <c r="CM47">
        <v>9827.4962500000001</v>
      </c>
      <c r="CN47">
        <v>9557.6224999999995</v>
      </c>
      <c r="CO47">
        <v>41.686999999999998</v>
      </c>
      <c r="CP47">
        <v>43.226374999999997</v>
      </c>
      <c r="CQ47">
        <v>42.436999999999998</v>
      </c>
      <c r="CR47">
        <v>42.375</v>
      </c>
      <c r="CS47">
        <v>43</v>
      </c>
      <c r="CT47">
        <v>597.45624999999995</v>
      </c>
      <c r="CU47">
        <v>597.52874999999995</v>
      </c>
      <c r="CV47">
        <v>0</v>
      </c>
      <c r="CW47">
        <v>1675971045.9000001</v>
      </c>
      <c r="CX47">
        <v>0</v>
      </c>
      <c r="CY47">
        <v>1675968227.0999999</v>
      </c>
      <c r="CZ47" t="s">
        <v>356</v>
      </c>
      <c r="DA47">
        <v>1675968227.0999999</v>
      </c>
      <c r="DB47">
        <v>1675968207.0999999</v>
      </c>
      <c r="DC47">
        <v>6</v>
      </c>
      <c r="DD47">
        <v>6.6000000000000003E-2</v>
      </c>
      <c r="DE47">
        <v>1.0999999999999999E-2</v>
      </c>
      <c r="DF47">
        <v>-5.7939999999999996</v>
      </c>
      <c r="DG47">
        <v>0.214</v>
      </c>
      <c r="DH47">
        <v>415</v>
      </c>
      <c r="DI47">
        <v>32</v>
      </c>
      <c r="DJ47">
        <v>0.11</v>
      </c>
      <c r="DK47">
        <v>0.26</v>
      </c>
      <c r="DL47">
        <v>-12.4881075</v>
      </c>
      <c r="DM47">
        <v>-2.6372814258912158</v>
      </c>
      <c r="DN47">
        <v>0.25515971702788431</v>
      </c>
      <c r="DO47">
        <v>0</v>
      </c>
      <c r="DP47">
        <v>1.60888275</v>
      </c>
      <c r="DQ47">
        <v>7.9342964352672723E-3</v>
      </c>
      <c r="DR47">
        <v>3.2921884723539018E-3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367</v>
      </c>
      <c r="EA47">
        <v>3.2977099999999999</v>
      </c>
      <c r="EB47">
        <v>2.6252399999999998</v>
      </c>
      <c r="EC47">
        <v>5.4110400000000003E-2</v>
      </c>
      <c r="ED47">
        <v>5.5545600000000001E-2</v>
      </c>
      <c r="EE47">
        <v>0.13680100000000001</v>
      </c>
      <c r="EF47">
        <v>0.13103799999999999</v>
      </c>
      <c r="EG47">
        <v>28609.599999999999</v>
      </c>
      <c r="EH47">
        <v>28998.7</v>
      </c>
      <c r="EI47">
        <v>28135.200000000001</v>
      </c>
      <c r="EJ47">
        <v>29545.200000000001</v>
      </c>
      <c r="EK47">
        <v>33436</v>
      </c>
      <c r="EL47">
        <v>35620</v>
      </c>
      <c r="EM47">
        <v>39734.6</v>
      </c>
      <c r="EN47">
        <v>42205.1</v>
      </c>
      <c r="EO47">
        <v>2.2339000000000002</v>
      </c>
      <c r="EP47">
        <v>2.2136999999999998</v>
      </c>
      <c r="EQ47">
        <v>0.13253799999999999</v>
      </c>
      <c r="ER47">
        <v>0</v>
      </c>
      <c r="ES47">
        <v>29.867799999999999</v>
      </c>
      <c r="ET47">
        <v>999.9</v>
      </c>
      <c r="EU47">
        <v>73.900000000000006</v>
      </c>
      <c r="EV47">
        <v>32.200000000000003</v>
      </c>
      <c r="EW47">
        <v>35.292700000000004</v>
      </c>
      <c r="EX47">
        <v>56.883899999999997</v>
      </c>
      <c r="EY47">
        <v>-3.9583400000000002</v>
      </c>
      <c r="EZ47">
        <v>2</v>
      </c>
      <c r="FA47">
        <v>0.37079800000000002</v>
      </c>
      <c r="FB47">
        <v>-0.35142699999999999</v>
      </c>
      <c r="FC47">
        <v>20.273900000000001</v>
      </c>
      <c r="FD47">
        <v>5.2204300000000003</v>
      </c>
      <c r="FE47">
        <v>12.0052</v>
      </c>
      <c r="FF47">
        <v>4.9870000000000001</v>
      </c>
      <c r="FG47">
        <v>3.2845800000000001</v>
      </c>
      <c r="FH47">
        <v>9999</v>
      </c>
      <c r="FI47">
        <v>9999</v>
      </c>
      <c r="FJ47">
        <v>9999</v>
      </c>
      <c r="FK47">
        <v>999.9</v>
      </c>
      <c r="FL47">
        <v>1.8658300000000001</v>
      </c>
      <c r="FM47">
        <v>1.8621799999999999</v>
      </c>
      <c r="FN47">
        <v>1.8641700000000001</v>
      </c>
      <c r="FO47">
        <v>1.8602399999999999</v>
      </c>
      <c r="FP47">
        <v>1.8609599999999999</v>
      </c>
      <c r="FQ47">
        <v>1.86016</v>
      </c>
      <c r="FR47">
        <v>1.86188</v>
      </c>
      <c r="FS47">
        <v>1.85849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-5.032</v>
      </c>
      <c r="GH47">
        <v>0.2288</v>
      </c>
      <c r="GI47">
        <v>-4.227681919169834</v>
      </c>
      <c r="GJ47">
        <v>-4.5218151105756088E-3</v>
      </c>
      <c r="GK47">
        <v>2.0889233732517852E-6</v>
      </c>
      <c r="GL47">
        <v>-4.5906856223640231E-10</v>
      </c>
      <c r="GM47">
        <v>-0.1035280782263094</v>
      </c>
      <c r="GN47">
        <v>4.4025620023938356E-3</v>
      </c>
      <c r="GO47">
        <v>3.112297855124525E-4</v>
      </c>
      <c r="GP47">
        <v>-4.1727832042263066E-6</v>
      </c>
      <c r="GQ47">
        <v>6</v>
      </c>
      <c r="GR47">
        <v>2080</v>
      </c>
      <c r="GS47">
        <v>4</v>
      </c>
      <c r="GT47">
        <v>33</v>
      </c>
      <c r="GU47">
        <v>47</v>
      </c>
      <c r="GV47">
        <v>47.3</v>
      </c>
      <c r="GW47">
        <v>0.775146</v>
      </c>
      <c r="GX47">
        <v>2.5732400000000002</v>
      </c>
      <c r="GY47">
        <v>2.04834</v>
      </c>
      <c r="GZ47">
        <v>2.6232899999999999</v>
      </c>
      <c r="HA47">
        <v>2.1972700000000001</v>
      </c>
      <c r="HB47">
        <v>2.31934</v>
      </c>
      <c r="HC47">
        <v>37.433799999999998</v>
      </c>
      <c r="HD47">
        <v>15.2966</v>
      </c>
      <c r="HE47">
        <v>18</v>
      </c>
      <c r="HF47">
        <v>701.21100000000001</v>
      </c>
      <c r="HG47">
        <v>763.07600000000002</v>
      </c>
      <c r="HH47">
        <v>30.9998</v>
      </c>
      <c r="HI47">
        <v>32.114600000000003</v>
      </c>
      <c r="HJ47">
        <v>30</v>
      </c>
      <c r="HK47">
        <v>32.057499999999997</v>
      </c>
      <c r="HL47">
        <v>32.061599999999999</v>
      </c>
      <c r="HM47">
        <v>15.5182</v>
      </c>
      <c r="HN47">
        <v>14.107699999999999</v>
      </c>
      <c r="HO47">
        <v>100</v>
      </c>
      <c r="HP47">
        <v>31</v>
      </c>
      <c r="HQ47">
        <v>217.37700000000001</v>
      </c>
      <c r="HR47">
        <v>31.419</v>
      </c>
      <c r="HS47">
        <v>99.170699999999997</v>
      </c>
      <c r="HT47">
        <v>97.894099999999995</v>
      </c>
    </row>
    <row r="48" spans="1:228" x14ac:dyDescent="0.2">
      <c r="A48">
        <v>33</v>
      </c>
      <c r="B48">
        <v>1675971050</v>
      </c>
      <c r="C48">
        <v>127.5</v>
      </c>
      <c r="D48" t="s">
        <v>424</v>
      </c>
      <c r="E48" t="s">
        <v>425</v>
      </c>
      <c r="F48">
        <v>4</v>
      </c>
      <c r="G48">
        <v>1675971048</v>
      </c>
      <c r="H48">
        <f t="shared" si="0"/>
        <v>1.806940686609388E-3</v>
      </c>
      <c r="I48">
        <f t="shared" si="1"/>
        <v>1.806940686609388</v>
      </c>
      <c r="J48">
        <f t="shared" si="2"/>
        <v>3.3256008391197862</v>
      </c>
      <c r="K48">
        <f t="shared" si="3"/>
        <v>192.77514285714281</v>
      </c>
      <c r="L48">
        <f t="shared" si="4"/>
        <v>145.42984039850634</v>
      </c>
      <c r="M48">
        <f t="shared" si="5"/>
        <v>14.721044617585788</v>
      </c>
      <c r="N48">
        <f t="shared" si="6"/>
        <v>19.513543241092773</v>
      </c>
      <c r="O48">
        <f t="shared" si="7"/>
        <v>0.12535761594565645</v>
      </c>
      <c r="P48">
        <f t="shared" si="8"/>
        <v>2.7616173062421678</v>
      </c>
      <c r="Q48">
        <f t="shared" si="9"/>
        <v>0.12228002740670982</v>
      </c>
      <c r="R48">
        <f t="shared" si="10"/>
        <v>7.6695233167461768E-2</v>
      </c>
      <c r="S48">
        <f t="shared" si="11"/>
        <v>226.11183395010087</v>
      </c>
      <c r="T48">
        <f t="shared" si="12"/>
        <v>32.960588419175025</v>
      </c>
      <c r="U48">
        <f t="shared" si="13"/>
        <v>32.027857142857137</v>
      </c>
      <c r="V48">
        <f t="shared" si="14"/>
        <v>4.7826174152251513</v>
      </c>
      <c r="W48">
        <f t="shared" si="15"/>
        <v>69.885516566803176</v>
      </c>
      <c r="X48">
        <f t="shared" si="16"/>
        <v>3.3468827161062853</v>
      </c>
      <c r="Y48">
        <f t="shared" si="17"/>
        <v>4.7890934781987609</v>
      </c>
      <c r="Z48">
        <f t="shared" si="18"/>
        <v>1.435734699118866</v>
      </c>
      <c r="AA48">
        <f t="shared" si="19"/>
        <v>-79.686084279474017</v>
      </c>
      <c r="AB48">
        <f t="shared" si="20"/>
        <v>3.5604619806643392</v>
      </c>
      <c r="AC48">
        <f t="shared" si="21"/>
        <v>0.29249850390503473</v>
      </c>
      <c r="AD48">
        <f t="shared" si="22"/>
        <v>150.27871015519622</v>
      </c>
      <c r="AE48">
        <f t="shared" si="23"/>
        <v>13.803581723763246</v>
      </c>
      <c r="AF48">
        <f t="shared" si="24"/>
        <v>1.8045182077348365</v>
      </c>
      <c r="AG48">
        <f t="shared" si="25"/>
        <v>3.3256008391197862</v>
      </c>
      <c r="AH48">
        <v>211.47288619329231</v>
      </c>
      <c r="AI48">
        <v>201.89313333333331</v>
      </c>
      <c r="AJ48">
        <v>1.6839300629846241</v>
      </c>
      <c r="AK48">
        <v>62.089144302702103</v>
      </c>
      <c r="AL48">
        <f t="shared" si="26"/>
        <v>1.806940686609388</v>
      </c>
      <c r="AM48">
        <v>31.453477032712371</v>
      </c>
      <c r="AN48">
        <v>33.06610969696969</v>
      </c>
      <c r="AO48">
        <v>2.259119856721156E-5</v>
      </c>
      <c r="AP48">
        <v>101.274657227348</v>
      </c>
      <c r="AQ48">
        <v>0</v>
      </c>
      <c r="AR48">
        <v>0</v>
      </c>
      <c r="AS48">
        <f t="shared" si="27"/>
        <v>1</v>
      </c>
      <c r="AT48">
        <f t="shared" si="28"/>
        <v>0</v>
      </c>
      <c r="AU48">
        <f t="shared" si="29"/>
        <v>47317.90665355065</v>
      </c>
      <c r="AV48">
        <f t="shared" si="30"/>
        <v>1199.974285714286</v>
      </c>
      <c r="AW48">
        <f t="shared" si="31"/>
        <v>1025.9037564508296</v>
      </c>
      <c r="AX48">
        <f t="shared" si="32"/>
        <v>0.85493811714486811</v>
      </c>
      <c r="AY48">
        <f t="shared" si="33"/>
        <v>0.18843056608959546</v>
      </c>
      <c r="AZ48">
        <v>6</v>
      </c>
      <c r="BA48">
        <v>0.5</v>
      </c>
      <c r="BB48" t="s">
        <v>355</v>
      </c>
      <c r="BC48">
        <v>2</v>
      </c>
      <c r="BD48" t="b">
        <v>1</v>
      </c>
      <c r="BE48">
        <v>1675971048</v>
      </c>
      <c r="BF48">
        <v>192.77514285714281</v>
      </c>
      <c r="BG48">
        <v>205.8378571428571</v>
      </c>
      <c r="BH48">
        <v>33.064</v>
      </c>
      <c r="BI48">
        <v>31.453385714285709</v>
      </c>
      <c r="BJ48">
        <v>197.81914285714291</v>
      </c>
      <c r="BK48">
        <v>32.835128571428569</v>
      </c>
      <c r="BL48">
        <v>650.00800000000004</v>
      </c>
      <c r="BM48">
        <v>101.1242857142857</v>
      </c>
      <c r="BN48">
        <v>0.10008871428571429</v>
      </c>
      <c r="BO48">
        <v>32.051771428571428</v>
      </c>
      <c r="BP48">
        <v>32.027857142857137</v>
      </c>
      <c r="BQ48">
        <v>999.89999999999986</v>
      </c>
      <c r="BR48">
        <v>0</v>
      </c>
      <c r="BS48">
        <v>0</v>
      </c>
      <c r="BT48">
        <v>8971.1614285714277</v>
      </c>
      <c r="BU48">
        <v>0</v>
      </c>
      <c r="BV48">
        <v>173.07214285714281</v>
      </c>
      <c r="BW48">
        <v>-13.0627</v>
      </c>
      <c r="BX48">
        <v>199.36699999999999</v>
      </c>
      <c r="BY48">
        <v>212.52257142857141</v>
      </c>
      <c r="BZ48">
        <v>1.6106199999999999</v>
      </c>
      <c r="CA48">
        <v>205.8378571428571</v>
      </c>
      <c r="CB48">
        <v>31.453385714285709</v>
      </c>
      <c r="CC48">
        <v>3.343568571428571</v>
      </c>
      <c r="CD48">
        <v>3.180698571428572</v>
      </c>
      <c r="CE48">
        <v>25.845685714285711</v>
      </c>
      <c r="CF48">
        <v>25.005371428571429</v>
      </c>
      <c r="CG48">
        <v>1199.974285714286</v>
      </c>
      <c r="CH48">
        <v>0.49998057142857139</v>
      </c>
      <c r="CI48">
        <v>0.50001942857142856</v>
      </c>
      <c r="CJ48">
        <v>0</v>
      </c>
      <c r="CK48">
        <v>896.3812857142857</v>
      </c>
      <c r="CL48">
        <v>4.9990899999999998</v>
      </c>
      <c r="CM48">
        <v>9829.988571428572</v>
      </c>
      <c r="CN48">
        <v>9557.5714285714294</v>
      </c>
      <c r="CO48">
        <v>41.686999999999998</v>
      </c>
      <c r="CP48">
        <v>43.223000000000013</v>
      </c>
      <c r="CQ48">
        <v>42.436999999999998</v>
      </c>
      <c r="CR48">
        <v>42.375</v>
      </c>
      <c r="CS48">
        <v>43</v>
      </c>
      <c r="CT48">
        <v>597.46285714285716</v>
      </c>
      <c r="CU48">
        <v>597.51142857142861</v>
      </c>
      <c r="CV48">
        <v>0</v>
      </c>
      <c r="CW48">
        <v>1675971050.0999999</v>
      </c>
      <c r="CX48">
        <v>0</v>
      </c>
      <c r="CY48">
        <v>1675968227.0999999</v>
      </c>
      <c r="CZ48" t="s">
        <v>356</v>
      </c>
      <c r="DA48">
        <v>1675968227.0999999</v>
      </c>
      <c r="DB48">
        <v>1675968207.0999999</v>
      </c>
      <c r="DC48">
        <v>6</v>
      </c>
      <c r="DD48">
        <v>6.6000000000000003E-2</v>
      </c>
      <c r="DE48">
        <v>1.0999999999999999E-2</v>
      </c>
      <c r="DF48">
        <v>-5.7939999999999996</v>
      </c>
      <c r="DG48">
        <v>0.214</v>
      </c>
      <c r="DH48">
        <v>415</v>
      </c>
      <c r="DI48">
        <v>32</v>
      </c>
      <c r="DJ48">
        <v>0.11</v>
      </c>
      <c r="DK48">
        <v>0.26</v>
      </c>
      <c r="DL48">
        <v>-12.67162926829268</v>
      </c>
      <c r="DM48">
        <v>-2.5386313588849969</v>
      </c>
      <c r="DN48">
        <v>0.25203909805473629</v>
      </c>
      <c r="DO48">
        <v>0</v>
      </c>
      <c r="DP48">
        <v>1.6093212195121951</v>
      </c>
      <c r="DQ48">
        <v>6.0581184668999201E-3</v>
      </c>
      <c r="DR48">
        <v>1.8280793534598181E-3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367</v>
      </c>
      <c r="EA48">
        <v>3.2977099999999999</v>
      </c>
      <c r="EB48">
        <v>2.62514</v>
      </c>
      <c r="EC48">
        <v>5.5722500000000001E-2</v>
      </c>
      <c r="ED48">
        <v>5.7186399999999998E-2</v>
      </c>
      <c r="EE48">
        <v>0.13681299999999999</v>
      </c>
      <c r="EF48">
        <v>0.13103799999999999</v>
      </c>
      <c r="EG48">
        <v>28561</v>
      </c>
      <c r="EH48">
        <v>28948.400000000001</v>
      </c>
      <c r="EI48">
        <v>28135.3</v>
      </c>
      <c r="EJ48">
        <v>29545.3</v>
      </c>
      <c r="EK48">
        <v>33435.699999999997</v>
      </c>
      <c r="EL48">
        <v>35620.300000000003</v>
      </c>
      <c r="EM48">
        <v>39734.699999999997</v>
      </c>
      <c r="EN48">
        <v>42205.3</v>
      </c>
      <c r="EO48">
        <v>2.2339500000000001</v>
      </c>
      <c r="EP48">
        <v>2.2136800000000001</v>
      </c>
      <c r="EQ48">
        <v>0.13290299999999999</v>
      </c>
      <c r="ER48">
        <v>0</v>
      </c>
      <c r="ES48">
        <v>29.866499999999998</v>
      </c>
      <c r="ET48">
        <v>999.9</v>
      </c>
      <c r="EU48">
        <v>73.900000000000006</v>
      </c>
      <c r="EV48">
        <v>32.200000000000003</v>
      </c>
      <c r="EW48">
        <v>35.291800000000002</v>
      </c>
      <c r="EX48">
        <v>57.273899999999998</v>
      </c>
      <c r="EY48">
        <v>-4.0865400000000003</v>
      </c>
      <c r="EZ48">
        <v>2</v>
      </c>
      <c r="FA48">
        <v>0.37076999999999999</v>
      </c>
      <c r="FB48">
        <v>-0.35024499999999997</v>
      </c>
      <c r="FC48">
        <v>20.273800000000001</v>
      </c>
      <c r="FD48">
        <v>5.2198399999999996</v>
      </c>
      <c r="FE48">
        <v>12.0053</v>
      </c>
      <c r="FF48">
        <v>4.9867499999999998</v>
      </c>
      <c r="FG48">
        <v>3.2845</v>
      </c>
      <c r="FH48">
        <v>9999</v>
      </c>
      <c r="FI48">
        <v>9999</v>
      </c>
      <c r="FJ48">
        <v>9999</v>
      </c>
      <c r="FK48">
        <v>999.9</v>
      </c>
      <c r="FL48">
        <v>1.86582</v>
      </c>
      <c r="FM48">
        <v>1.8621799999999999</v>
      </c>
      <c r="FN48">
        <v>1.8641799999999999</v>
      </c>
      <c r="FO48">
        <v>1.86025</v>
      </c>
      <c r="FP48">
        <v>1.8609599999999999</v>
      </c>
      <c r="FQ48">
        <v>1.86016</v>
      </c>
      <c r="FR48">
        <v>1.8618699999999999</v>
      </c>
      <c r="FS48">
        <v>1.85849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-5.056</v>
      </c>
      <c r="GH48">
        <v>0.22889999999999999</v>
      </c>
      <c r="GI48">
        <v>-4.227681919169834</v>
      </c>
      <c r="GJ48">
        <v>-4.5218151105756088E-3</v>
      </c>
      <c r="GK48">
        <v>2.0889233732517852E-6</v>
      </c>
      <c r="GL48">
        <v>-4.5906856223640231E-10</v>
      </c>
      <c r="GM48">
        <v>-0.1035280782263094</v>
      </c>
      <c r="GN48">
        <v>4.4025620023938356E-3</v>
      </c>
      <c r="GO48">
        <v>3.112297855124525E-4</v>
      </c>
      <c r="GP48">
        <v>-4.1727832042263066E-6</v>
      </c>
      <c r="GQ48">
        <v>6</v>
      </c>
      <c r="GR48">
        <v>2080</v>
      </c>
      <c r="GS48">
        <v>4</v>
      </c>
      <c r="GT48">
        <v>33</v>
      </c>
      <c r="GU48">
        <v>47</v>
      </c>
      <c r="GV48">
        <v>47.4</v>
      </c>
      <c r="GW48">
        <v>0.794678</v>
      </c>
      <c r="GX48">
        <v>2.5671400000000002</v>
      </c>
      <c r="GY48">
        <v>2.04834</v>
      </c>
      <c r="GZ48">
        <v>2.6232899999999999</v>
      </c>
      <c r="HA48">
        <v>2.1972700000000001</v>
      </c>
      <c r="HB48">
        <v>2.35107</v>
      </c>
      <c r="HC48">
        <v>37.433799999999998</v>
      </c>
      <c r="HD48">
        <v>15.305300000000001</v>
      </c>
      <c r="HE48">
        <v>18</v>
      </c>
      <c r="HF48">
        <v>701.25199999999995</v>
      </c>
      <c r="HG48">
        <v>763.05</v>
      </c>
      <c r="HH48">
        <v>31.0001</v>
      </c>
      <c r="HI48">
        <v>32.113</v>
      </c>
      <c r="HJ48">
        <v>30</v>
      </c>
      <c r="HK48">
        <v>32.057499999999997</v>
      </c>
      <c r="HL48">
        <v>32.061599999999999</v>
      </c>
      <c r="HM48">
        <v>15.917999999999999</v>
      </c>
      <c r="HN48">
        <v>14.107699999999999</v>
      </c>
      <c r="HO48">
        <v>100</v>
      </c>
      <c r="HP48">
        <v>31</v>
      </c>
      <c r="HQ48">
        <v>224.113</v>
      </c>
      <c r="HR48">
        <v>31.419</v>
      </c>
      <c r="HS48">
        <v>99.171000000000006</v>
      </c>
      <c r="HT48">
        <v>97.894599999999997</v>
      </c>
    </row>
    <row r="49" spans="1:228" x14ac:dyDescent="0.2">
      <c r="A49">
        <v>34</v>
      </c>
      <c r="B49">
        <v>1675971054</v>
      </c>
      <c r="C49">
        <v>131.5</v>
      </c>
      <c r="D49" t="s">
        <v>426</v>
      </c>
      <c r="E49" t="s">
        <v>427</v>
      </c>
      <c r="F49">
        <v>4</v>
      </c>
      <c r="G49">
        <v>1675971051.6875</v>
      </c>
      <c r="H49">
        <f t="shared" si="0"/>
        <v>1.811951103818979E-3</v>
      </c>
      <c r="I49">
        <f t="shared" si="1"/>
        <v>1.8119511038189791</v>
      </c>
      <c r="J49">
        <f t="shared" si="2"/>
        <v>3.4260275326059593</v>
      </c>
      <c r="K49">
        <f t="shared" si="3"/>
        <v>198.82599999999999</v>
      </c>
      <c r="L49">
        <f t="shared" si="4"/>
        <v>150.16388662194359</v>
      </c>
      <c r="M49">
        <f t="shared" si="5"/>
        <v>15.200194879303073</v>
      </c>
      <c r="N49">
        <f t="shared" si="6"/>
        <v>20.125970465063048</v>
      </c>
      <c r="O49">
        <f t="shared" si="7"/>
        <v>0.12570291939496389</v>
      </c>
      <c r="P49">
        <f t="shared" si="8"/>
        <v>2.7612145374129935</v>
      </c>
      <c r="Q49">
        <f t="shared" si="9"/>
        <v>0.12260813879307637</v>
      </c>
      <c r="R49">
        <f t="shared" si="10"/>
        <v>7.6901794393430672E-2</v>
      </c>
      <c r="S49">
        <f t="shared" si="11"/>
        <v>226.11946198560335</v>
      </c>
      <c r="T49">
        <f t="shared" si="12"/>
        <v>32.96537367287717</v>
      </c>
      <c r="U49">
        <f t="shared" si="13"/>
        <v>32.029249999999998</v>
      </c>
      <c r="V49">
        <f t="shared" si="14"/>
        <v>4.7829943960821577</v>
      </c>
      <c r="W49">
        <f t="shared" si="15"/>
        <v>69.867225105262165</v>
      </c>
      <c r="X49">
        <f t="shared" si="16"/>
        <v>3.347141082419844</v>
      </c>
      <c r="Y49">
        <f t="shared" si="17"/>
        <v>4.7907170742462313</v>
      </c>
      <c r="Z49">
        <f t="shared" si="18"/>
        <v>1.4358533136623137</v>
      </c>
      <c r="AA49">
        <f t="shared" si="19"/>
        <v>-79.907043678416969</v>
      </c>
      <c r="AB49">
        <f t="shared" si="20"/>
        <v>4.2444448294962793</v>
      </c>
      <c r="AC49">
        <f t="shared" si="21"/>
        <v>0.34875247870486653</v>
      </c>
      <c r="AD49">
        <f t="shared" si="22"/>
        <v>150.80561561538752</v>
      </c>
      <c r="AE49">
        <f t="shared" si="23"/>
        <v>14.038204077156349</v>
      </c>
      <c r="AF49">
        <f t="shared" si="24"/>
        <v>1.8088279027576333</v>
      </c>
      <c r="AG49">
        <f t="shared" si="25"/>
        <v>3.4260275326059593</v>
      </c>
      <c r="AH49">
        <v>218.5127787369475</v>
      </c>
      <c r="AI49">
        <v>208.73078787878779</v>
      </c>
      <c r="AJ49">
        <v>1.711985478882696</v>
      </c>
      <c r="AK49">
        <v>62.089144302702103</v>
      </c>
      <c r="AL49">
        <f t="shared" si="26"/>
        <v>1.8119511038189791</v>
      </c>
      <c r="AM49">
        <v>31.451686681267489</v>
      </c>
      <c r="AN49">
        <v>33.068863636363638</v>
      </c>
      <c r="AO49">
        <v>7.154325810233375E-6</v>
      </c>
      <c r="AP49">
        <v>101.274657227348</v>
      </c>
      <c r="AQ49">
        <v>0</v>
      </c>
      <c r="AR49">
        <v>0</v>
      </c>
      <c r="AS49">
        <f t="shared" si="27"/>
        <v>1</v>
      </c>
      <c r="AT49">
        <f t="shared" si="28"/>
        <v>0</v>
      </c>
      <c r="AU49">
        <f t="shared" si="29"/>
        <v>47305.87353893977</v>
      </c>
      <c r="AV49">
        <f t="shared" si="30"/>
        <v>1200.0162499999999</v>
      </c>
      <c r="AW49">
        <f t="shared" si="31"/>
        <v>1025.9394885935769</v>
      </c>
      <c r="AX49">
        <f t="shared" si="32"/>
        <v>0.85493799654261093</v>
      </c>
      <c r="AY49">
        <f t="shared" si="33"/>
        <v>0.18843033332723899</v>
      </c>
      <c r="AZ49">
        <v>6</v>
      </c>
      <c r="BA49">
        <v>0.5</v>
      </c>
      <c r="BB49" t="s">
        <v>355</v>
      </c>
      <c r="BC49">
        <v>2</v>
      </c>
      <c r="BD49" t="b">
        <v>1</v>
      </c>
      <c r="BE49">
        <v>1675971051.6875</v>
      </c>
      <c r="BF49">
        <v>198.82599999999999</v>
      </c>
      <c r="BG49">
        <v>212.11600000000001</v>
      </c>
      <c r="BH49">
        <v>33.0666625</v>
      </c>
      <c r="BI49">
        <v>31.452224999999999</v>
      </c>
      <c r="BJ49">
        <v>203.892875</v>
      </c>
      <c r="BK49">
        <v>32.837775000000001</v>
      </c>
      <c r="BL49">
        <v>650.015625</v>
      </c>
      <c r="BM49">
        <v>101.123875</v>
      </c>
      <c r="BN49">
        <v>0.100162425</v>
      </c>
      <c r="BO49">
        <v>32.057762500000003</v>
      </c>
      <c r="BP49">
        <v>32.029249999999998</v>
      </c>
      <c r="BQ49">
        <v>999.9</v>
      </c>
      <c r="BR49">
        <v>0</v>
      </c>
      <c r="BS49">
        <v>0</v>
      </c>
      <c r="BT49">
        <v>8969.0625</v>
      </c>
      <c r="BU49">
        <v>0</v>
      </c>
      <c r="BV49">
        <v>174.75399999999999</v>
      </c>
      <c r="BW49">
        <v>-13.290162499999999</v>
      </c>
      <c r="BX49">
        <v>205.62524999999999</v>
      </c>
      <c r="BY49">
        <v>219.00425000000001</v>
      </c>
      <c r="BZ49">
        <v>1.6144499999999999</v>
      </c>
      <c r="CA49">
        <v>212.11600000000001</v>
      </c>
      <c r="CB49">
        <v>31.452224999999999</v>
      </c>
      <c r="CC49">
        <v>3.3438300000000001</v>
      </c>
      <c r="CD49">
        <v>3.1805724999999998</v>
      </c>
      <c r="CE49">
        <v>25.847000000000001</v>
      </c>
      <c r="CF49">
        <v>25.0047125</v>
      </c>
      <c r="CG49">
        <v>1200.0162499999999</v>
      </c>
      <c r="CH49">
        <v>0.49998399999999998</v>
      </c>
      <c r="CI49">
        <v>0.50001600000000002</v>
      </c>
      <c r="CJ49">
        <v>0</v>
      </c>
      <c r="CK49">
        <v>896.40174999999999</v>
      </c>
      <c r="CL49">
        <v>4.9990899999999998</v>
      </c>
      <c r="CM49">
        <v>9833.3824999999997</v>
      </c>
      <c r="CN49">
        <v>9557.9362499999988</v>
      </c>
      <c r="CO49">
        <v>41.686999999999998</v>
      </c>
      <c r="CP49">
        <v>43.242125000000001</v>
      </c>
      <c r="CQ49">
        <v>42.436999999999998</v>
      </c>
      <c r="CR49">
        <v>42.367125000000001</v>
      </c>
      <c r="CS49">
        <v>43</v>
      </c>
      <c r="CT49">
        <v>597.48874999999998</v>
      </c>
      <c r="CU49">
        <v>597.52750000000003</v>
      </c>
      <c r="CV49">
        <v>0</v>
      </c>
      <c r="CW49">
        <v>1675971054.3</v>
      </c>
      <c r="CX49">
        <v>0</v>
      </c>
      <c r="CY49">
        <v>1675968227.0999999</v>
      </c>
      <c r="CZ49" t="s">
        <v>356</v>
      </c>
      <c r="DA49">
        <v>1675968227.0999999</v>
      </c>
      <c r="DB49">
        <v>1675968207.0999999</v>
      </c>
      <c r="DC49">
        <v>6</v>
      </c>
      <c r="DD49">
        <v>6.6000000000000003E-2</v>
      </c>
      <c r="DE49">
        <v>1.0999999999999999E-2</v>
      </c>
      <c r="DF49">
        <v>-5.7939999999999996</v>
      </c>
      <c r="DG49">
        <v>0.214</v>
      </c>
      <c r="DH49">
        <v>415</v>
      </c>
      <c r="DI49">
        <v>32</v>
      </c>
      <c r="DJ49">
        <v>0.11</v>
      </c>
      <c r="DK49">
        <v>0.26</v>
      </c>
      <c r="DL49">
        <v>-12.85949512195122</v>
      </c>
      <c r="DM49">
        <v>-2.686082926829275</v>
      </c>
      <c r="DN49">
        <v>0.26762028428646889</v>
      </c>
      <c r="DO49">
        <v>0</v>
      </c>
      <c r="DP49">
        <v>1.6101712195121951</v>
      </c>
      <c r="DQ49">
        <v>2.1330104529616669E-2</v>
      </c>
      <c r="DR49">
        <v>2.426983669558186E-3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367</v>
      </c>
      <c r="EA49">
        <v>3.29779</v>
      </c>
      <c r="EB49">
        <v>2.6253000000000002</v>
      </c>
      <c r="EC49">
        <v>5.7333500000000003E-2</v>
      </c>
      <c r="ED49">
        <v>5.8807400000000003E-2</v>
      </c>
      <c r="EE49">
        <v>0.136827</v>
      </c>
      <c r="EF49">
        <v>0.13103799999999999</v>
      </c>
      <c r="EG49">
        <v>28512.2</v>
      </c>
      <c r="EH49">
        <v>28898.5</v>
      </c>
      <c r="EI49">
        <v>28135.200000000001</v>
      </c>
      <c r="EJ49">
        <v>29545.1</v>
      </c>
      <c r="EK49">
        <v>33435.300000000003</v>
      </c>
      <c r="EL49">
        <v>35619.800000000003</v>
      </c>
      <c r="EM49">
        <v>39734.800000000003</v>
      </c>
      <c r="EN49">
        <v>42204.6</v>
      </c>
      <c r="EO49">
        <v>2.23387</v>
      </c>
      <c r="EP49">
        <v>2.2136999999999998</v>
      </c>
      <c r="EQ49">
        <v>0.13377500000000001</v>
      </c>
      <c r="ER49">
        <v>0</v>
      </c>
      <c r="ES49">
        <v>29.866499999999998</v>
      </c>
      <c r="ET49">
        <v>999.9</v>
      </c>
      <c r="EU49">
        <v>73.900000000000006</v>
      </c>
      <c r="EV49">
        <v>32.200000000000003</v>
      </c>
      <c r="EW49">
        <v>35.292400000000001</v>
      </c>
      <c r="EX49">
        <v>57.093899999999998</v>
      </c>
      <c r="EY49">
        <v>-4.0865400000000003</v>
      </c>
      <c r="EZ49">
        <v>2</v>
      </c>
      <c r="FA49">
        <v>0.37067299999999997</v>
      </c>
      <c r="FB49">
        <v>-0.35027200000000003</v>
      </c>
      <c r="FC49">
        <v>20.273800000000001</v>
      </c>
      <c r="FD49">
        <v>5.2198399999999996</v>
      </c>
      <c r="FE49">
        <v>12.0046</v>
      </c>
      <c r="FF49">
        <v>4.9868499999999996</v>
      </c>
      <c r="FG49">
        <v>3.2844500000000001</v>
      </c>
      <c r="FH49">
        <v>9999</v>
      </c>
      <c r="FI49">
        <v>9999</v>
      </c>
      <c r="FJ49">
        <v>9999</v>
      </c>
      <c r="FK49">
        <v>999.9</v>
      </c>
      <c r="FL49">
        <v>1.86582</v>
      </c>
      <c r="FM49">
        <v>1.8621799999999999</v>
      </c>
      <c r="FN49">
        <v>1.8641700000000001</v>
      </c>
      <c r="FO49">
        <v>1.8602300000000001</v>
      </c>
      <c r="FP49">
        <v>1.8609599999999999</v>
      </c>
      <c r="FQ49">
        <v>1.8601700000000001</v>
      </c>
      <c r="FR49">
        <v>1.86188</v>
      </c>
      <c r="FS49">
        <v>1.85849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-5.0810000000000004</v>
      </c>
      <c r="GH49">
        <v>0.22900000000000001</v>
      </c>
      <c r="GI49">
        <v>-4.227681919169834</v>
      </c>
      <c r="GJ49">
        <v>-4.5218151105756088E-3</v>
      </c>
      <c r="GK49">
        <v>2.0889233732517852E-6</v>
      </c>
      <c r="GL49">
        <v>-4.5906856223640231E-10</v>
      </c>
      <c r="GM49">
        <v>-0.1035280782263094</v>
      </c>
      <c r="GN49">
        <v>4.4025620023938356E-3</v>
      </c>
      <c r="GO49">
        <v>3.112297855124525E-4</v>
      </c>
      <c r="GP49">
        <v>-4.1727832042263066E-6</v>
      </c>
      <c r="GQ49">
        <v>6</v>
      </c>
      <c r="GR49">
        <v>2080</v>
      </c>
      <c r="GS49">
        <v>4</v>
      </c>
      <c r="GT49">
        <v>33</v>
      </c>
      <c r="GU49">
        <v>47.1</v>
      </c>
      <c r="GV49">
        <v>47.4</v>
      </c>
      <c r="GW49">
        <v>0.81420899999999996</v>
      </c>
      <c r="GX49">
        <v>2.5634800000000002</v>
      </c>
      <c r="GY49">
        <v>2.04834</v>
      </c>
      <c r="GZ49">
        <v>2.6245099999999999</v>
      </c>
      <c r="HA49">
        <v>2.1972700000000001</v>
      </c>
      <c r="HB49">
        <v>2.33765</v>
      </c>
      <c r="HC49">
        <v>37.433799999999998</v>
      </c>
      <c r="HD49">
        <v>15.305300000000001</v>
      </c>
      <c r="HE49">
        <v>18</v>
      </c>
      <c r="HF49">
        <v>701.19</v>
      </c>
      <c r="HG49">
        <v>763.07500000000005</v>
      </c>
      <c r="HH49">
        <v>31.0001</v>
      </c>
      <c r="HI49">
        <v>32.111800000000002</v>
      </c>
      <c r="HJ49">
        <v>29.9999</v>
      </c>
      <c r="HK49">
        <v>32.057499999999997</v>
      </c>
      <c r="HL49">
        <v>32.061599999999999</v>
      </c>
      <c r="HM49">
        <v>16.316400000000002</v>
      </c>
      <c r="HN49">
        <v>14.107699999999999</v>
      </c>
      <c r="HO49">
        <v>100</v>
      </c>
      <c r="HP49">
        <v>31</v>
      </c>
      <c r="HQ49">
        <v>230.79900000000001</v>
      </c>
      <c r="HR49">
        <v>31.419</v>
      </c>
      <c r="HS49">
        <v>99.170900000000003</v>
      </c>
      <c r="HT49">
        <v>97.893299999999996</v>
      </c>
    </row>
    <row r="50" spans="1:228" x14ac:dyDescent="0.2">
      <c r="A50">
        <v>35</v>
      </c>
      <c r="B50">
        <v>1675971058</v>
      </c>
      <c r="C50">
        <v>135.5</v>
      </c>
      <c r="D50" t="s">
        <v>428</v>
      </c>
      <c r="E50" t="s">
        <v>429</v>
      </c>
      <c r="F50">
        <v>4</v>
      </c>
      <c r="G50">
        <v>1675971056</v>
      </c>
      <c r="H50">
        <f t="shared" si="0"/>
        <v>1.8132150763626514E-3</v>
      </c>
      <c r="I50">
        <f t="shared" si="1"/>
        <v>1.8132150763626513</v>
      </c>
      <c r="J50">
        <f t="shared" si="2"/>
        <v>3.7707320094314731</v>
      </c>
      <c r="K50">
        <f t="shared" si="3"/>
        <v>205.9121428571429</v>
      </c>
      <c r="L50">
        <f t="shared" si="4"/>
        <v>152.55687156843325</v>
      </c>
      <c r="M50">
        <f t="shared" si="5"/>
        <v>15.442402303072278</v>
      </c>
      <c r="N50">
        <f t="shared" si="6"/>
        <v>20.843231225158689</v>
      </c>
      <c r="O50">
        <f t="shared" si="7"/>
        <v>0.12546479178401124</v>
      </c>
      <c r="P50">
        <f t="shared" si="8"/>
        <v>2.7681223699966688</v>
      </c>
      <c r="Q50">
        <f t="shared" si="9"/>
        <v>0.12238906147299258</v>
      </c>
      <c r="R50">
        <f t="shared" si="10"/>
        <v>7.6763225473109209E-2</v>
      </c>
      <c r="S50">
        <f t="shared" si="11"/>
        <v>226.12511409343458</v>
      </c>
      <c r="T50">
        <f t="shared" si="12"/>
        <v>32.971801662102685</v>
      </c>
      <c r="U50">
        <f t="shared" si="13"/>
        <v>32.04465714285714</v>
      </c>
      <c r="V50">
        <f t="shared" si="14"/>
        <v>4.7871661102831657</v>
      </c>
      <c r="W50">
        <f t="shared" si="15"/>
        <v>69.845564162975293</v>
      </c>
      <c r="X50">
        <f t="shared" si="16"/>
        <v>3.3477767701513392</v>
      </c>
      <c r="Y50">
        <f t="shared" si="17"/>
        <v>4.7931129346163619</v>
      </c>
      <c r="Z50">
        <f t="shared" si="18"/>
        <v>1.4393893401318265</v>
      </c>
      <c r="AA50">
        <f t="shared" si="19"/>
        <v>-79.96278486759293</v>
      </c>
      <c r="AB50">
        <f t="shared" si="20"/>
        <v>3.2746425756076341</v>
      </c>
      <c r="AC50">
        <f t="shared" si="21"/>
        <v>0.26842746815704449</v>
      </c>
      <c r="AD50">
        <f t="shared" si="22"/>
        <v>149.70539926960635</v>
      </c>
      <c r="AE50">
        <f t="shared" si="23"/>
        <v>14.215487363327709</v>
      </c>
      <c r="AF50">
        <f t="shared" si="24"/>
        <v>1.812962157951836</v>
      </c>
      <c r="AG50">
        <f t="shared" si="25"/>
        <v>3.7707320094314731</v>
      </c>
      <c r="AH50">
        <v>225.4451115769119</v>
      </c>
      <c r="AI50">
        <v>215.46135151515159</v>
      </c>
      <c r="AJ50">
        <v>1.678784169632993</v>
      </c>
      <c r="AK50">
        <v>62.089144302702103</v>
      </c>
      <c r="AL50">
        <f t="shared" si="26"/>
        <v>1.8132150763626513</v>
      </c>
      <c r="AM50">
        <v>31.454925531550291</v>
      </c>
      <c r="AN50">
        <v>33.073098787878777</v>
      </c>
      <c r="AO50">
        <v>2.2226792303809881E-5</v>
      </c>
      <c r="AP50">
        <v>101.274657227348</v>
      </c>
      <c r="AQ50">
        <v>0</v>
      </c>
      <c r="AR50">
        <v>0</v>
      </c>
      <c r="AS50">
        <f t="shared" si="27"/>
        <v>1</v>
      </c>
      <c r="AT50">
        <f t="shared" si="28"/>
        <v>0</v>
      </c>
      <c r="AU50">
        <f t="shared" si="29"/>
        <v>47495.007081963056</v>
      </c>
      <c r="AV50">
        <f t="shared" si="30"/>
        <v>1200.0414285714289</v>
      </c>
      <c r="AW50">
        <f t="shared" si="31"/>
        <v>1025.9614850225053</v>
      </c>
      <c r="AX50">
        <f t="shared" si="32"/>
        <v>0.8549383884553432</v>
      </c>
      <c r="AY50">
        <f t="shared" si="33"/>
        <v>0.18843108971881228</v>
      </c>
      <c r="AZ50">
        <v>6</v>
      </c>
      <c r="BA50">
        <v>0.5</v>
      </c>
      <c r="BB50" t="s">
        <v>355</v>
      </c>
      <c r="BC50">
        <v>2</v>
      </c>
      <c r="BD50" t="b">
        <v>1</v>
      </c>
      <c r="BE50">
        <v>1675971056</v>
      </c>
      <c r="BF50">
        <v>205.9121428571429</v>
      </c>
      <c r="BG50">
        <v>219.3781428571429</v>
      </c>
      <c r="BH50">
        <v>33.072985714285707</v>
      </c>
      <c r="BI50">
        <v>31.454899999999999</v>
      </c>
      <c r="BJ50">
        <v>211.00528571428569</v>
      </c>
      <c r="BK50">
        <v>32.844057142857153</v>
      </c>
      <c r="BL50">
        <v>650.02814285714283</v>
      </c>
      <c r="BM50">
        <v>101.124</v>
      </c>
      <c r="BN50">
        <v>9.9905185714285707E-2</v>
      </c>
      <c r="BO50">
        <v>32.066600000000001</v>
      </c>
      <c r="BP50">
        <v>32.04465714285714</v>
      </c>
      <c r="BQ50">
        <v>999.89999999999986</v>
      </c>
      <c r="BR50">
        <v>0</v>
      </c>
      <c r="BS50">
        <v>0</v>
      </c>
      <c r="BT50">
        <v>9005.7157142857141</v>
      </c>
      <c r="BU50">
        <v>0</v>
      </c>
      <c r="BV50">
        <v>177.48042857142849</v>
      </c>
      <c r="BW50">
        <v>-13.466085714285709</v>
      </c>
      <c r="BX50">
        <v>212.95514285714279</v>
      </c>
      <c r="BY50">
        <v>226.50271428571429</v>
      </c>
      <c r="BZ50">
        <v>1.6181214285714289</v>
      </c>
      <c r="CA50">
        <v>219.3781428571429</v>
      </c>
      <c r="CB50">
        <v>31.454899999999999</v>
      </c>
      <c r="CC50">
        <v>3.3444671428571429</v>
      </c>
      <c r="CD50">
        <v>3.1808357142857142</v>
      </c>
      <c r="CE50">
        <v>25.850214285714291</v>
      </c>
      <c r="CF50">
        <v>25.0061</v>
      </c>
      <c r="CG50">
        <v>1200.0414285714289</v>
      </c>
      <c r="CH50">
        <v>0.49997071428571432</v>
      </c>
      <c r="CI50">
        <v>0.50002928571428573</v>
      </c>
      <c r="CJ50">
        <v>0</v>
      </c>
      <c r="CK50">
        <v>896.53857142857146</v>
      </c>
      <c r="CL50">
        <v>4.9990899999999998</v>
      </c>
      <c r="CM50">
        <v>9837.692857142858</v>
      </c>
      <c r="CN50">
        <v>9558.0771428571425</v>
      </c>
      <c r="CO50">
        <v>41.686999999999998</v>
      </c>
      <c r="CP50">
        <v>43.232000000000014</v>
      </c>
      <c r="CQ50">
        <v>42.436999999999998</v>
      </c>
      <c r="CR50">
        <v>42.33</v>
      </c>
      <c r="CS50">
        <v>42.982000000000014</v>
      </c>
      <c r="CT50">
        <v>597.48571428571427</v>
      </c>
      <c r="CU50">
        <v>597.55571428571432</v>
      </c>
      <c r="CV50">
        <v>0</v>
      </c>
      <c r="CW50">
        <v>1675971057.9000001</v>
      </c>
      <c r="CX50">
        <v>0</v>
      </c>
      <c r="CY50">
        <v>1675968227.0999999</v>
      </c>
      <c r="CZ50" t="s">
        <v>356</v>
      </c>
      <c r="DA50">
        <v>1675968227.0999999</v>
      </c>
      <c r="DB50">
        <v>1675968207.0999999</v>
      </c>
      <c r="DC50">
        <v>6</v>
      </c>
      <c r="DD50">
        <v>6.6000000000000003E-2</v>
      </c>
      <c r="DE50">
        <v>1.0999999999999999E-2</v>
      </c>
      <c r="DF50">
        <v>-5.7939999999999996</v>
      </c>
      <c r="DG50">
        <v>0.214</v>
      </c>
      <c r="DH50">
        <v>415</v>
      </c>
      <c r="DI50">
        <v>32</v>
      </c>
      <c r="DJ50">
        <v>0.11</v>
      </c>
      <c r="DK50">
        <v>0.26</v>
      </c>
      <c r="DL50">
        <v>-13.034597560975611</v>
      </c>
      <c r="DM50">
        <v>-2.9111644599303199</v>
      </c>
      <c r="DN50">
        <v>0.2885477256781816</v>
      </c>
      <c r="DO50">
        <v>0</v>
      </c>
      <c r="DP50">
        <v>1.612303902439024</v>
      </c>
      <c r="DQ50">
        <v>3.0425853658535069E-2</v>
      </c>
      <c r="DR50">
        <v>3.379348961725604E-3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367</v>
      </c>
      <c r="EA50">
        <v>3.2976299999999998</v>
      </c>
      <c r="EB50">
        <v>2.62521</v>
      </c>
      <c r="EC50">
        <v>5.8921599999999998E-2</v>
      </c>
      <c r="ED50">
        <v>6.0414799999999998E-2</v>
      </c>
      <c r="EE50">
        <v>0.13683500000000001</v>
      </c>
      <c r="EF50">
        <v>0.131047</v>
      </c>
      <c r="EG50">
        <v>28464.6</v>
      </c>
      <c r="EH50">
        <v>28849.1</v>
      </c>
      <c r="EI50">
        <v>28135.7</v>
      </c>
      <c r="EJ50">
        <v>29545.200000000001</v>
      </c>
      <c r="EK50">
        <v>33435.4</v>
      </c>
      <c r="EL50">
        <v>35619.599999999999</v>
      </c>
      <c r="EM50">
        <v>39735.199999999997</v>
      </c>
      <c r="EN50">
        <v>42204.6</v>
      </c>
      <c r="EO50">
        <v>2.234</v>
      </c>
      <c r="EP50">
        <v>2.2137799999999999</v>
      </c>
      <c r="EQ50">
        <v>0.13434099999999999</v>
      </c>
      <c r="ER50">
        <v>0</v>
      </c>
      <c r="ES50">
        <v>29.867799999999999</v>
      </c>
      <c r="ET50">
        <v>999.9</v>
      </c>
      <c r="EU50">
        <v>73.900000000000006</v>
      </c>
      <c r="EV50">
        <v>32.200000000000003</v>
      </c>
      <c r="EW50">
        <v>35.291699999999999</v>
      </c>
      <c r="EX50">
        <v>57.3339</v>
      </c>
      <c r="EY50">
        <v>-4.0584899999999999</v>
      </c>
      <c r="EZ50">
        <v>2</v>
      </c>
      <c r="FA50">
        <v>0.37042199999999997</v>
      </c>
      <c r="FB50">
        <v>-0.34956700000000002</v>
      </c>
      <c r="FC50">
        <v>20.273800000000001</v>
      </c>
      <c r="FD50">
        <v>5.2204300000000003</v>
      </c>
      <c r="FE50">
        <v>12.0055</v>
      </c>
      <c r="FF50">
        <v>4.9872500000000004</v>
      </c>
      <c r="FG50">
        <v>3.2844799999999998</v>
      </c>
      <c r="FH50">
        <v>9999</v>
      </c>
      <c r="FI50">
        <v>9999</v>
      </c>
      <c r="FJ50">
        <v>9999</v>
      </c>
      <c r="FK50">
        <v>999.9</v>
      </c>
      <c r="FL50">
        <v>1.86581</v>
      </c>
      <c r="FM50">
        <v>1.8621799999999999</v>
      </c>
      <c r="FN50">
        <v>1.8641700000000001</v>
      </c>
      <c r="FO50">
        <v>1.86025</v>
      </c>
      <c r="FP50">
        <v>1.8609599999999999</v>
      </c>
      <c r="FQ50">
        <v>1.86016</v>
      </c>
      <c r="FR50">
        <v>1.86188</v>
      </c>
      <c r="FS50">
        <v>1.8585100000000001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-5.1050000000000004</v>
      </c>
      <c r="GH50">
        <v>0.22889999999999999</v>
      </c>
      <c r="GI50">
        <v>-4.227681919169834</v>
      </c>
      <c r="GJ50">
        <v>-4.5218151105756088E-3</v>
      </c>
      <c r="GK50">
        <v>2.0889233732517852E-6</v>
      </c>
      <c r="GL50">
        <v>-4.5906856223640231E-10</v>
      </c>
      <c r="GM50">
        <v>-0.1035280782263094</v>
      </c>
      <c r="GN50">
        <v>4.4025620023938356E-3</v>
      </c>
      <c r="GO50">
        <v>3.112297855124525E-4</v>
      </c>
      <c r="GP50">
        <v>-4.1727832042263066E-6</v>
      </c>
      <c r="GQ50">
        <v>6</v>
      </c>
      <c r="GR50">
        <v>2080</v>
      </c>
      <c r="GS50">
        <v>4</v>
      </c>
      <c r="GT50">
        <v>33</v>
      </c>
      <c r="GU50">
        <v>47.2</v>
      </c>
      <c r="GV50">
        <v>47.5</v>
      </c>
      <c r="GW50">
        <v>0.83374000000000004</v>
      </c>
      <c r="GX50">
        <v>2.5622600000000002</v>
      </c>
      <c r="GY50">
        <v>2.04834</v>
      </c>
      <c r="GZ50">
        <v>2.6245099999999999</v>
      </c>
      <c r="HA50">
        <v>2.1972700000000001</v>
      </c>
      <c r="HB50">
        <v>2.323</v>
      </c>
      <c r="HC50">
        <v>37.433799999999998</v>
      </c>
      <c r="HD50">
        <v>15.305300000000001</v>
      </c>
      <c r="HE50">
        <v>18</v>
      </c>
      <c r="HF50">
        <v>701.28599999999994</v>
      </c>
      <c r="HG50">
        <v>763.14800000000002</v>
      </c>
      <c r="HH50">
        <v>31.0001</v>
      </c>
      <c r="HI50">
        <v>32.111800000000002</v>
      </c>
      <c r="HJ50">
        <v>29.9999</v>
      </c>
      <c r="HK50">
        <v>32.056800000000003</v>
      </c>
      <c r="HL50">
        <v>32.061599999999999</v>
      </c>
      <c r="HM50">
        <v>16.71</v>
      </c>
      <c r="HN50">
        <v>14.107699999999999</v>
      </c>
      <c r="HO50">
        <v>100</v>
      </c>
      <c r="HP50">
        <v>31</v>
      </c>
      <c r="HQ50">
        <v>237.48500000000001</v>
      </c>
      <c r="HR50">
        <v>31.419</v>
      </c>
      <c r="HS50">
        <v>99.172200000000004</v>
      </c>
      <c r="HT50">
        <v>97.893299999999996</v>
      </c>
    </row>
    <row r="51" spans="1:228" x14ac:dyDescent="0.2">
      <c r="A51">
        <v>36</v>
      </c>
      <c r="B51">
        <v>1675971062</v>
      </c>
      <c r="C51">
        <v>139.5</v>
      </c>
      <c r="D51" t="s">
        <v>430</v>
      </c>
      <c r="E51" t="s">
        <v>431</v>
      </c>
      <c r="F51">
        <v>4</v>
      </c>
      <c r="G51">
        <v>1675971059.6875</v>
      </c>
      <c r="H51">
        <f t="shared" si="0"/>
        <v>1.8181838664185527E-3</v>
      </c>
      <c r="I51">
        <f t="shared" si="1"/>
        <v>1.8181838664185528</v>
      </c>
      <c r="J51">
        <f t="shared" si="2"/>
        <v>3.7052321046087862</v>
      </c>
      <c r="K51">
        <f t="shared" si="3"/>
        <v>211.973625</v>
      </c>
      <c r="L51">
        <f t="shared" si="4"/>
        <v>159.3662451956759</v>
      </c>
      <c r="M51">
        <f t="shared" si="5"/>
        <v>16.131751376851195</v>
      </c>
      <c r="N51">
        <f t="shared" si="6"/>
        <v>21.456901445794184</v>
      </c>
      <c r="O51">
        <f t="shared" si="7"/>
        <v>0.12561234504893498</v>
      </c>
      <c r="P51">
        <f t="shared" si="8"/>
        <v>2.7633440005581154</v>
      </c>
      <c r="Q51">
        <f t="shared" si="9"/>
        <v>0.12252428204948161</v>
      </c>
      <c r="R51">
        <f t="shared" si="10"/>
        <v>7.6848803345084177E-2</v>
      </c>
      <c r="S51">
        <f t="shared" si="11"/>
        <v>226.12977748574539</v>
      </c>
      <c r="T51">
        <f t="shared" si="12"/>
        <v>32.983085294691286</v>
      </c>
      <c r="U51">
        <f t="shared" si="13"/>
        <v>32.055124999999997</v>
      </c>
      <c r="V51">
        <f t="shared" si="14"/>
        <v>4.7900022458085552</v>
      </c>
      <c r="W51">
        <f t="shared" si="15"/>
        <v>69.811893839442064</v>
      </c>
      <c r="X51">
        <f t="shared" si="16"/>
        <v>3.3482789494797895</v>
      </c>
      <c r="Y51">
        <f t="shared" si="17"/>
        <v>4.7961439882727994</v>
      </c>
      <c r="Z51">
        <f t="shared" si="18"/>
        <v>1.4417232963287656</v>
      </c>
      <c r="AA51">
        <f t="shared" si="19"/>
        <v>-80.181908509058175</v>
      </c>
      <c r="AB51">
        <f t="shared" si="20"/>
        <v>3.3743381498215874</v>
      </c>
      <c r="AC51">
        <f t="shared" si="21"/>
        <v>0.27710745068390569</v>
      </c>
      <c r="AD51">
        <f t="shared" si="22"/>
        <v>149.59931457719273</v>
      </c>
      <c r="AE51">
        <f t="shared" si="23"/>
        <v>14.420826442376677</v>
      </c>
      <c r="AF51">
        <f t="shared" si="24"/>
        <v>1.8152026466658489</v>
      </c>
      <c r="AG51">
        <f t="shared" si="25"/>
        <v>3.7052321046087862</v>
      </c>
      <c r="AH51">
        <v>232.48102940068341</v>
      </c>
      <c r="AI51">
        <v>222.36469696969701</v>
      </c>
      <c r="AJ51">
        <v>1.729967253022169</v>
      </c>
      <c r="AK51">
        <v>62.089144302702103</v>
      </c>
      <c r="AL51">
        <f t="shared" si="26"/>
        <v>1.8181838664185528</v>
      </c>
      <c r="AM51">
        <v>31.45772803986738</v>
      </c>
      <c r="AN51">
        <v>33.080300606060597</v>
      </c>
      <c r="AO51">
        <v>3.5686249673721683E-5</v>
      </c>
      <c r="AP51">
        <v>101.274657227348</v>
      </c>
      <c r="AQ51">
        <v>0</v>
      </c>
      <c r="AR51">
        <v>0</v>
      </c>
      <c r="AS51">
        <f t="shared" si="27"/>
        <v>1</v>
      </c>
      <c r="AT51">
        <f t="shared" si="28"/>
        <v>0</v>
      </c>
      <c r="AU51">
        <f t="shared" si="29"/>
        <v>47361.471412475592</v>
      </c>
      <c r="AV51">
        <f t="shared" si="30"/>
        <v>1200.07</v>
      </c>
      <c r="AW51">
        <f t="shared" si="31"/>
        <v>1025.9855385936503</v>
      </c>
      <c r="AX51">
        <f t="shared" si="32"/>
        <v>0.85493807744019135</v>
      </c>
      <c r="AY51">
        <f t="shared" si="33"/>
        <v>0.18843048945956936</v>
      </c>
      <c r="AZ51">
        <v>6</v>
      </c>
      <c r="BA51">
        <v>0.5</v>
      </c>
      <c r="BB51" t="s">
        <v>355</v>
      </c>
      <c r="BC51">
        <v>2</v>
      </c>
      <c r="BD51" t="b">
        <v>1</v>
      </c>
      <c r="BE51">
        <v>1675971059.6875</v>
      </c>
      <c r="BF51">
        <v>211.973625</v>
      </c>
      <c r="BG51">
        <v>225.64025000000001</v>
      </c>
      <c r="BH51">
        <v>33.077787499999999</v>
      </c>
      <c r="BI51">
        <v>31.457650000000001</v>
      </c>
      <c r="BJ51">
        <v>217.08937499999999</v>
      </c>
      <c r="BK51">
        <v>32.848762499999999</v>
      </c>
      <c r="BL51">
        <v>650.00400000000002</v>
      </c>
      <c r="BM51">
        <v>101.124375</v>
      </c>
      <c r="BN51">
        <v>0.10001763750000001</v>
      </c>
      <c r="BO51">
        <v>32.077775000000003</v>
      </c>
      <c r="BP51">
        <v>32.055124999999997</v>
      </c>
      <c r="BQ51">
        <v>999.9</v>
      </c>
      <c r="BR51">
        <v>0</v>
      </c>
      <c r="BS51">
        <v>0</v>
      </c>
      <c r="BT51">
        <v>8980.3112500000007</v>
      </c>
      <c r="BU51">
        <v>0</v>
      </c>
      <c r="BV51">
        <v>180.175625</v>
      </c>
      <c r="BW51">
        <v>-13.6666375</v>
      </c>
      <c r="BX51">
        <v>219.22499999999999</v>
      </c>
      <c r="BY51">
        <v>232.968875</v>
      </c>
      <c r="BZ51">
        <v>1.62012125</v>
      </c>
      <c r="CA51">
        <v>225.64025000000001</v>
      </c>
      <c r="CB51">
        <v>31.457650000000001</v>
      </c>
      <c r="CC51">
        <v>3.3449637499999998</v>
      </c>
      <c r="CD51">
        <v>3.18113</v>
      </c>
      <c r="CE51">
        <v>25.852725</v>
      </c>
      <c r="CF51">
        <v>25.007650000000002</v>
      </c>
      <c r="CG51">
        <v>1200.07</v>
      </c>
      <c r="CH51">
        <v>0.49998049999999999</v>
      </c>
      <c r="CI51">
        <v>0.50001949999999995</v>
      </c>
      <c r="CJ51">
        <v>0</v>
      </c>
      <c r="CK51">
        <v>896.76312499999995</v>
      </c>
      <c r="CL51">
        <v>4.9990899999999998</v>
      </c>
      <c r="CM51">
        <v>9841.8587499999994</v>
      </c>
      <c r="CN51">
        <v>9558.3450000000012</v>
      </c>
      <c r="CO51">
        <v>41.686999999999998</v>
      </c>
      <c r="CP51">
        <v>43.210625</v>
      </c>
      <c r="CQ51">
        <v>42.436999999999998</v>
      </c>
      <c r="CR51">
        <v>42.327749999999988</v>
      </c>
      <c r="CS51">
        <v>43</v>
      </c>
      <c r="CT51">
        <v>597.51250000000005</v>
      </c>
      <c r="CU51">
        <v>597.5575</v>
      </c>
      <c r="CV51">
        <v>0</v>
      </c>
      <c r="CW51">
        <v>1675971062.0999999</v>
      </c>
      <c r="CX51">
        <v>0</v>
      </c>
      <c r="CY51">
        <v>1675968227.0999999</v>
      </c>
      <c r="CZ51" t="s">
        <v>356</v>
      </c>
      <c r="DA51">
        <v>1675968227.0999999</v>
      </c>
      <c r="DB51">
        <v>1675968207.0999999</v>
      </c>
      <c r="DC51">
        <v>6</v>
      </c>
      <c r="DD51">
        <v>6.6000000000000003E-2</v>
      </c>
      <c r="DE51">
        <v>1.0999999999999999E-2</v>
      </c>
      <c r="DF51">
        <v>-5.7939999999999996</v>
      </c>
      <c r="DG51">
        <v>0.214</v>
      </c>
      <c r="DH51">
        <v>415</v>
      </c>
      <c r="DI51">
        <v>32</v>
      </c>
      <c r="DJ51">
        <v>0.11</v>
      </c>
      <c r="DK51">
        <v>0.26</v>
      </c>
      <c r="DL51">
        <v>-13.234987804878051</v>
      </c>
      <c r="DM51">
        <v>-2.9968264808362899</v>
      </c>
      <c r="DN51">
        <v>0.29727759565037742</v>
      </c>
      <c r="DO51">
        <v>0</v>
      </c>
      <c r="DP51">
        <v>1.6143568292682919</v>
      </c>
      <c r="DQ51">
        <v>3.8640209059230962E-2</v>
      </c>
      <c r="DR51">
        <v>4.0207470723276056E-3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367</v>
      </c>
      <c r="EA51">
        <v>3.2976000000000001</v>
      </c>
      <c r="EB51">
        <v>2.6251500000000001</v>
      </c>
      <c r="EC51">
        <v>6.0520499999999998E-2</v>
      </c>
      <c r="ED51">
        <v>6.1992600000000002E-2</v>
      </c>
      <c r="EE51">
        <v>0.136855</v>
      </c>
      <c r="EF51">
        <v>0.13105700000000001</v>
      </c>
      <c r="EG51">
        <v>28416.7</v>
      </c>
      <c r="EH51">
        <v>28800.799999999999</v>
      </c>
      <c r="EI51">
        <v>28136.1</v>
      </c>
      <c r="EJ51">
        <v>29545.3</v>
      </c>
      <c r="EK51">
        <v>33435.5</v>
      </c>
      <c r="EL51">
        <v>35619.699999999997</v>
      </c>
      <c r="EM51">
        <v>39736</v>
      </c>
      <c r="EN51">
        <v>42205.1</v>
      </c>
      <c r="EO51">
        <v>2.2339500000000001</v>
      </c>
      <c r="EP51">
        <v>2.2138800000000001</v>
      </c>
      <c r="EQ51">
        <v>0.134796</v>
      </c>
      <c r="ER51">
        <v>0</v>
      </c>
      <c r="ES51">
        <v>29.871700000000001</v>
      </c>
      <c r="ET51">
        <v>999.9</v>
      </c>
      <c r="EU51">
        <v>73.900000000000006</v>
      </c>
      <c r="EV51">
        <v>32.200000000000003</v>
      </c>
      <c r="EW51">
        <v>35.291699999999999</v>
      </c>
      <c r="EX51">
        <v>57.003900000000002</v>
      </c>
      <c r="EY51">
        <v>-4.0144200000000003</v>
      </c>
      <c r="EZ51">
        <v>2</v>
      </c>
      <c r="FA51">
        <v>0.37027900000000002</v>
      </c>
      <c r="FB51">
        <v>-0.350991</v>
      </c>
      <c r="FC51">
        <v>20.273700000000002</v>
      </c>
      <c r="FD51">
        <v>5.22058</v>
      </c>
      <c r="FE51">
        <v>12.0053</v>
      </c>
      <c r="FF51">
        <v>4.9874499999999999</v>
      </c>
      <c r="FG51">
        <v>3.2846299999999999</v>
      </c>
      <c r="FH51">
        <v>9999</v>
      </c>
      <c r="FI51">
        <v>9999</v>
      </c>
      <c r="FJ51">
        <v>9999</v>
      </c>
      <c r="FK51">
        <v>999.9</v>
      </c>
      <c r="FL51">
        <v>1.8658300000000001</v>
      </c>
      <c r="FM51">
        <v>1.8621799999999999</v>
      </c>
      <c r="FN51">
        <v>1.8641799999999999</v>
      </c>
      <c r="FO51">
        <v>1.86026</v>
      </c>
      <c r="FP51">
        <v>1.8609599999999999</v>
      </c>
      <c r="FQ51">
        <v>1.8601799999999999</v>
      </c>
      <c r="FR51">
        <v>1.8618699999999999</v>
      </c>
      <c r="FS51">
        <v>1.8584799999999999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-5.13</v>
      </c>
      <c r="GH51">
        <v>0.22900000000000001</v>
      </c>
      <c r="GI51">
        <v>-4.227681919169834</v>
      </c>
      <c r="GJ51">
        <v>-4.5218151105756088E-3</v>
      </c>
      <c r="GK51">
        <v>2.0889233732517852E-6</v>
      </c>
      <c r="GL51">
        <v>-4.5906856223640231E-10</v>
      </c>
      <c r="GM51">
        <v>-0.1035280782263094</v>
      </c>
      <c r="GN51">
        <v>4.4025620023938356E-3</v>
      </c>
      <c r="GO51">
        <v>3.112297855124525E-4</v>
      </c>
      <c r="GP51">
        <v>-4.1727832042263066E-6</v>
      </c>
      <c r="GQ51">
        <v>6</v>
      </c>
      <c r="GR51">
        <v>2080</v>
      </c>
      <c r="GS51">
        <v>4</v>
      </c>
      <c r="GT51">
        <v>33</v>
      </c>
      <c r="GU51">
        <v>47.2</v>
      </c>
      <c r="GV51">
        <v>47.6</v>
      </c>
      <c r="GW51">
        <v>0.853271</v>
      </c>
      <c r="GX51">
        <v>2.5634800000000002</v>
      </c>
      <c r="GY51">
        <v>2.04834</v>
      </c>
      <c r="GZ51">
        <v>2.6245099999999999</v>
      </c>
      <c r="HA51">
        <v>2.1972700000000001</v>
      </c>
      <c r="HB51">
        <v>2.3315399999999999</v>
      </c>
      <c r="HC51">
        <v>37.433799999999998</v>
      </c>
      <c r="HD51">
        <v>15.2966</v>
      </c>
      <c r="HE51">
        <v>18</v>
      </c>
      <c r="HF51">
        <v>701.22699999999998</v>
      </c>
      <c r="HG51">
        <v>763.245</v>
      </c>
      <c r="HH51">
        <v>30.9999</v>
      </c>
      <c r="HI51">
        <v>32.111800000000002</v>
      </c>
      <c r="HJ51">
        <v>30</v>
      </c>
      <c r="HK51">
        <v>32.055199999999999</v>
      </c>
      <c r="HL51">
        <v>32.061599999999999</v>
      </c>
      <c r="HM51">
        <v>17.104299999999999</v>
      </c>
      <c r="HN51">
        <v>14.107699999999999</v>
      </c>
      <c r="HO51">
        <v>100</v>
      </c>
      <c r="HP51">
        <v>31</v>
      </c>
      <c r="HQ51">
        <v>244.172</v>
      </c>
      <c r="HR51">
        <v>31.419</v>
      </c>
      <c r="HS51">
        <v>99.174099999999996</v>
      </c>
      <c r="HT51">
        <v>97.894199999999998</v>
      </c>
    </row>
    <row r="52" spans="1:228" x14ac:dyDescent="0.2">
      <c r="A52">
        <v>37</v>
      </c>
      <c r="B52">
        <v>1675971066</v>
      </c>
      <c r="C52">
        <v>143.5</v>
      </c>
      <c r="D52" t="s">
        <v>432</v>
      </c>
      <c r="E52" t="s">
        <v>433</v>
      </c>
      <c r="F52">
        <v>4</v>
      </c>
      <c r="G52">
        <v>1675971064</v>
      </c>
      <c r="H52">
        <f t="shared" si="0"/>
        <v>1.8141674431582508E-3</v>
      </c>
      <c r="I52">
        <f t="shared" si="1"/>
        <v>1.8141674431582508</v>
      </c>
      <c r="J52">
        <f t="shared" si="2"/>
        <v>4.0157211620315039</v>
      </c>
      <c r="K52">
        <f t="shared" si="3"/>
        <v>219.1127142857143</v>
      </c>
      <c r="L52">
        <f t="shared" si="4"/>
        <v>162.10130600590327</v>
      </c>
      <c r="M52">
        <f t="shared" si="5"/>
        <v>16.408669123842355</v>
      </c>
      <c r="N52">
        <f t="shared" si="6"/>
        <v>22.179636414591009</v>
      </c>
      <c r="O52">
        <f t="shared" si="7"/>
        <v>0.12502654337914224</v>
      </c>
      <c r="P52">
        <f t="shared" si="8"/>
        <v>2.7711783251985946</v>
      </c>
      <c r="Q52">
        <f t="shared" si="9"/>
        <v>0.12197526074642562</v>
      </c>
      <c r="R52">
        <f t="shared" si="10"/>
        <v>7.6502481273037909E-2</v>
      </c>
      <c r="S52">
        <f t="shared" si="11"/>
        <v>226.12598366511426</v>
      </c>
      <c r="T52">
        <f t="shared" si="12"/>
        <v>32.987327571280844</v>
      </c>
      <c r="U52">
        <f t="shared" si="13"/>
        <v>32.067428571428572</v>
      </c>
      <c r="V52">
        <f t="shared" si="14"/>
        <v>4.793337615125294</v>
      </c>
      <c r="W52">
        <f t="shared" si="15"/>
        <v>69.79137103229553</v>
      </c>
      <c r="X52">
        <f t="shared" si="16"/>
        <v>3.3483436577582442</v>
      </c>
      <c r="Y52">
        <f t="shared" si="17"/>
        <v>4.7976470561221944</v>
      </c>
      <c r="Z52">
        <f t="shared" si="18"/>
        <v>1.4449939573670498</v>
      </c>
      <c r="AA52">
        <f t="shared" si="19"/>
        <v>-80.004784243278863</v>
      </c>
      <c r="AB52">
        <f t="shared" si="20"/>
        <v>2.3733219949325211</v>
      </c>
      <c r="AC52">
        <f t="shared" si="21"/>
        <v>0.19436803530531491</v>
      </c>
      <c r="AD52">
        <f t="shared" si="22"/>
        <v>148.68888945207323</v>
      </c>
      <c r="AE52">
        <f t="shared" si="23"/>
        <v>14.565288674659095</v>
      </c>
      <c r="AF52">
        <f t="shared" si="24"/>
        <v>1.813688452183646</v>
      </c>
      <c r="AG52">
        <f t="shared" si="25"/>
        <v>4.0157211620315039</v>
      </c>
      <c r="AH52">
        <v>239.45412732442611</v>
      </c>
      <c r="AI52">
        <v>229.15726666666669</v>
      </c>
      <c r="AJ52">
        <v>1.6996005026639509</v>
      </c>
      <c r="AK52">
        <v>62.089144302702103</v>
      </c>
      <c r="AL52">
        <f t="shared" si="26"/>
        <v>1.8141674431582508</v>
      </c>
      <c r="AM52">
        <v>31.459420104121861</v>
      </c>
      <c r="AN52">
        <v>33.078736969696983</v>
      </c>
      <c r="AO52">
        <v>-9.9046902562161971E-6</v>
      </c>
      <c r="AP52">
        <v>101.274657227348</v>
      </c>
      <c r="AQ52">
        <v>0</v>
      </c>
      <c r="AR52">
        <v>0</v>
      </c>
      <c r="AS52">
        <f t="shared" si="27"/>
        <v>1</v>
      </c>
      <c r="AT52">
        <f t="shared" si="28"/>
        <v>0</v>
      </c>
      <c r="AU52">
        <f t="shared" si="29"/>
        <v>47576.763145431876</v>
      </c>
      <c r="AV52">
        <f t="shared" si="30"/>
        <v>1200.0442857142859</v>
      </c>
      <c r="AW52">
        <f t="shared" si="31"/>
        <v>1025.9640993083494</v>
      </c>
      <c r="AX52">
        <f t="shared" si="32"/>
        <v>0.85493853145401122</v>
      </c>
      <c r="AY52">
        <f t="shared" si="33"/>
        <v>0.18843136570624175</v>
      </c>
      <c r="AZ52">
        <v>6</v>
      </c>
      <c r="BA52">
        <v>0.5</v>
      </c>
      <c r="BB52" t="s">
        <v>355</v>
      </c>
      <c r="BC52">
        <v>2</v>
      </c>
      <c r="BD52" t="b">
        <v>1</v>
      </c>
      <c r="BE52">
        <v>1675971064</v>
      </c>
      <c r="BF52">
        <v>219.1127142857143</v>
      </c>
      <c r="BG52">
        <v>232.92471428571429</v>
      </c>
      <c r="BH52">
        <v>33.078299999999999</v>
      </c>
      <c r="BI52">
        <v>31.45947142857143</v>
      </c>
      <c r="BJ52">
        <v>224.2544285714286</v>
      </c>
      <c r="BK52">
        <v>32.849299999999992</v>
      </c>
      <c r="BL52">
        <v>649.98657142857144</v>
      </c>
      <c r="BM52">
        <v>101.125</v>
      </c>
      <c r="BN52">
        <v>9.9780528571428578E-2</v>
      </c>
      <c r="BO52">
        <v>32.08331428571428</v>
      </c>
      <c r="BP52">
        <v>32.067428571428572</v>
      </c>
      <c r="BQ52">
        <v>999.89999999999986</v>
      </c>
      <c r="BR52">
        <v>0</v>
      </c>
      <c r="BS52">
        <v>0</v>
      </c>
      <c r="BT52">
        <v>9021.8742857142861</v>
      </c>
      <c r="BU52">
        <v>0</v>
      </c>
      <c r="BV52">
        <v>183.21899999999999</v>
      </c>
      <c r="BW52">
        <v>-13.81221428571429</v>
      </c>
      <c r="BX52">
        <v>226.60842857142859</v>
      </c>
      <c r="BY52">
        <v>240.49057142857151</v>
      </c>
      <c r="BZ52">
        <v>1.6188128571428571</v>
      </c>
      <c r="CA52">
        <v>232.92471428571429</v>
      </c>
      <c r="CB52">
        <v>31.45947142857143</v>
      </c>
      <c r="CC52">
        <v>3.345042857142857</v>
      </c>
      <c r="CD52">
        <v>3.1813400000000001</v>
      </c>
      <c r="CE52">
        <v>25.853114285714291</v>
      </c>
      <c r="CF52">
        <v>25.008771428571428</v>
      </c>
      <c r="CG52">
        <v>1200.0442857142859</v>
      </c>
      <c r="CH52">
        <v>0.49996642857142859</v>
      </c>
      <c r="CI52">
        <v>0.50003357142857141</v>
      </c>
      <c r="CJ52">
        <v>0</v>
      </c>
      <c r="CK52">
        <v>897.23528571428574</v>
      </c>
      <c r="CL52">
        <v>4.9990899999999998</v>
      </c>
      <c r="CM52">
        <v>9846.5385714285694</v>
      </c>
      <c r="CN52">
        <v>9558.0928571428576</v>
      </c>
      <c r="CO52">
        <v>41.686999999999998</v>
      </c>
      <c r="CP52">
        <v>43.232000000000014</v>
      </c>
      <c r="CQ52">
        <v>42.436999999999998</v>
      </c>
      <c r="CR52">
        <v>42.311999999999998</v>
      </c>
      <c r="CS52">
        <v>42.973000000000013</v>
      </c>
      <c r="CT52">
        <v>597.48142857142852</v>
      </c>
      <c r="CU52">
        <v>597.56285714285718</v>
      </c>
      <c r="CV52">
        <v>0</v>
      </c>
      <c r="CW52">
        <v>1675971066.3</v>
      </c>
      <c r="CX52">
        <v>0</v>
      </c>
      <c r="CY52">
        <v>1675968227.0999999</v>
      </c>
      <c r="CZ52" t="s">
        <v>356</v>
      </c>
      <c r="DA52">
        <v>1675968227.0999999</v>
      </c>
      <c r="DB52">
        <v>1675968207.0999999</v>
      </c>
      <c r="DC52">
        <v>6</v>
      </c>
      <c r="DD52">
        <v>6.6000000000000003E-2</v>
      </c>
      <c r="DE52">
        <v>1.0999999999999999E-2</v>
      </c>
      <c r="DF52">
        <v>-5.7939999999999996</v>
      </c>
      <c r="DG52">
        <v>0.214</v>
      </c>
      <c r="DH52">
        <v>415</v>
      </c>
      <c r="DI52">
        <v>32</v>
      </c>
      <c r="DJ52">
        <v>0.11</v>
      </c>
      <c r="DK52">
        <v>0.26</v>
      </c>
      <c r="DL52">
        <v>-13.416563414634149</v>
      </c>
      <c r="DM52">
        <v>-2.8748550522648122</v>
      </c>
      <c r="DN52">
        <v>0.28624509944136001</v>
      </c>
      <c r="DO52">
        <v>0</v>
      </c>
      <c r="DP52">
        <v>1.616098292682927</v>
      </c>
      <c r="DQ52">
        <v>3.526787456446201E-2</v>
      </c>
      <c r="DR52">
        <v>3.8580558116807959E-3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367</v>
      </c>
      <c r="EA52">
        <v>3.2977799999999999</v>
      </c>
      <c r="EB52">
        <v>2.62527</v>
      </c>
      <c r="EC52">
        <v>6.2090399999999997E-2</v>
      </c>
      <c r="ED52">
        <v>6.3566200000000003E-2</v>
      </c>
      <c r="EE52">
        <v>0.136853</v>
      </c>
      <c r="EF52">
        <v>0.13105900000000001</v>
      </c>
      <c r="EG52">
        <v>28369.4</v>
      </c>
      <c r="EH52">
        <v>28752.9</v>
      </c>
      <c r="EI52">
        <v>28136.3</v>
      </c>
      <c r="EJ52">
        <v>29545.7</v>
      </c>
      <c r="EK52">
        <v>33435.699999999997</v>
      </c>
      <c r="EL52">
        <v>35620</v>
      </c>
      <c r="EM52">
        <v>39736.1</v>
      </c>
      <c r="EN52">
        <v>42205.4</v>
      </c>
      <c r="EO52">
        <v>2.2341500000000001</v>
      </c>
      <c r="EP52">
        <v>2.2136499999999999</v>
      </c>
      <c r="EQ52">
        <v>0.134885</v>
      </c>
      <c r="ER52">
        <v>0</v>
      </c>
      <c r="ES52">
        <v>29.876899999999999</v>
      </c>
      <c r="ET52">
        <v>999.9</v>
      </c>
      <c r="EU52">
        <v>73.900000000000006</v>
      </c>
      <c r="EV52">
        <v>32.200000000000003</v>
      </c>
      <c r="EW52">
        <v>35.2913</v>
      </c>
      <c r="EX52">
        <v>57.303899999999999</v>
      </c>
      <c r="EY52">
        <v>-4.0544900000000004</v>
      </c>
      <c r="EZ52">
        <v>2</v>
      </c>
      <c r="FA52">
        <v>0.37031500000000001</v>
      </c>
      <c r="FB52">
        <v>-0.35073500000000002</v>
      </c>
      <c r="FC52">
        <v>20.273700000000002</v>
      </c>
      <c r="FD52">
        <v>5.22058</v>
      </c>
      <c r="FE52">
        <v>12.0059</v>
      </c>
      <c r="FF52">
        <v>4.9872500000000004</v>
      </c>
      <c r="FG52">
        <v>3.2846500000000001</v>
      </c>
      <c r="FH52">
        <v>9999</v>
      </c>
      <c r="FI52">
        <v>9999</v>
      </c>
      <c r="FJ52">
        <v>9999</v>
      </c>
      <c r="FK52">
        <v>999.9</v>
      </c>
      <c r="FL52">
        <v>1.86582</v>
      </c>
      <c r="FM52">
        <v>1.8621799999999999</v>
      </c>
      <c r="FN52">
        <v>1.8641799999999999</v>
      </c>
      <c r="FO52">
        <v>1.8602399999999999</v>
      </c>
      <c r="FP52">
        <v>1.8609599999999999</v>
      </c>
      <c r="FQ52">
        <v>1.86015</v>
      </c>
      <c r="FR52">
        <v>1.86188</v>
      </c>
      <c r="FS52">
        <v>1.8585100000000001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-5.1539999999999999</v>
      </c>
      <c r="GH52">
        <v>0.2291</v>
      </c>
      <c r="GI52">
        <v>-4.227681919169834</v>
      </c>
      <c r="GJ52">
        <v>-4.5218151105756088E-3</v>
      </c>
      <c r="GK52">
        <v>2.0889233732517852E-6</v>
      </c>
      <c r="GL52">
        <v>-4.5906856223640231E-10</v>
      </c>
      <c r="GM52">
        <v>-0.1035280782263094</v>
      </c>
      <c r="GN52">
        <v>4.4025620023938356E-3</v>
      </c>
      <c r="GO52">
        <v>3.112297855124525E-4</v>
      </c>
      <c r="GP52">
        <v>-4.1727832042263066E-6</v>
      </c>
      <c r="GQ52">
        <v>6</v>
      </c>
      <c r="GR52">
        <v>2080</v>
      </c>
      <c r="GS52">
        <v>4</v>
      </c>
      <c r="GT52">
        <v>33</v>
      </c>
      <c r="GU52">
        <v>47.3</v>
      </c>
      <c r="GV52">
        <v>47.6</v>
      </c>
      <c r="GW52">
        <v>0.87402299999999999</v>
      </c>
      <c r="GX52">
        <v>2.5622600000000002</v>
      </c>
      <c r="GY52">
        <v>2.04834</v>
      </c>
      <c r="GZ52">
        <v>2.6245099999999999</v>
      </c>
      <c r="HA52">
        <v>2.1972700000000001</v>
      </c>
      <c r="HB52">
        <v>2.3278799999999999</v>
      </c>
      <c r="HC52">
        <v>37.433799999999998</v>
      </c>
      <c r="HD52">
        <v>15.287800000000001</v>
      </c>
      <c r="HE52">
        <v>18</v>
      </c>
      <c r="HF52">
        <v>701.38599999999997</v>
      </c>
      <c r="HG52">
        <v>763.02599999999995</v>
      </c>
      <c r="HH52">
        <v>31</v>
      </c>
      <c r="HI52">
        <v>32.110199999999999</v>
      </c>
      <c r="HJ52">
        <v>30.0001</v>
      </c>
      <c r="HK52">
        <v>32.054699999999997</v>
      </c>
      <c r="HL52">
        <v>32.061599999999999</v>
      </c>
      <c r="HM52">
        <v>17.4953</v>
      </c>
      <c r="HN52">
        <v>14.107699999999999</v>
      </c>
      <c r="HO52">
        <v>100</v>
      </c>
      <c r="HP52">
        <v>31</v>
      </c>
      <c r="HQ52">
        <v>250.858</v>
      </c>
      <c r="HR52">
        <v>31.419</v>
      </c>
      <c r="HS52">
        <v>99.174400000000006</v>
      </c>
      <c r="HT52">
        <v>97.895200000000003</v>
      </c>
    </row>
    <row r="53" spans="1:228" x14ac:dyDescent="0.2">
      <c r="A53">
        <v>38</v>
      </c>
      <c r="B53">
        <v>1675971070</v>
      </c>
      <c r="C53">
        <v>147.5</v>
      </c>
      <c r="D53" t="s">
        <v>434</v>
      </c>
      <c r="E53" t="s">
        <v>435</v>
      </c>
      <c r="F53">
        <v>4</v>
      </c>
      <c r="G53">
        <v>1675971067.6875</v>
      </c>
      <c r="H53">
        <f t="shared" si="0"/>
        <v>1.8136778499891573E-3</v>
      </c>
      <c r="I53">
        <f t="shared" si="1"/>
        <v>1.8136778499891573</v>
      </c>
      <c r="J53">
        <f t="shared" si="2"/>
        <v>4.1255481188871972</v>
      </c>
      <c r="K53">
        <f t="shared" si="3"/>
        <v>225.17349999999999</v>
      </c>
      <c r="L53">
        <f t="shared" si="4"/>
        <v>166.51950506308066</v>
      </c>
      <c r="M53">
        <f t="shared" si="5"/>
        <v>16.855983733621137</v>
      </c>
      <c r="N53">
        <f t="shared" si="6"/>
        <v>22.793250867546874</v>
      </c>
      <c r="O53">
        <f t="shared" si="7"/>
        <v>0.12485586265590219</v>
      </c>
      <c r="P53">
        <f t="shared" si="8"/>
        <v>2.7585792749681528</v>
      </c>
      <c r="Q53">
        <f t="shared" si="9"/>
        <v>0.12179926421957893</v>
      </c>
      <c r="R53">
        <f t="shared" si="10"/>
        <v>7.6392930905139739E-2</v>
      </c>
      <c r="S53">
        <f t="shared" si="11"/>
        <v>226.12520473727895</v>
      </c>
      <c r="T53">
        <f t="shared" si="12"/>
        <v>32.99530479591602</v>
      </c>
      <c r="U53">
        <f t="shared" si="13"/>
        <v>32.074137500000013</v>
      </c>
      <c r="V53">
        <f t="shared" si="14"/>
        <v>4.7951571870199921</v>
      </c>
      <c r="W53">
        <f t="shared" si="15"/>
        <v>69.77813268226673</v>
      </c>
      <c r="X53">
        <f t="shared" si="16"/>
        <v>3.3484728338972651</v>
      </c>
      <c r="Y53">
        <f t="shared" si="17"/>
        <v>4.7987423927557167</v>
      </c>
      <c r="Z53">
        <f t="shared" si="18"/>
        <v>1.4466843531227269</v>
      </c>
      <c r="AA53">
        <f t="shared" si="19"/>
        <v>-79.983193184521838</v>
      </c>
      <c r="AB53">
        <f t="shared" si="20"/>
        <v>1.9649699480830258</v>
      </c>
      <c r="AC53">
        <f t="shared" si="21"/>
        <v>0.16166873536810436</v>
      </c>
      <c r="AD53">
        <f t="shared" si="22"/>
        <v>148.26865023620823</v>
      </c>
      <c r="AE53">
        <f t="shared" si="23"/>
        <v>14.684225085673209</v>
      </c>
      <c r="AF53">
        <f t="shared" si="24"/>
        <v>1.8143300617530438</v>
      </c>
      <c r="AG53">
        <f t="shared" si="25"/>
        <v>4.1255481188871972</v>
      </c>
      <c r="AH53">
        <v>246.36863635488319</v>
      </c>
      <c r="AI53">
        <v>235.96300606060609</v>
      </c>
      <c r="AJ53">
        <v>1.7009082689195061</v>
      </c>
      <c r="AK53">
        <v>62.089144302702103</v>
      </c>
      <c r="AL53">
        <f t="shared" si="26"/>
        <v>1.8136778499891573</v>
      </c>
      <c r="AM53">
        <v>31.460023598173759</v>
      </c>
      <c r="AN53">
        <v>33.078727272727271</v>
      </c>
      <c r="AO53">
        <v>-1.5497264620668771E-6</v>
      </c>
      <c r="AP53">
        <v>101.274657227348</v>
      </c>
      <c r="AQ53">
        <v>0</v>
      </c>
      <c r="AR53">
        <v>0</v>
      </c>
      <c r="AS53">
        <f t="shared" si="27"/>
        <v>1</v>
      </c>
      <c r="AT53">
        <f t="shared" si="28"/>
        <v>0</v>
      </c>
      <c r="AU53">
        <f t="shared" si="29"/>
        <v>47228.687870440408</v>
      </c>
      <c r="AV53">
        <f t="shared" si="30"/>
        <v>1200.0350000000001</v>
      </c>
      <c r="AW53">
        <f t="shared" si="31"/>
        <v>1025.9566635944452</v>
      </c>
      <c r="AX53">
        <f t="shared" si="32"/>
        <v>0.85493895060931147</v>
      </c>
      <c r="AY53">
        <f t="shared" si="33"/>
        <v>0.18843217467597106</v>
      </c>
      <c r="AZ53">
        <v>6</v>
      </c>
      <c r="BA53">
        <v>0.5</v>
      </c>
      <c r="BB53" t="s">
        <v>355</v>
      </c>
      <c r="BC53">
        <v>2</v>
      </c>
      <c r="BD53" t="b">
        <v>1</v>
      </c>
      <c r="BE53">
        <v>1675971067.6875</v>
      </c>
      <c r="BF53">
        <v>225.17349999999999</v>
      </c>
      <c r="BG53">
        <v>239.1045</v>
      </c>
      <c r="BH53">
        <v>33.079412499999997</v>
      </c>
      <c r="BI53">
        <v>31.460137499999998</v>
      </c>
      <c r="BJ53">
        <v>230.33750000000001</v>
      </c>
      <c r="BK53">
        <v>32.850375</v>
      </c>
      <c r="BL53">
        <v>650.03649999999993</v>
      </c>
      <c r="BM53">
        <v>101.125</v>
      </c>
      <c r="BN53">
        <v>0.10028125</v>
      </c>
      <c r="BO53">
        <v>32.087350000000001</v>
      </c>
      <c r="BP53">
        <v>32.074137500000013</v>
      </c>
      <c r="BQ53">
        <v>999.9</v>
      </c>
      <c r="BR53">
        <v>0</v>
      </c>
      <c r="BS53">
        <v>0</v>
      </c>
      <c r="BT53">
        <v>8954.9987500000007</v>
      </c>
      <c r="BU53">
        <v>0</v>
      </c>
      <c r="BV53">
        <v>184.85612499999999</v>
      </c>
      <c r="BW53">
        <v>-13.930837500000001</v>
      </c>
      <c r="BX53">
        <v>232.87712500000001</v>
      </c>
      <c r="BY53">
        <v>246.87100000000001</v>
      </c>
      <c r="BZ53">
        <v>1.6192825</v>
      </c>
      <c r="CA53">
        <v>239.1045</v>
      </c>
      <c r="CB53">
        <v>31.460137499999998</v>
      </c>
      <c r="CC53">
        <v>3.3451525000000002</v>
      </c>
      <c r="CD53">
        <v>3.1814037499999999</v>
      </c>
      <c r="CE53">
        <v>25.853674999999999</v>
      </c>
      <c r="CF53">
        <v>25.0090875</v>
      </c>
      <c r="CG53">
        <v>1200.0350000000001</v>
      </c>
      <c r="CH53">
        <v>0.49995299999999998</v>
      </c>
      <c r="CI53">
        <v>0.50004700000000002</v>
      </c>
      <c r="CJ53">
        <v>0</v>
      </c>
      <c r="CK53">
        <v>897.50287500000013</v>
      </c>
      <c r="CL53">
        <v>4.9990899999999998</v>
      </c>
      <c r="CM53">
        <v>9849.9575000000004</v>
      </c>
      <c r="CN53">
        <v>9557.9750000000004</v>
      </c>
      <c r="CO53">
        <v>41.686999999999998</v>
      </c>
      <c r="CP53">
        <v>43.218499999999999</v>
      </c>
      <c r="CQ53">
        <v>42.436999999999998</v>
      </c>
      <c r="CR53">
        <v>42.311999999999998</v>
      </c>
      <c r="CS53">
        <v>42.968499999999999</v>
      </c>
      <c r="CT53">
        <v>597.46</v>
      </c>
      <c r="CU53">
        <v>597.57500000000005</v>
      </c>
      <c r="CV53">
        <v>0</v>
      </c>
      <c r="CW53">
        <v>1675971069.9000001</v>
      </c>
      <c r="CX53">
        <v>0</v>
      </c>
      <c r="CY53">
        <v>1675968227.0999999</v>
      </c>
      <c r="CZ53" t="s">
        <v>356</v>
      </c>
      <c r="DA53">
        <v>1675968227.0999999</v>
      </c>
      <c r="DB53">
        <v>1675968207.0999999</v>
      </c>
      <c r="DC53">
        <v>6</v>
      </c>
      <c r="DD53">
        <v>6.6000000000000003E-2</v>
      </c>
      <c r="DE53">
        <v>1.0999999999999999E-2</v>
      </c>
      <c r="DF53">
        <v>-5.7939999999999996</v>
      </c>
      <c r="DG53">
        <v>0.214</v>
      </c>
      <c r="DH53">
        <v>415</v>
      </c>
      <c r="DI53">
        <v>32</v>
      </c>
      <c r="DJ53">
        <v>0.11</v>
      </c>
      <c r="DK53">
        <v>0.26</v>
      </c>
      <c r="DL53">
        <v>-13.597853658536589</v>
      </c>
      <c r="DM53">
        <v>-2.4712327526132571</v>
      </c>
      <c r="DN53">
        <v>0.24616042468629509</v>
      </c>
      <c r="DO53">
        <v>0</v>
      </c>
      <c r="DP53">
        <v>1.6179300000000001</v>
      </c>
      <c r="DQ53">
        <v>1.9776167247389419E-2</v>
      </c>
      <c r="DR53">
        <v>2.5589975171310662E-3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367</v>
      </c>
      <c r="EA53">
        <v>3.2976800000000002</v>
      </c>
      <c r="EB53">
        <v>2.6250599999999999</v>
      </c>
      <c r="EC53">
        <v>6.3636999999999999E-2</v>
      </c>
      <c r="ED53">
        <v>6.5119700000000003E-2</v>
      </c>
      <c r="EE53">
        <v>0.13685</v>
      </c>
      <c r="EF53">
        <v>0.13106300000000001</v>
      </c>
      <c r="EG53">
        <v>28321.9</v>
      </c>
      <c r="EH53">
        <v>28705.200000000001</v>
      </c>
      <c r="EI53">
        <v>28135.5</v>
      </c>
      <c r="EJ53">
        <v>29545.599999999999</v>
      </c>
      <c r="EK53">
        <v>33435.199999999997</v>
      </c>
      <c r="EL53">
        <v>35619.599999999999</v>
      </c>
      <c r="EM53">
        <v>39735.199999999997</v>
      </c>
      <c r="EN53">
        <v>42205</v>
      </c>
      <c r="EO53">
        <v>2.2341199999999999</v>
      </c>
      <c r="EP53">
        <v>2.2139500000000001</v>
      </c>
      <c r="EQ53">
        <v>0.13553399999999999</v>
      </c>
      <c r="ER53">
        <v>0</v>
      </c>
      <c r="ES53">
        <v>29.883299999999998</v>
      </c>
      <c r="ET53">
        <v>999.9</v>
      </c>
      <c r="EU53">
        <v>73.900000000000006</v>
      </c>
      <c r="EV53">
        <v>32.200000000000003</v>
      </c>
      <c r="EW53">
        <v>35.293399999999998</v>
      </c>
      <c r="EX53">
        <v>57.363900000000001</v>
      </c>
      <c r="EY53">
        <v>-4.02644</v>
      </c>
      <c r="EZ53">
        <v>2</v>
      </c>
      <c r="FA53">
        <v>0.37021799999999999</v>
      </c>
      <c r="FB53">
        <v>-0.35187099999999999</v>
      </c>
      <c r="FC53">
        <v>20.273499999999999</v>
      </c>
      <c r="FD53">
        <v>5.2211800000000004</v>
      </c>
      <c r="FE53">
        <v>12.0053</v>
      </c>
      <c r="FF53">
        <v>4.9874000000000001</v>
      </c>
      <c r="FG53">
        <v>3.2846500000000001</v>
      </c>
      <c r="FH53">
        <v>9999</v>
      </c>
      <c r="FI53">
        <v>9999</v>
      </c>
      <c r="FJ53">
        <v>9999</v>
      </c>
      <c r="FK53">
        <v>999.9</v>
      </c>
      <c r="FL53">
        <v>1.86581</v>
      </c>
      <c r="FM53">
        <v>1.8621799999999999</v>
      </c>
      <c r="FN53">
        <v>1.8641700000000001</v>
      </c>
      <c r="FO53">
        <v>1.8602399999999999</v>
      </c>
      <c r="FP53">
        <v>1.8609599999999999</v>
      </c>
      <c r="FQ53">
        <v>1.8601300000000001</v>
      </c>
      <c r="FR53">
        <v>1.86188</v>
      </c>
      <c r="FS53">
        <v>1.85849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-5.1779999999999999</v>
      </c>
      <c r="GH53">
        <v>0.22900000000000001</v>
      </c>
      <c r="GI53">
        <v>-4.227681919169834</v>
      </c>
      <c r="GJ53">
        <v>-4.5218151105756088E-3</v>
      </c>
      <c r="GK53">
        <v>2.0889233732517852E-6</v>
      </c>
      <c r="GL53">
        <v>-4.5906856223640231E-10</v>
      </c>
      <c r="GM53">
        <v>-0.1035280782263094</v>
      </c>
      <c r="GN53">
        <v>4.4025620023938356E-3</v>
      </c>
      <c r="GO53">
        <v>3.112297855124525E-4</v>
      </c>
      <c r="GP53">
        <v>-4.1727832042263066E-6</v>
      </c>
      <c r="GQ53">
        <v>6</v>
      </c>
      <c r="GR53">
        <v>2080</v>
      </c>
      <c r="GS53">
        <v>4</v>
      </c>
      <c r="GT53">
        <v>33</v>
      </c>
      <c r="GU53">
        <v>47.4</v>
      </c>
      <c r="GV53">
        <v>47.7</v>
      </c>
      <c r="GW53">
        <v>0.89233399999999996</v>
      </c>
      <c r="GX53">
        <v>2.5622600000000002</v>
      </c>
      <c r="GY53">
        <v>2.04834</v>
      </c>
      <c r="GZ53">
        <v>2.6245099999999999</v>
      </c>
      <c r="HA53">
        <v>2.1972700000000001</v>
      </c>
      <c r="HB53">
        <v>2.3303199999999999</v>
      </c>
      <c r="HC53">
        <v>37.409799999999997</v>
      </c>
      <c r="HD53">
        <v>15.287800000000001</v>
      </c>
      <c r="HE53">
        <v>18</v>
      </c>
      <c r="HF53">
        <v>701.36599999999999</v>
      </c>
      <c r="HG53">
        <v>763.31799999999998</v>
      </c>
      <c r="HH53">
        <v>30.9998</v>
      </c>
      <c r="HI53">
        <v>32.108899999999998</v>
      </c>
      <c r="HJ53">
        <v>30</v>
      </c>
      <c r="HK53">
        <v>32.054699999999997</v>
      </c>
      <c r="HL53">
        <v>32.061599999999999</v>
      </c>
      <c r="HM53">
        <v>17.8841</v>
      </c>
      <c r="HN53">
        <v>14.107699999999999</v>
      </c>
      <c r="HO53">
        <v>100</v>
      </c>
      <c r="HP53">
        <v>31</v>
      </c>
      <c r="HQ53">
        <v>257.541</v>
      </c>
      <c r="HR53">
        <v>31.419</v>
      </c>
      <c r="HS53">
        <v>99.171999999999997</v>
      </c>
      <c r="HT53">
        <v>97.894499999999994</v>
      </c>
    </row>
    <row r="54" spans="1:228" x14ac:dyDescent="0.2">
      <c r="A54">
        <v>39</v>
      </c>
      <c r="B54">
        <v>1675971074</v>
      </c>
      <c r="C54">
        <v>151.5</v>
      </c>
      <c r="D54" t="s">
        <v>436</v>
      </c>
      <c r="E54" t="s">
        <v>437</v>
      </c>
      <c r="F54">
        <v>4</v>
      </c>
      <c r="G54">
        <v>1675971072</v>
      </c>
      <c r="H54">
        <f t="shared" si="0"/>
        <v>1.8139539348600649E-3</v>
      </c>
      <c r="I54">
        <f t="shared" si="1"/>
        <v>1.8139539348600648</v>
      </c>
      <c r="J54">
        <f t="shared" si="2"/>
        <v>4.2824590298352332</v>
      </c>
      <c r="K54">
        <f t="shared" si="3"/>
        <v>232.25357142857141</v>
      </c>
      <c r="L54">
        <f t="shared" si="4"/>
        <v>171.28488562441439</v>
      </c>
      <c r="M54">
        <f t="shared" si="5"/>
        <v>17.338273298623271</v>
      </c>
      <c r="N54">
        <f t="shared" si="6"/>
        <v>23.509814548610201</v>
      </c>
      <c r="O54">
        <f t="shared" si="7"/>
        <v>0.12459910133593759</v>
      </c>
      <c r="P54">
        <f t="shared" si="8"/>
        <v>2.7659542916257709</v>
      </c>
      <c r="Q54">
        <f t="shared" si="9"/>
        <v>0.12156280030790279</v>
      </c>
      <c r="R54">
        <f t="shared" si="10"/>
        <v>7.6243387151008549E-2</v>
      </c>
      <c r="S54">
        <f t="shared" si="11"/>
        <v>226.10841180852722</v>
      </c>
      <c r="T54">
        <f t="shared" si="12"/>
        <v>32.997406308347045</v>
      </c>
      <c r="U54">
        <f t="shared" si="13"/>
        <v>32.085528571428569</v>
      </c>
      <c r="V54">
        <f t="shared" si="14"/>
        <v>4.7982480103333627</v>
      </c>
      <c r="W54">
        <f t="shared" si="15"/>
        <v>69.762110521015131</v>
      </c>
      <c r="X54">
        <f t="shared" si="16"/>
        <v>3.3485602480670944</v>
      </c>
      <c r="Y54">
        <f t="shared" si="17"/>
        <v>4.7999698160771302</v>
      </c>
      <c r="Z54">
        <f t="shared" si="18"/>
        <v>1.4496877622662683</v>
      </c>
      <c r="AA54">
        <f t="shared" si="19"/>
        <v>-79.995368527328864</v>
      </c>
      <c r="AB54">
        <f t="shared" si="20"/>
        <v>0.94583498185691572</v>
      </c>
      <c r="AC54">
        <f t="shared" si="21"/>
        <v>7.7617553272909118E-2</v>
      </c>
      <c r="AD54">
        <f t="shared" si="22"/>
        <v>147.13649581632816</v>
      </c>
      <c r="AE54">
        <f t="shared" si="23"/>
        <v>14.880360359544857</v>
      </c>
      <c r="AF54">
        <f t="shared" si="24"/>
        <v>1.8135404119179566</v>
      </c>
      <c r="AG54">
        <f t="shared" si="25"/>
        <v>4.2824590298352332</v>
      </c>
      <c r="AH54">
        <v>253.3427394318534</v>
      </c>
      <c r="AI54">
        <v>242.76660606060599</v>
      </c>
      <c r="AJ54">
        <v>1.706386006325084</v>
      </c>
      <c r="AK54">
        <v>62.089144302702103</v>
      </c>
      <c r="AL54">
        <f t="shared" si="26"/>
        <v>1.8139539348600648</v>
      </c>
      <c r="AM54">
        <v>31.46173680551027</v>
      </c>
      <c r="AN54">
        <v>33.08064303030303</v>
      </c>
      <c r="AO54">
        <v>1.006914505603687E-5</v>
      </c>
      <c r="AP54">
        <v>101.274657227348</v>
      </c>
      <c r="AQ54">
        <v>0</v>
      </c>
      <c r="AR54">
        <v>0</v>
      </c>
      <c r="AS54">
        <f t="shared" si="27"/>
        <v>1</v>
      </c>
      <c r="AT54">
        <f t="shared" si="28"/>
        <v>0</v>
      </c>
      <c r="AU54">
        <f t="shared" si="29"/>
        <v>47431.267542046378</v>
      </c>
      <c r="AV54">
        <f t="shared" si="30"/>
        <v>1199.947142857143</v>
      </c>
      <c r="AW54">
        <f t="shared" si="31"/>
        <v>1025.881427880066</v>
      </c>
      <c r="AX54">
        <f t="shared" si="32"/>
        <v>0.85493884792073715</v>
      </c>
      <c r="AY54">
        <f t="shared" si="33"/>
        <v>0.18843197648702267</v>
      </c>
      <c r="AZ54">
        <v>6</v>
      </c>
      <c r="BA54">
        <v>0.5</v>
      </c>
      <c r="BB54" t="s">
        <v>355</v>
      </c>
      <c r="BC54">
        <v>2</v>
      </c>
      <c r="BD54" t="b">
        <v>1</v>
      </c>
      <c r="BE54">
        <v>1675971072</v>
      </c>
      <c r="BF54">
        <v>232.25357142857141</v>
      </c>
      <c r="BG54">
        <v>246.3775714285714</v>
      </c>
      <c r="BH54">
        <v>33.080442857142863</v>
      </c>
      <c r="BI54">
        <v>31.461842857142859</v>
      </c>
      <c r="BJ54">
        <v>237.4431428571429</v>
      </c>
      <c r="BK54">
        <v>32.851428571428571</v>
      </c>
      <c r="BL54">
        <v>650.02385714285708</v>
      </c>
      <c r="BM54">
        <v>101.125</v>
      </c>
      <c r="BN54">
        <v>9.9770857142857147E-2</v>
      </c>
      <c r="BO54">
        <v>32.09187142857143</v>
      </c>
      <c r="BP54">
        <v>32.085528571428569</v>
      </c>
      <c r="BQ54">
        <v>999.89999999999986</v>
      </c>
      <c r="BR54">
        <v>0</v>
      </c>
      <c r="BS54">
        <v>0</v>
      </c>
      <c r="BT54">
        <v>8994.1099999999988</v>
      </c>
      <c r="BU54">
        <v>0</v>
      </c>
      <c r="BV54">
        <v>185.1944285714286</v>
      </c>
      <c r="BW54">
        <v>-14.124128571428569</v>
      </c>
      <c r="BX54">
        <v>240.19928571428571</v>
      </c>
      <c r="BY54">
        <v>254.3808571428572</v>
      </c>
      <c r="BZ54">
        <v>1.618624285714285</v>
      </c>
      <c r="CA54">
        <v>246.3775714285714</v>
      </c>
      <c r="CB54">
        <v>31.461842857142859</v>
      </c>
      <c r="CC54">
        <v>3.345255714285714</v>
      </c>
      <c r="CD54">
        <v>3.1815742857142859</v>
      </c>
      <c r="CE54">
        <v>25.854199999999999</v>
      </c>
      <c r="CF54">
        <v>25.009985714285708</v>
      </c>
      <c r="CG54">
        <v>1199.947142857143</v>
      </c>
      <c r="CH54">
        <v>0.49995699999999998</v>
      </c>
      <c r="CI54">
        <v>0.5000429999999999</v>
      </c>
      <c r="CJ54">
        <v>0</v>
      </c>
      <c r="CK54">
        <v>897.57471428571421</v>
      </c>
      <c r="CL54">
        <v>4.9990899999999998</v>
      </c>
      <c r="CM54">
        <v>9852.8428571428558</v>
      </c>
      <c r="CN54">
        <v>9557.2828571428563</v>
      </c>
      <c r="CO54">
        <v>41.686999999999998</v>
      </c>
      <c r="CP54">
        <v>43.186999999999998</v>
      </c>
      <c r="CQ54">
        <v>42.436999999999998</v>
      </c>
      <c r="CR54">
        <v>42.311999999999998</v>
      </c>
      <c r="CS54">
        <v>42.955000000000013</v>
      </c>
      <c r="CT54">
        <v>597.41999999999996</v>
      </c>
      <c r="CU54">
        <v>597.52714285714285</v>
      </c>
      <c r="CV54">
        <v>0</v>
      </c>
      <c r="CW54">
        <v>1675971074.0999999</v>
      </c>
      <c r="CX54">
        <v>0</v>
      </c>
      <c r="CY54">
        <v>1675968227.0999999</v>
      </c>
      <c r="CZ54" t="s">
        <v>356</v>
      </c>
      <c r="DA54">
        <v>1675968227.0999999</v>
      </c>
      <c r="DB54">
        <v>1675968207.0999999</v>
      </c>
      <c r="DC54">
        <v>6</v>
      </c>
      <c r="DD54">
        <v>6.6000000000000003E-2</v>
      </c>
      <c r="DE54">
        <v>1.0999999999999999E-2</v>
      </c>
      <c r="DF54">
        <v>-5.7939999999999996</v>
      </c>
      <c r="DG54">
        <v>0.214</v>
      </c>
      <c r="DH54">
        <v>415</v>
      </c>
      <c r="DI54">
        <v>32</v>
      </c>
      <c r="DJ54">
        <v>0.11</v>
      </c>
      <c r="DK54">
        <v>0.26</v>
      </c>
      <c r="DL54">
        <v>-13.753142499999999</v>
      </c>
      <c r="DM54">
        <v>-2.3934900562851751</v>
      </c>
      <c r="DN54">
        <v>0.23269640401980871</v>
      </c>
      <c r="DO54">
        <v>0</v>
      </c>
      <c r="DP54">
        <v>1.61888725</v>
      </c>
      <c r="DQ54">
        <v>2.8895684802956799E-3</v>
      </c>
      <c r="DR54">
        <v>1.33787889493033E-3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367</v>
      </c>
      <c r="EA54">
        <v>3.29772</v>
      </c>
      <c r="EB54">
        <v>2.6250200000000001</v>
      </c>
      <c r="EC54">
        <v>6.5179100000000004E-2</v>
      </c>
      <c r="ED54">
        <v>6.6653199999999996E-2</v>
      </c>
      <c r="EE54">
        <v>0.13685700000000001</v>
      </c>
      <c r="EF54">
        <v>0.13106699999999999</v>
      </c>
      <c r="EG54">
        <v>28275.1</v>
      </c>
      <c r="EH54">
        <v>28658.3</v>
      </c>
      <c r="EI54">
        <v>28135.4</v>
      </c>
      <c r="EJ54">
        <v>29545.9</v>
      </c>
      <c r="EK54">
        <v>33434.9</v>
      </c>
      <c r="EL54">
        <v>35620.1</v>
      </c>
      <c r="EM54">
        <v>39735</v>
      </c>
      <c r="EN54">
        <v>42205.599999999999</v>
      </c>
      <c r="EO54">
        <v>2.234</v>
      </c>
      <c r="EP54">
        <v>2.2138800000000001</v>
      </c>
      <c r="EQ54">
        <v>0.13505700000000001</v>
      </c>
      <c r="ER54">
        <v>0</v>
      </c>
      <c r="ES54">
        <v>29.887799999999999</v>
      </c>
      <c r="ET54">
        <v>999.9</v>
      </c>
      <c r="EU54">
        <v>73.900000000000006</v>
      </c>
      <c r="EV54">
        <v>32.200000000000003</v>
      </c>
      <c r="EW54">
        <v>35.292499999999997</v>
      </c>
      <c r="EX54">
        <v>57.243899999999996</v>
      </c>
      <c r="EY54">
        <v>-3.9503200000000001</v>
      </c>
      <c r="EZ54">
        <v>2</v>
      </c>
      <c r="FA54">
        <v>0.37023600000000001</v>
      </c>
      <c r="FB54">
        <v>-0.35326800000000003</v>
      </c>
      <c r="FC54">
        <v>20.273499999999999</v>
      </c>
      <c r="FD54">
        <v>5.2210299999999998</v>
      </c>
      <c r="FE54">
        <v>12.0053</v>
      </c>
      <c r="FF54">
        <v>4.9871499999999997</v>
      </c>
      <c r="FG54">
        <v>3.2845</v>
      </c>
      <c r="FH54">
        <v>9999</v>
      </c>
      <c r="FI54">
        <v>9999</v>
      </c>
      <c r="FJ54">
        <v>9999</v>
      </c>
      <c r="FK54">
        <v>999.9</v>
      </c>
      <c r="FL54">
        <v>1.86582</v>
      </c>
      <c r="FM54">
        <v>1.8621799999999999</v>
      </c>
      <c r="FN54">
        <v>1.8641799999999999</v>
      </c>
      <c r="FO54">
        <v>1.86025</v>
      </c>
      <c r="FP54">
        <v>1.8609599999999999</v>
      </c>
      <c r="FQ54">
        <v>1.8601799999999999</v>
      </c>
      <c r="FR54">
        <v>1.86188</v>
      </c>
      <c r="FS54">
        <v>1.85849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-5.202</v>
      </c>
      <c r="GH54">
        <v>0.2291</v>
      </c>
      <c r="GI54">
        <v>-4.227681919169834</v>
      </c>
      <c r="GJ54">
        <v>-4.5218151105756088E-3</v>
      </c>
      <c r="GK54">
        <v>2.0889233732517852E-6</v>
      </c>
      <c r="GL54">
        <v>-4.5906856223640231E-10</v>
      </c>
      <c r="GM54">
        <v>-0.1035280782263094</v>
      </c>
      <c r="GN54">
        <v>4.4025620023938356E-3</v>
      </c>
      <c r="GO54">
        <v>3.112297855124525E-4</v>
      </c>
      <c r="GP54">
        <v>-4.1727832042263066E-6</v>
      </c>
      <c r="GQ54">
        <v>6</v>
      </c>
      <c r="GR54">
        <v>2080</v>
      </c>
      <c r="GS54">
        <v>4</v>
      </c>
      <c r="GT54">
        <v>33</v>
      </c>
      <c r="GU54">
        <v>47.4</v>
      </c>
      <c r="GV54">
        <v>47.8</v>
      </c>
      <c r="GW54">
        <v>0.91186500000000004</v>
      </c>
      <c r="GX54">
        <v>2.5683600000000002</v>
      </c>
      <c r="GY54">
        <v>2.04834</v>
      </c>
      <c r="GZ54">
        <v>2.6232899999999999</v>
      </c>
      <c r="HA54">
        <v>2.1972700000000001</v>
      </c>
      <c r="HB54">
        <v>2.2949199999999998</v>
      </c>
      <c r="HC54">
        <v>37.409799999999997</v>
      </c>
      <c r="HD54">
        <v>15.270300000000001</v>
      </c>
      <c r="HE54">
        <v>18</v>
      </c>
      <c r="HF54">
        <v>701.26199999999994</v>
      </c>
      <c r="HG54">
        <v>763.245</v>
      </c>
      <c r="HH54">
        <v>30.999700000000001</v>
      </c>
      <c r="HI54">
        <v>32.108899999999998</v>
      </c>
      <c r="HJ54">
        <v>30</v>
      </c>
      <c r="HK54">
        <v>32.054699999999997</v>
      </c>
      <c r="HL54">
        <v>32.061599999999999</v>
      </c>
      <c r="HM54">
        <v>18.2729</v>
      </c>
      <c r="HN54">
        <v>14.107699999999999</v>
      </c>
      <c r="HO54">
        <v>100</v>
      </c>
      <c r="HP54">
        <v>31</v>
      </c>
      <c r="HQ54">
        <v>264.233</v>
      </c>
      <c r="HR54">
        <v>31.419</v>
      </c>
      <c r="HS54">
        <v>99.171499999999995</v>
      </c>
      <c r="HT54">
        <v>97.895799999999994</v>
      </c>
    </row>
    <row r="55" spans="1:228" x14ac:dyDescent="0.2">
      <c r="A55">
        <v>40</v>
      </c>
      <c r="B55">
        <v>1675971078</v>
      </c>
      <c r="C55">
        <v>155.5</v>
      </c>
      <c r="D55" t="s">
        <v>438</v>
      </c>
      <c r="E55" t="s">
        <v>439</v>
      </c>
      <c r="F55">
        <v>4</v>
      </c>
      <c r="G55">
        <v>1675971075.6875</v>
      </c>
      <c r="H55">
        <f t="shared" si="0"/>
        <v>1.8102289689627558E-3</v>
      </c>
      <c r="I55">
        <f t="shared" si="1"/>
        <v>1.8102289689627558</v>
      </c>
      <c r="J55">
        <f t="shared" si="2"/>
        <v>4.3375961268496281</v>
      </c>
      <c r="K55">
        <f t="shared" si="3"/>
        <v>238.382375</v>
      </c>
      <c r="L55">
        <f t="shared" si="4"/>
        <v>176.4785058854296</v>
      </c>
      <c r="M55">
        <f t="shared" si="5"/>
        <v>17.863911171735861</v>
      </c>
      <c r="N55">
        <f t="shared" si="6"/>
        <v>24.130086270517388</v>
      </c>
      <c r="O55">
        <f t="shared" si="7"/>
        <v>0.12442453298373556</v>
      </c>
      <c r="P55">
        <f t="shared" si="8"/>
        <v>2.7605282152169628</v>
      </c>
      <c r="Q55">
        <f t="shared" si="9"/>
        <v>0.12139082727136458</v>
      </c>
      <c r="R55">
        <f t="shared" si="10"/>
        <v>7.6135672722828396E-2</v>
      </c>
      <c r="S55">
        <f t="shared" si="11"/>
        <v>226.11244423617586</v>
      </c>
      <c r="T55">
        <f t="shared" si="12"/>
        <v>33.00012449218827</v>
      </c>
      <c r="U55">
        <f t="shared" si="13"/>
        <v>32.081687500000001</v>
      </c>
      <c r="V55">
        <f t="shared" si="14"/>
        <v>4.7972055903846025</v>
      </c>
      <c r="W55">
        <f t="shared" si="15"/>
        <v>69.759571477980174</v>
      </c>
      <c r="X55">
        <f t="shared" si="16"/>
        <v>3.3484437860863943</v>
      </c>
      <c r="Y55">
        <f t="shared" si="17"/>
        <v>4.7999775731755188</v>
      </c>
      <c r="Z55">
        <f t="shared" si="18"/>
        <v>1.4487618042982082</v>
      </c>
      <c r="AA55">
        <f t="shared" si="19"/>
        <v>-79.831097531257527</v>
      </c>
      <c r="AB55">
        <f t="shared" si="20"/>
        <v>1.5198814107799841</v>
      </c>
      <c r="AC55">
        <f t="shared" si="21"/>
        <v>0.12496803679192582</v>
      </c>
      <c r="AD55">
        <f t="shared" si="22"/>
        <v>147.92619615249026</v>
      </c>
      <c r="AE55">
        <f t="shared" si="23"/>
        <v>14.946412305487584</v>
      </c>
      <c r="AF55">
        <f t="shared" si="24"/>
        <v>1.8102149427989485</v>
      </c>
      <c r="AG55">
        <f t="shared" si="25"/>
        <v>4.3375961268496281</v>
      </c>
      <c r="AH55">
        <v>260.29818243475609</v>
      </c>
      <c r="AI55">
        <v>249.64087878787871</v>
      </c>
      <c r="AJ55">
        <v>1.7138668466962741</v>
      </c>
      <c r="AK55">
        <v>62.089144302702103</v>
      </c>
      <c r="AL55">
        <f t="shared" si="26"/>
        <v>1.8102289689627558</v>
      </c>
      <c r="AM55">
        <v>31.463883836673411</v>
      </c>
      <c r="AN55">
        <v>33.079593333333307</v>
      </c>
      <c r="AO55">
        <v>-5.592004698925618E-6</v>
      </c>
      <c r="AP55">
        <v>101.274657227348</v>
      </c>
      <c r="AQ55">
        <v>0</v>
      </c>
      <c r="AR55">
        <v>0</v>
      </c>
      <c r="AS55">
        <f t="shared" si="27"/>
        <v>1</v>
      </c>
      <c r="AT55">
        <f t="shared" si="28"/>
        <v>0</v>
      </c>
      <c r="AU55">
        <f t="shared" si="29"/>
        <v>47281.670556234909</v>
      </c>
      <c r="AV55">
        <f t="shared" si="30"/>
        <v>1199.9749999999999</v>
      </c>
      <c r="AW55">
        <f t="shared" si="31"/>
        <v>1025.9046135938736</v>
      </c>
      <c r="AX55">
        <f t="shared" si="32"/>
        <v>0.85493832254328095</v>
      </c>
      <c r="AY55">
        <f t="shared" si="33"/>
        <v>0.18843096250853217</v>
      </c>
      <c r="AZ55">
        <v>6</v>
      </c>
      <c r="BA55">
        <v>0.5</v>
      </c>
      <c r="BB55" t="s">
        <v>355</v>
      </c>
      <c r="BC55">
        <v>2</v>
      </c>
      <c r="BD55" t="b">
        <v>1</v>
      </c>
      <c r="BE55">
        <v>1675971075.6875</v>
      </c>
      <c r="BF55">
        <v>238.382375</v>
      </c>
      <c r="BG55">
        <v>252.577125</v>
      </c>
      <c r="BH55">
        <v>33.079450000000001</v>
      </c>
      <c r="BI55">
        <v>31.463787499999999</v>
      </c>
      <c r="BJ55">
        <v>243.59399999999999</v>
      </c>
      <c r="BK55">
        <v>32.850412499999997</v>
      </c>
      <c r="BL55">
        <v>650.01224999999999</v>
      </c>
      <c r="BM55">
        <v>101.12425</v>
      </c>
      <c r="BN55">
        <v>0.100038375</v>
      </c>
      <c r="BO55">
        <v>32.091900000000003</v>
      </c>
      <c r="BP55">
        <v>32.081687500000001</v>
      </c>
      <c r="BQ55">
        <v>999.9</v>
      </c>
      <c r="BR55">
        <v>0</v>
      </c>
      <c r="BS55">
        <v>0</v>
      </c>
      <c r="BT55">
        <v>8965.3912500000006</v>
      </c>
      <c r="BU55">
        <v>0</v>
      </c>
      <c r="BV55">
        <v>184.76875000000001</v>
      </c>
      <c r="BW55">
        <v>-14.1949375</v>
      </c>
      <c r="BX55">
        <v>246.53749999999999</v>
      </c>
      <c r="BY55">
        <v>260.78250000000003</v>
      </c>
      <c r="BZ55">
        <v>1.615645</v>
      </c>
      <c r="CA55">
        <v>252.577125</v>
      </c>
      <c r="CB55">
        <v>31.463787499999999</v>
      </c>
      <c r="CC55">
        <v>3.345135</v>
      </c>
      <c r="CD55">
        <v>3.1817549999999999</v>
      </c>
      <c r="CE55">
        <v>25.853574999999999</v>
      </c>
      <c r="CF55">
        <v>25.010962500000002</v>
      </c>
      <c r="CG55">
        <v>1199.9749999999999</v>
      </c>
      <c r="CH55">
        <v>0.49997374999999999</v>
      </c>
      <c r="CI55">
        <v>0.50002625000000001</v>
      </c>
      <c r="CJ55">
        <v>0</v>
      </c>
      <c r="CK55">
        <v>897.73450000000003</v>
      </c>
      <c r="CL55">
        <v>4.9990899999999998</v>
      </c>
      <c r="CM55">
        <v>9854.3937499999993</v>
      </c>
      <c r="CN55">
        <v>9557.5637500000012</v>
      </c>
      <c r="CO55">
        <v>41.686999999999998</v>
      </c>
      <c r="CP55">
        <v>43.218499999999999</v>
      </c>
      <c r="CQ55">
        <v>42.436999999999998</v>
      </c>
      <c r="CR55">
        <v>42.311999999999998</v>
      </c>
      <c r="CS55">
        <v>42.936999999999998</v>
      </c>
      <c r="CT55">
        <v>597.45499999999993</v>
      </c>
      <c r="CU55">
        <v>597.52</v>
      </c>
      <c r="CV55">
        <v>0</v>
      </c>
      <c r="CW55">
        <v>1675971078.3</v>
      </c>
      <c r="CX55">
        <v>0</v>
      </c>
      <c r="CY55">
        <v>1675968227.0999999</v>
      </c>
      <c r="CZ55" t="s">
        <v>356</v>
      </c>
      <c r="DA55">
        <v>1675968227.0999999</v>
      </c>
      <c r="DB55">
        <v>1675968207.0999999</v>
      </c>
      <c r="DC55">
        <v>6</v>
      </c>
      <c r="DD55">
        <v>6.6000000000000003E-2</v>
      </c>
      <c r="DE55">
        <v>1.0999999999999999E-2</v>
      </c>
      <c r="DF55">
        <v>-5.7939999999999996</v>
      </c>
      <c r="DG55">
        <v>0.214</v>
      </c>
      <c r="DH55">
        <v>415</v>
      </c>
      <c r="DI55">
        <v>32</v>
      </c>
      <c r="DJ55">
        <v>0.11</v>
      </c>
      <c r="DK55">
        <v>0.26</v>
      </c>
      <c r="DL55">
        <v>-13.91720243902439</v>
      </c>
      <c r="DM55">
        <v>-2.0701505226481038</v>
      </c>
      <c r="DN55">
        <v>0.2057998891746422</v>
      </c>
      <c r="DO55">
        <v>0</v>
      </c>
      <c r="DP55">
        <v>1.618603902439024</v>
      </c>
      <c r="DQ55">
        <v>-1.10826480836237E-2</v>
      </c>
      <c r="DR55">
        <v>1.7051841729421951E-3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367</v>
      </c>
      <c r="EA55">
        <v>3.2975400000000001</v>
      </c>
      <c r="EB55">
        <v>2.6252</v>
      </c>
      <c r="EC55">
        <v>6.6714399999999993E-2</v>
      </c>
      <c r="ED55">
        <v>6.8167400000000003E-2</v>
      </c>
      <c r="EE55">
        <v>0.13685</v>
      </c>
      <c r="EF55">
        <v>0.13107199999999999</v>
      </c>
      <c r="EG55">
        <v>28229.200000000001</v>
      </c>
      <c r="EH55">
        <v>28611.7</v>
      </c>
      <c r="EI55">
        <v>28135.9</v>
      </c>
      <c r="EJ55">
        <v>29545.8</v>
      </c>
      <c r="EK55">
        <v>33435.699999999997</v>
      </c>
      <c r="EL55">
        <v>35620</v>
      </c>
      <c r="EM55">
        <v>39735.599999999999</v>
      </c>
      <c r="EN55">
        <v>42205.8</v>
      </c>
      <c r="EO55">
        <v>2.2343199999999999</v>
      </c>
      <c r="EP55">
        <v>2.2140300000000002</v>
      </c>
      <c r="EQ55">
        <v>0.13522100000000001</v>
      </c>
      <c r="ER55">
        <v>0</v>
      </c>
      <c r="ES55">
        <v>29.889800000000001</v>
      </c>
      <c r="ET55">
        <v>999.9</v>
      </c>
      <c r="EU55">
        <v>73.900000000000006</v>
      </c>
      <c r="EV55">
        <v>32.200000000000003</v>
      </c>
      <c r="EW55">
        <v>35.290700000000001</v>
      </c>
      <c r="EX55">
        <v>57.483899999999998</v>
      </c>
      <c r="EY55">
        <v>-3.8742000000000001</v>
      </c>
      <c r="EZ55">
        <v>2</v>
      </c>
      <c r="FA55">
        <v>0.37015999999999999</v>
      </c>
      <c r="FB55">
        <v>-0.35556599999999999</v>
      </c>
      <c r="FC55">
        <v>20.273599999999998</v>
      </c>
      <c r="FD55">
        <v>5.2195400000000003</v>
      </c>
      <c r="FE55">
        <v>12.0046</v>
      </c>
      <c r="FF55">
        <v>4.98705</v>
      </c>
      <c r="FG55">
        <v>3.2844799999999998</v>
      </c>
      <c r="FH55">
        <v>9999</v>
      </c>
      <c r="FI55">
        <v>9999</v>
      </c>
      <c r="FJ55">
        <v>9999</v>
      </c>
      <c r="FK55">
        <v>999.9</v>
      </c>
      <c r="FL55">
        <v>1.86582</v>
      </c>
      <c r="FM55">
        <v>1.8621799999999999</v>
      </c>
      <c r="FN55">
        <v>1.8641700000000001</v>
      </c>
      <c r="FO55">
        <v>1.86025</v>
      </c>
      <c r="FP55">
        <v>1.8609599999999999</v>
      </c>
      <c r="FQ55">
        <v>1.86015</v>
      </c>
      <c r="FR55">
        <v>1.86188</v>
      </c>
      <c r="FS55">
        <v>1.85849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-5.2249999999999996</v>
      </c>
      <c r="GH55">
        <v>0.2291</v>
      </c>
      <c r="GI55">
        <v>-4.227681919169834</v>
      </c>
      <c r="GJ55">
        <v>-4.5218151105756088E-3</v>
      </c>
      <c r="GK55">
        <v>2.0889233732517852E-6</v>
      </c>
      <c r="GL55">
        <v>-4.5906856223640231E-10</v>
      </c>
      <c r="GM55">
        <v>-0.1035280782263094</v>
      </c>
      <c r="GN55">
        <v>4.4025620023938356E-3</v>
      </c>
      <c r="GO55">
        <v>3.112297855124525E-4</v>
      </c>
      <c r="GP55">
        <v>-4.1727832042263066E-6</v>
      </c>
      <c r="GQ55">
        <v>6</v>
      </c>
      <c r="GR55">
        <v>2080</v>
      </c>
      <c r="GS55">
        <v>4</v>
      </c>
      <c r="GT55">
        <v>33</v>
      </c>
      <c r="GU55">
        <v>47.5</v>
      </c>
      <c r="GV55">
        <v>47.8</v>
      </c>
      <c r="GW55">
        <v>0.931396</v>
      </c>
      <c r="GX55">
        <v>2.5671400000000002</v>
      </c>
      <c r="GY55">
        <v>2.04834</v>
      </c>
      <c r="GZ55">
        <v>2.6232899999999999</v>
      </c>
      <c r="HA55">
        <v>2.1972700000000001</v>
      </c>
      <c r="HB55">
        <v>2.2875999999999999</v>
      </c>
      <c r="HC55">
        <v>37.409799999999997</v>
      </c>
      <c r="HD55">
        <v>15.252800000000001</v>
      </c>
      <c r="HE55">
        <v>18</v>
      </c>
      <c r="HF55">
        <v>701.53200000000004</v>
      </c>
      <c r="HG55">
        <v>763.39200000000005</v>
      </c>
      <c r="HH55">
        <v>30.999500000000001</v>
      </c>
      <c r="HI55">
        <v>32.108899999999998</v>
      </c>
      <c r="HJ55">
        <v>30</v>
      </c>
      <c r="HK55">
        <v>32.054699999999997</v>
      </c>
      <c r="HL55">
        <v>32.061599999999999</v>
      </c>
      <c r="HM55">
        <v>18.6615</v>
      </c>
      <c r="HN55">
        <v>14.107699999999999</v>
      </c>
      <c r="HO55">
        <v>100</v>
      </c>
      <c r="HP55">
        <v>31</v>
      </c>
      <c r="HQ55">
        <v>270.911</v>
      </c>
      <c r="HR55">
        <v>31.419</v>
      </c>
      <c r="HS55">
        <v>99.173100000000005</v>
      </c>
      <c r="HT55">
        <v>97.895799999999994</v>
      </c>
    </row>
    <row r="56" spans="1:228" x14ac:dyDescent="0.2">
      <c r="A56">
        <v>41</v>
      </c>
      <c r="B56">
        <v>1675971082</v>
      </c>
      <c r="C56">
        <v>159.5</v>
      </c>
      <c r="D56" t="s">
        <v>440</v>
      </c>
      <c r="E56" t="s">
        <v>441</v>
      </c>
      <c r="F56">
        <v>4</v>
      </c>
      <c r="G56">
        <v>1675971080</v>
      </c>
      <c r="H56">
        <f t="shared" si="0"/>
        <v>1.802066229937943E-3</v>
      </c>
      <c r="I56">
        <f t="shared" si="1"/>
        <v>1.8020662299379431</v>
      </c>
      <c r="J56">
        <f t="shared" si="2"/>
        <v>4.7534246633650721</v>
      </c>
      <c r="K56">
        <f t="shared" si="3"/>
        <v>245.4504285714286</v>
      </c>
      <c r="L56">
        <f t="shared" si="4"/>
        <v>177.56440476315692</v>
      </c>
      <c r="M56">
        <f t="shared" si="5"/>
        <v>17.973868201560094</v>
      </c>
      <c r="N56">
        <f t="shared" si="6"/>
        <v>24.845597061211706</v>
      </c>
      <c r="O56">
        <f t="shared" si="7"/>
        <v>0.12358511400127674</v>
      </c>
      <c r="P56">
        <f t="shared" si="8"/>
        <v>2.7649690289983391</v>
      </c>
      <c r="Q56">
        <f t="shared" si="9"/>
        <v>0.12059635557104641</v>
      </c>
      <c r="R56">
        <f t="shared" si="10"/>
        <v>7.5635230173798848E-2</v>
      </c>
      <c r="S56">
        <f t="shared" si="11"/>
        <v>226.11293152174949</v>
      </c>
      <c r="T56">
        <f t="shared" si="12"/>
        <v>33.001939111247154</v>
      </c>
      <c r="U56">
        <f t="shared" si="13"/>
        <v>32.09112857142857</v>
      </c>
      <c r="V56">
        <f t="shared" si="14"/>
        <v>4.7997681353493133</v>
      </c>
      <c r="W56">
        <f t="shared" si="15"/>
        <v>69.747724387695214</v>
      </c>
      <c r="X56">
        <f t="shared" si="16"/>
        <v>3.3480509705403145</v>
      </c>
      <c r="Y56">
        <f t="shared" si="17"/>
        <v>4.8002296848138784</v>
      </c>
      <c r="Z56">
        <f t="shared" si="18"/>
        <v>1.4517171648089988</v>
      </c>
      <c r="AA56">
        <f t="shared" si="19"/>
        <v>-79.471120740263288</v>
      </c>
      <c r="AB56">
        <f t="shared" si="20"/>
        <v>0.2534105174952484</v>
      </c>
      <c r="AC56">
        <f t="shared" si="21"/>
        <v>2.080357345892412E-2</v>
      </c>
      <c r="AD56">
        <f t="shared" si="22"/>
        <v>146.91602487244035</v>
      </c>
      <c r="AE56">
        <f t="shared" si="23"/>
        <v>15.137093770896936</v>
      </c>
      <c r="AF56">
        <f t="shared" si="24"/>
        <v>1.8041872907135801</v>
      </c>
      <c r="AG56">
        <f t="shared" si="25"/>
        <v>4.7534246633650721</v>
      </c>
      <c r="AH56">
        <v>267.22685894958488</v>
      </c>
      <c r="AI56">
        <v>256.34444848484827</v>
      </c>
      <c r="AJ56">
        <v>1.668844754775251</v>
      </c>
      <c r="AK56">
        <v>62.089144302702103</v>
      </c>
      <c r="AL56">
        <f t="shared" si="26"/>
        <v>1.8020662299379431</v>
      </c>
      <c r="AM56">
        <v>31.465331107253501</v>
      </c>
      <c r="AN56">
        <v>33.073889090909077</v>
      </c>
      <c r="AO56">
        <v>-2.1608397956354109E-5</v>
      </c>
      <c r="AP56">
        <v>101.274657227348</v>
      </c>
      <c r="AQ56">
        <v>0</v>
      </c>
      <c r="AR56">
        <v>0</v>
      </c>
      <c r="AS56">
        <f t="shared" si="27"/>
        <v>1</v>
      </c>
      <c r="AT56">
        <f t="shared" si="28"/>
        <v>0</v>
      </c>
      <c r="AU56">
        <f t="shared" si="29"/>
        <v>47403.941588898124</v>
      </c>
      <c r="AV56">
        <f t="shared" si="30"/>
        <v>1199.978571428572</v>
      </c>
      <c r="AW56">
        <f t="shared" si="31"/>
        <v>1025.9075707366583</v>
      </c>
      <c r="AX56">
        <f t="shared" si="32"/>
        <v>0.85493824236820948</v>
      </c>
      <c r="AY56">
        <f t="shared" si="33"/>
        <v>0.18843080777064419</v>
      </c>
      <c r="AZ56">
        <v>6</v>
      </c>
      <c r="BA56">
        <v>0.5</v>
      </c>
      <c r="BB56" t="s">
        <v>355</v>
      </c>
      <c r="BC56">
        <v>2</v>
      </c>
      <c r="BD56" t="b">
        <v>1</v>
      </c>
      <c r="BE56">
        <v>1675971080</v>
      </c>
      <c r="BF56">
        <v>245.4504285714286</v>
      </c>
      <c r="BG56">
        <v>259.83185714285707</v>
      </c>
      <c r="BH56">
        <v>33.075499999999998</v>
      </c>
      <c r="BI56">
        <v>31.46518571428572</v>
      </c>
      <c r="BJ56">
        <v>250.6874285714286</v>
      </c>
      <c r="BK56">
        <v>32.846514285714292</v>
      </c>
      <c r="BL56">
        <v>650.00214285714276</v>
      </c>
      <c r="BM56">
        <v>101.1244285714286</v>
      </c>
      <c r="BN56">
        <v>0.10007205714285709</v>
      </c>
      <c r="BO56">
        <v>32.092828571428569</v>
      </c>
      <c r="BP56">
        <v>32.09112857142857</v>
      </c>
      <c r="BQ56">
        <v>999.89999999999986</v>
      </c>
      <c r="BR56">
        <v>0</v>
      </c>
      <c r="BS56">
        <v>0</v>
      </c>
      <c r="BT56">
        <v>8988.9299999999985</v>
      </c>
      <c r="BU56">
        <v>0</v>
      </c>
      <c r="BV56">
        <v>184.80957142857139</v>
      </c>
      <c r="BW56">
        <v>-14.38132857142857</v>
      </c>
      <c r="BX56">
        <v>253.84671428571431</v>
      </c>
      <c r="BY56">
        <v>268.27300000000002</v>
      </c>
      <c r="BZ56">
        <v>1.6102799999999999</v>
      </c>
      <c r="CA56">
        <v>259.83185714285707</v>
      </c>
      <c r="CB56">
        <v>31.46518571428572</v>
      </c>
      <c r="CC56">
        <v>3.3447442857142859</v>
      </c>
      <c r="CD56">
        <v>3.181908571428572</v>
      </c>
      <c r="CE56">
        <v>25.851600000000001</v>
      </c>
      <c r="CF56">
        <v>25.011771428571429</v>
      </c>
      <c r="CG56">
        <v>1199.978571428572</v>
      </c>
      <c r="CH56">
        <v>0.49997657142857138</v>
      </c>
      <c r="CI56">
        <v>0.50002342857142845</v>
      </c>
      <c r="CJ56">
        <v>0</v>
      </c>
      <c r="CK56">
        <v>897.91457142857132</v>
      </c>
      <c r="CL56">
        <v>4.9990899999999998</v>
      </c>
      <c r="CM56">
        <v>9855.2085714285695</v>
      </c>
      <c r="CN56">
        <v>9557.5971428571411</v>
      </c>
      <c r="CO56">
        <v>41.686999999999998</v>
      </c>
      <c r="CP56">
        <v>43.186999999999998</v>
      </c>
      <c r="CQ56">
        <v>42.436999999999998</v>
      </c>
      <c r="CR56">
        <v>42.311999999999998</v>
      </c>
      <c r="CS56">
        <v>42.946000000000012</v>
      </c>
      <c r="CT56">
        <v>597.46</v>
      </c>
      <c r="CU56">
        <v>597.51857142857148</v>
      </c>
      <c r="CV56">
        <v>0</v>
      </c>
      <c r="CW56">
        <v>1675971081.9000001</v>
      </c>
      <c r="CX56">
        <v>0</v>
      </c>
      <c r="CY56">
        <v>1675968227.0999999</v>
      </c>
      <c r="CZ56" t="s">
        <v>356</v>
      </c>
      <c r="DA56">
        <v>1675968227.0999999</v>
      </c>
      <c r="DB56">
        <v>1675968207.0999999</v>
      </c>
      <c r="DC56">
        <v>6</v>
      </c>
      <c r="DD56">
        <v>6.6000000000000003E-2</v>
      </c>
      <c r="DE56">
        <v>1.0999999999999999E-2</v>
      </c>
      <c r="DF56">
        <v>-5.7939999999999996</v>
      </c>
      <c r="DG56">
        <v>0.214</v>
      </c>
      <c r="DH56">
        <v>415</v>
      </c>
      <c r="DI56">
        <v>32</v>
      </c>
      <c r="DJ56">
        <v>0.11</v>
      </c>
      <c r="DK56">
        <v>0.26</v>
      </c>
      <c r="DL56">
        <v>-14.049726829268289</v>
      </c>
      <c r="DM56">
        <v>-2.09580209059235</v>
      </c>
      <c r="DN56">
        <v>0.2091591878583299</v>
      </c>
      <c r="DO56">
        <v>0</v>
      </c>
      <c r="DP56">
        <v>1.61700756097561</v>
      </c>
      <c r="DQ56">
        <v>-2.87094773519136E-2</v>
      </c>
      <c r="DR56">
        <v>3.2910082823619118E-3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367</v>
      </c>
      <c r="EA56">
        <v>3.2977799999999999</v>
      </c>
      <c r="EB56">
        <v>2.6252</v>
      </c>
      <c r="EC56">
        <v>6.8200300000000005E-2</v>
      </c>
      <c r="ED56">
        <v>6.9687499999999999E-2</v>
      </c>
      <c r="EE56">
        <v>0.13683799999999999</v>
      </c>
      <c r="EF56">
        <v>0.131074</v>
      </c>
      <c r="EG56">
        <v>28183.8</v>
      </c>
      <c r="EH56">
        <v>28565.5</v>
      </c>
      <c r="EI56">
        <v>28135.5</v>
      </c>
      <c r="EJ56">
        <v>29546.3</v>
      </c>
      <c r="EK56">
        <v>33436.199999999997</v>
      </c>
      <c r="EL56">
        <v>35620.400000000001</v>
      </c>
      <c r="EM56">
        <v>39735.5</v>
      </c>
      <c r="EN56">
        <v>42206.2</v>
      </c>
      <c r="EO56">
        <v>2.2341500000000001</v>
      </c>
      <c r="EP56">
        <v>2.2138200000000001</v>
      </c>
      <c r="EQ56">
        <v>0.13519100000000001</v>
      </c>
      <c r="ER56">
        <v>0</v>
      </c>
      <c r="ES56">
        <v>29.887799999999999</v>
      </c>
      <c r="ET56">
        <v>999.9</v>
      </c>
      <c r="EU56">
        <v>73.900000000000006</v>
      </c>
      <c r="EV56">
        <v>32.200000000000003</v>
      </c>
      <c r="EW56">
        <v>35.292099999999998</v>
      </c>
      <c r="EX56">
        <v>57.5139</v>
      </c>
      <c r="EY56">
        <v>-3.9503200000000001</v>
      </c>
      <c r="EZ56">
        <v>2</v>
      </c>
      <c r="FA56">
        <v>0.37017800000000001</v>
      </c>
      <c r="FB56">
        <v>-0.35801500000000003</v>
      </c>
      <c r="FC56">
        <v>20.273599999999998</v>
      </c>
      <c r="FD56">
        <v>5.22058</v>
      </c>
      <c r="FE56">
        <v>12.0044</v>
      </c>
      <c r="FF56">
        <v>4.9873500000000002</v>
      </c>
      <c r="FG56">
        <v>3.2845</v>
      </c>
      <c r="FH56">
        <v>9999</v>
      </c>
      <c r="FI56">
        <v>9999</v>
      </c>
      <c r="FJ56">
        <v>9999</v>
      </c>
      <c r="FK56">
        <v>999.9</v>
      </c>
      <c r="FL56">
        <v>1.86582</v>
      </c>
      <c r="FM56">
        <v>1.8621799999999999</v>
      </c>
      <c r="FN56">
        <v>1.8641700000000001</v>
      </c>
      <c r="FO56">
        <v>1.8602300000000001</v>
      </c>
      <c r="FP56">
        <v>1.8609599999999999</v>
      </c>
      <c r="FQ56">
        <v>1.8601799999999999</v>
      </c>
      <c r="FR56">
        <v>1.86188</v>
      </c>
      <c r="FS56">
        <v>1.8585100000000001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-5.2489999999999997</v>
      </c>
      <c r="GH56">
        <v>0.22900000000000001</v>
      </c>
      <c r="GI56">
        <v>-4.227681919169834</v>
      </c>
      <c r="GJ56">
        <v>-4.5218151105756088E-3</v>
      </c>
      <c r="GK56">
        <v>2.0889233732517852E-6</v>
      </c>
      <c r="GL56">
        <v>-4.5906856223640231E-10</v>
      </c>
      <c r="GM56">
        <v>-0.1035280782263094</v>
      </c>
      <c r="GN56">
        <v>4.4025620023938356E-3</v>
      </c>
      <c r="GO56">
        <v>3.112297855124525E-4</v>
      </c>
      <c r="GP56">
        <v>-4.1727832042263066E-6</v>
      </c>
      <c r="GQ56">
        <v>6</v>
      </c>
      <c r="GR56">
        <v>2080</v>
      </c>
      <c r="GS56">
        <v>4</v>
      </c>
      <c r="GT56">
        <v>33</v>
      </c>
      <c r="GU56">
        <v>47.6</v>
      </c>
      <c r="GV56">
        <v>47.9</v>
      </c>
      <c r="GW56">
        <v>0.950928</v>
      </c>
      <c r="GX56">
        <v>2.5683600000000002</v>
      </c>
      <c r="GY56">
        <v>2.04834</v>
      </c>
      <c r="GZ56">
        <v>2.6245099999999999</v>
      </c>
      <c r="HA56">
        <v>2.1972700000000001</v>
      </c>
      <c r="HB56">
        <v>2.3059099999999999</v>
      </c>
      <c r="HC56">
        <v>37.409799999999997</v>
      </c>
      <c r="HD56">
        <v>15.2615</v>
      </c>
      <c r="HE56">
        <v>18</v>
      </c>
      <c r="HF56">
        <v>701.38599999999997</v>
      </c>
      <c r="HG56">
        <v>763.197</v>
      </c>
      <c r="HH56">
        <v>30.999400000000001</v>
      </c>
      <c r="HI56">
        <v>32.108899999999998</v>
      </c>
      <c r="HJ56">
        <v>30</v>
      </c>
      <c r="HK56">
        <v>32.054699999999997</v>
      </c>
      <c r="HL56">
        <v>32.061599999999999</v>
      </c>
      <c r="HM56">
        <v>19.0459</v>
      </c>
      <c r="HN56">
        <v>14.107699999999999</v>
      </c>
      <c r="HO56">
        <v>100</v>
      </c>
      <c r="HP56">
        <v>31</v>
      </c>
      <c r="HQ56">
        <v>277.58999999999997</v>
      </c>
      <c r="HR56">
        <v>31.419</v>
      </c>
      <c r="HS56">
        <v>99.172300000000007</v>
      </c>
      <c r="HT56">
        <v>97.897099999999995</v>
      </c>
    </row>
    <row r="57" spans="1:228" x14ac:dyDescent="0.2">
      <c r="A57">
        <v>42</v>
      </c>
      <c r="B57">
        <v>1675971086</v>
      </c>
      <c r="C57">
        <v>163.5</v>
      </c>
      <c r="D57" t="s">
        <v>442</v>
      </c>
      <c r="E57" t="s">
        <v>443</v>
      </c>
      <c r="F57">
        <v>4</v>
      </c>
      <c r="G57">
        <v>1675971083.6875</v>
      </c>
      <c r="H57">
        <f t="shared" si="0"/>
        <v>1.8073136037871156E-3</v>
      </c>
      <c r="I57">
        <f t="shared" si="1"/>
        <v>1.8073136037871156</v>
      </c>
      <c r="J57">
        <f t="shared" si="2"/>
        <v>4.7710380756668993</v>
      </c>
      <c r="K57">
        <f t="shared" si="3"/>
        <v>251.45824999999999</v>
      </c>
      <c r="L57">
        <f t="shared" si="4"/>
        <v>183.49665353532617</v>
      </c>
      <c r="M57">
        <f t="shared" si="5"/>
        <v>18.574315104325791</v>
      </c>
      <c r="N57">
        <f t="shared" si="6"/>
        <v>25.453678206633612</v>
      </c>
      <c r="O57">
        <f t="shared" si="7"/>
        <v>0.12416491936344139</v>
      </c>
      <c r="P57">
        <f t="shared" si="8"/>
        <v>2.7696991950366616</v>
      </c>
      <c r="Q57">
        <f t="shared" si="9"/>
        <v>0.12115343708647887</v>
      </c>
      <c r="R57">
        <f t="shared" si="10"/>
        <v>7.5985384414090779E-2</v>
      </c>
      <c r="S57">
        <f t="shared" si="11"/>
        <v>226.13088261104758</v>
      </c>
      <c r="T57">
        <f t="shared" si="12"/>
        <v>32.999454107061581</v>
      </c>
      <c r="U57">
        <f t="shared" si="13"/>
        <v>32.082124999999998</v>
      </c>
      <c r="V57">
        <f t="shared" si="14"/>
        <v>4.7973243126005096</v>
      </c>
      <c r="W57">
        <f t="shared" si="15"/>
        <v>69.746838481968837</v>
      </c>
      <c r="X57">
        <f t="shared" si="16"/>
        <v>3.3480598459037179</v>
      </c>
      <c r="Y57">
        <f t="shared" si="17"/>
        <v>4.8003033811622426</v>
      </c>
      <c r="Z57">
        <f t="shared" si="18"/>
        <v>1.4492644666967918</v>
      </c>
      <c r="AA57">
        <f t="shared" si="19"/>
        <v>-79.702529927011796</v>
      </c>
      <c r="AB57">
        <f t="shared" si="20"/>
        <v>1.6387872524551423</v>
      </c>
      <c r="AC57">
        <f t="shared" si="21"/>
        <v>0.13429965689119666</v>
      </c>
      <c r="AD57">
        <f t="shared" si="22"/>
        <v>148.2014395933821</v>
      </c>
      <c r="AE57">
        <f t="shared" si="23"/>
        <v>15.318880062213184</v>
      </c>
      <c r="AF57">
        <f t="shared" si="24"/>
        <v>1.805334295368916</v>
      </c>
      <c r="AG57">
        <f t="shared" si="25"/>
        <v>4.7710380756668993</v>
      </c>
      <c r="AH57">
        <v>274.16513324251969</v>
      </c>
      <c r="AI57">
        <v>263.14304242424231</v>
      </c>
      <c r="AJ57">
        <v>1.7011357348927849</v>
      </c>
      <c r="AK57">
        <v>62.089144302702103</v>
      </c>
      <c r="AL57">
        <f t="shared" si="26"/>
        <v>1.8073136037871156</v>
      </c>
      <c r="AM57">
        <v>31.464274133061402</v>
      </c>
      <c r="AN57">
        <v>33.077307878787877</v>
      </c>
      <c r="AO57">
        <v>1.0892522833797771E-5</v>
      </c>
      <c r="AP57">
        <v>101.274657227348</v>
      </c>
      <c r="AQ57">
        <v>0</v>
      </c>
      <c r="AR57">
        <v>0</v>
      </c>
      <c r="AS57">
        <f t="shared" si="27"/>
        <v>1</v>
      </c>
      <c r="AT57">
        <f t="shared" si="28"/>
        <v>0</v>
      </c>
      <c r="AU57">
        <f t="shared" si="29"/>
        <v>47534.400667497073</v>
      </c>
      <c r="AV57">
        <f t="shared" si="30"/>
        <v>1200.07375</v>
      </c>
      <c r="AW57">
        <f t="shared" si="31"/>
        <v>1025.9889510938069</v>
      </c>
      <c r="AX57">
        <f t="shared" si="32"/>
        <v>0.85493824949825536</v>
      </c>
      <c r="AY57">
        <f t="shared" si="33"/>
        <v>0.18843082153163301</v>
      </c>
      <c r="AZ57">
        <v>6</v>
      </c>
      <c r="BA57">
        <v>0.5</v>
      </c>
      <c r="BB57" t="s">
        <v>355</v>
      </c>
      <c r="BC57">
        <v>2</v>
      </c>
      <c r="BD57" t="b">
        <v>1</v>
      </c>
      <c r="BE57">
        <v>1675971083.6875</v>
      </c>
      <c r="BF57">
        <v>251.45824999999999</v>
      </c>
      <c r="BG57">
        <v>266.01774999999998</v>
      </c>
      <c r="BH57">
        <v>33.075662499999993</v>
      </c>
      <c r="BI57">
        <v>31.464324999999999</v>
      </c>
      <c r="BJ57">
        <v>256.71674999999999</v>
      </c>
      <c r="BK57">
        <v>32.846662499999987</v>
      </c>
      <c r="BL57">
        <v>650.00225</v>
      </c>
      <c r="BM57">
        <v>101.124375</v>
      </c>
      <c r="BN57">
        <v>9.9896650000000003E-2</v>
      </c>
      <c r="BO57">
        <v>32.093099999999993</v>
      </c>
      <c r="BP57">
        <v>32.082124999999998</v>
      </c>
      <c r="BQ57">
        <v>999.9</v>
      </c>
      <c r="BR57">
        <v>0</v>
      </c>
      <c r="BS57">
        <v>0</v>
      </c>
      <c r="BT57">
        <v>9014.0637499999993</v>
      </c>
      <c r="BU57">
        <v>0</v>
      </c>
      <c r="BV57">
        <v>185.603375</v>
      </c>
      <c r="BW57">
        <v>-14.5595125</v>
      </c>
      <c r="BX57">
        <v>260.06</v>
      </c>
      <c r="BY57">
        <v>274.65974999999997</v>
      </c>
      <c r="BZ57">
        <v>1.6113249999999999</v>
      </c>
      <c r="CA57">
        <v>266.01774999999998</v>
      </c>
      <c r="CB57">
        <v>31.464324999999999</v>
      </c>
      <c r="CC57">
        <v>3.3447537500000002</v>
      </c>
      <c r="CD57">
        <v>3.18181125</v>
      </c>
      <c r="CE57">
        <v>25.851675</v>
      </c>
      <c r="CF57">
        <v>25.0112375</v>
      </c>
      <c r="CG57">
        <v>1200.07375</v>
      </c>
      <c r="CH57">
        <v>0.49997487499999999</v>
      </c>
      <c r="CI57">
        <v>0.50002512500000007</v>
      </c>
      <c r="CJ57">
        <v>0</v>
      </c>
      <c r="CK57">
        <v>898.01749999999993</v>
      </c>
      <c r="CL57">
        <v>4.9990899999999998</v>
      </c>
      <c r="CM57">
        <v>9856.8187500000004</v>
      </c>
      <c r="CN57">
        <v>9558.3449999999993</v>
      </c>
      <c r="CO57">
        <v>41.679250000000003</v>
      </c>
      <c r="CP57">
        <v>43.210625</v>
      </c>
      <c r="CQ57">
        <v>42.436999999999998</v>
      </c>
      <c r="CR57">
        <v>42.311999999999998</v>
      </c>
      <c r="CS57">
        <v>42.968499999999999</v>
      </c>
      <c r="CT57">
        <v>597.50750000000005</v>
      </c>
      <c r="CU57">
        <v>597.56625000000008</v>
      </c>
      <c r="CV57">
        <v>0</v>
      </c>
      <c r="CW57">
        <v>1675971086.0999999</v>
      </c>
      <c r="CX57">
        <v>0</v>
      </c>
      <c r="CY57">
        <v>1675968227.0999999</v>
      </c>
      <c r="CZ57" t="s">
        <v>356</v>
      </c>
      <c r="DA57">
        <v>1675968227.0999999</v>
      </c>
      <c r="DB57">
        <v>1675968207.0999999</v>
      </c>
      <c r="DC57">
        <v>6</v>
      </c>
      <c r="DD57">
        <v>6.6000000000000003E-2</v>
      </c>
      <c r="DE57">
        <v>1.0999999999999999E-2</v>
      </c>
      <c r="DF57">
        <v>-5.7939999999999996</v>
      </c>
      <c r="DG57">
        <v>0.214</v>
      </c>
      <c r="DH57">
        <v>415</v>
      </c>
      <c r="DI57">
        <v>32</v>
      </c>
      <c r="DJ57">
        <v>0.11</v>
      </c>
      <c r="DK57">
        <v>0.26</v>
      </c>
      <c r="DL57">
        <v>-14.205804878048779</v>
      </c>
      <c r="DM57">
        <v>-2.2413763066202361</v>
      </c>
      <c r="DN57">
        <v>0.22448482805077291</v>
      </c>
      <c r="DO57">
        <v>0</v>
      </c>
      <c r="DP57">
        <v>1.6153104878048781</v>
      </c>
      <c r="DQ57">
        <v>-3.4530104529617453E-2</v>
      </c>
      <c r="DR57">
        <v>3.7664131550759769E-3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367</v>
      </c>
      <c r="EA57">
        <v>3.2976299999999998</v>
      </c>
      <c r="EB57">
        <v>2.6253299999999999</v>
      </c>
      <c r="EC57">
        <v>6.9698200000000002E-2</v>
      </c>
      <c r="ED57">
        <v>7.1170999999999998E-2</v>
      </c>
      <c r="EE57">
        <v>0.136851</v>
      </c>
      <c r="EF57">
        <v>0.131073</v>
      </c>
      <c r="EG57">
        <v>28138.3</v>
      </c>
      <c r="EH57">
        <v>28519.7</v>
      </c>
      <c r="EI57">
        <v>28135.3</v>
      </c>
      <c r="EJ57">
        <v>29546.1</v>
      </c>
      <c r="EK57">
        <v>33435.300000000003</v>
      </c>
      <c r="EL57">
        <v>35620.300000000003</v>
      </c>
      <c r="EM57">
        <v>39734.9</v>
      </c>
      <c r="EN57">
        <v>42205.8</v>
      </c>
      <c r="EO57">
        <v>2.2341000000000002</v>
      </c>
      <c r="EP57">
        <v>2.2141299999999999</v>
      </c>
      <c r="EQ57">
        <v>0.13510900000000001</v>
      </c>
      <c r="ER57">
        <v>0</v>
      </c>
      <c r="ES57">
        <v>29.885200000000001</v>
      </c>
      <c r="ET57">
        <v>999.9</v>
      </c>
      <c r="EU57">
        <v>73.900000000000006</v>
      </c>
      <c r="EV57">
        <v>32.200000000000003</v>
      </c>
      <c r="EW57">
        <v>35.2943</v>
      </c>
      <c r="EX57">
        <v>57.663899999999998</v>
      </c>
      <c r="EY57">
        <v>-4.0184300000000004</v>
      </c>
      <c r="EZ57">
        <v>2</v>
      </c>
      <c r="FA57">
        <v>0.36982500000000001</v>
      </c>
      <c r="FB57">
        <v>-0.36061500000000002</v>
      </c>
      <c r="FC57">
        <v>20.273700000000002</v>
      </c>
      <c r="FD57">
        <v>5.2207299999999996</v>
      </c>
      <c r="FE57">
        <v>12.004300000000001</v>
      </c>
      <c r="FF57">
        <v>4.9869500000000002</v>
      </c>
      <c r="FG57">
        <v>3.2845</v>
      </c>
      <c r="FH57">
        <v>9999</v>
      </c>
      <c r="FI57">
        <v>9999</v>
      </c>
      <c r="FJ57">
        <v>9999</v>
      </c>
      <c r="FK57">
        <v>999.9</v>
      </c>
      <c r="FL57">
        <v>1.86582</v>
      </c>
      <c r="FM57">
        <v>1.8621799999999999</v>
      </c>
      <c r="FN57">
        <v>1.8641700000000001</v>
      </c>
      <c r="FO57">
        <v>1.8602300000000001</v>
      </c>
      <c r="FP57">
        <v>1.8609599999999999</v>
      </c>
      <c r="FQ57">
        <v>1.86016</v>
      </c>
      <c r="FR57">
        <v>1.86188</v>
      </c>
      <c r="FS57">
        <v>1.8585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-5.2720000000000002</v>
      </c>
      <c r="GH57">
        <v>0.2291</v>
      </c>
      <c r="GI57">
        <v>-4.227681919169834</v>
      </c>
      <c r="GJ57">
        <v>-4.5218151105756088E-3</v>
      </c>
      <c r="GK57">
        <v>2.0889233732517852E-6</v>
      </c>
      <c r="GL57">
        <v>-4.5906856223640231E-10</v>
      </c>
      <c r="GM57">
        <v>-0.1035280782263094</v>
      </c>
      <c r="GN57">
        <v>4.4025620023938356E-3</v>
      </c>
      <c r="GO57">
        <v>3.112297855124525E-4</v>
      </c>
      <c r="GP57">
        <v>-4.1727832042263066E-6</v>
      </c>
      <c r="GQ57">
        <v>6</v>
      </c>
      <c r="GR57">
        <v>2080</v>
      </c>
      <c r="GS57">
        <v>4</v>
      </c>
      <c r="GT57">
        <v>33</v>
      </c>
      <c r="GU57">
        <v>47.6</v>
      </c>
      <c r="GV57">
        <v>48</v>
      </c>
      <c r="GW57">
        <v>0.97045899999999996</v>
      </c>
      <c r="GX57">
        <v>2.5756800000000002</v>
      </c>
      <c r="GY57">
        <v>2.04834</v>
      </c>
      <c r="GZ57">
        <v>2.6232899999999999</v>
      </c>
      <c r="HA57">
        <v>2.1972700000000001</v>
      </c>
      <c r="HB57">
        <v>2.2741699999999998</v>
      </c>
      <c r="HC57">
        <v>37.409799999999997</v>
      </c>
      <c r="HD57">
        <v>15.2791</v>
      </c>
      <c r="HE57">
        <v>18</v>
      </c>
      <c r="HF57">
        <v>701.34500000000003</v>
      </c>
      <c r="HG57">
        <v>763.48900000000003</v>
      </c>
      <c r="HH57">
        <v>30.999400000000001</v>
      </c>
      <c r="HI57">
        <v>32.108899999999998</v>
      </c>
      <c r="HJ57">
        <v>30</v>
      </c>
      <c r="HK57">
        <v>32.054699999999997</v>
      </c>
      <c r="HL57">
        <v>32.061599999999999</v>
      </c>
      <c r="HM57">
        <v>19.4312</v>
      </c>
      <c r="HN57">
        <v>14.107699999999999</v>
      </c>
      <c r="HO57">
        <v>100</v>
      </c>
      <c r="HP57">
        <v>31</v>
      </c>
      <c r="HQ57">
        <v>284.26799999999997</v>
      </c>
      <c r="HR57">
        <v>31.419</v>
      </c>
      <c r="HS57">
        <v>99.171199999999999</v>
      </c>
      <c r="HT57">
        <v>97.896199999999993</v>
      </c>
    </row>
    <row r="58" spans="1:228" x14ac:dyDescent="0.2">
      <c r="A58">
        <v>43</v>
      </c>
      <c r="B58">
        <v>1675971090</v>
      </c>
      <c r="C58">
        <v>167.5</v>
      </c>
      <c r="D58" t="s">
        <v>444</v>
      </c>
      <c r="E58" t="s">
        <v>445</v>
      </c>
      <c r="F58">
        <v>4</v>
      </c>
      <c r="G58">
        <v>1675971088</v>
      </c>
      <c r="H58">
        <f t="shared" si="0"/>
        <v>1.8080737213284973E-3</v>
      </c>
      <c r="I58">
        <f t="shared" si="1"/>
        <v>1.8080737213284972</v>
      </c>
      <c r="J58">
        <f t="shared" si="2"/>
        <v>4.8156655934659591</v>
      </c>
      <c r="K58">
        <f t="shared" si="3"/>
        <v>258.57428571428568</v>
      </c>
      <c r="L58">
        <f t="shared" si="4"/>
        <v>189.83771234470126</v>
      </c>
      <c r="M58">
        <f t="shared" si="5"/>
        <v>19.216403923998364</v>
      </c>
      <c r="N58">
        <f t="shared" si="6"/>
        <v>26.174293069981594</v>
      </c>
      <c r="O58">
        <f t="shared" si="7"/>
        <v>0.12411889359057611</v>
      </c>
      <c r="P58">
        <f t="shared" si="8"/>
        <v>2.7688683129976837</v>
      </c>
      <c r="Q58">
        <f t="shared" si="9"/>
        <v>0.12110873493079699</v>
      </c>
      <c r="R58">
        <f t="shared" si="10"/>
        <v>7.5957329737732782E-2</v>
      </c>
      <c r="S58">
        <f t="shared" si="11"/>
        <v>226.11499938046046</v>
      </c>
      <c r="T58">
        <f t="shared" si="12"/>
        <v>33.002183426247328</v>
      </c>
      <c r="U58">
        <f t="shared" si="13"/>
        <v>32.088028571428573</v>
      </c>
      <c r="V58">
        <f t="shared" si="14"/>
        <v>4.7989265857791628</v>
      </c>
      <c r="W58">
        <f t="shared" si="15"/>
        <v>69.745340651215173</v>
      </c>
      <c r="X58">
        <f t="shared" si="16"/>
        <v>3.3485155091354422</v>
      </c>
      <c r="Y58">
        <f t="shared" si="17"/>
        <v>4.8010597953500724</v>
      </c>
      <c r="Z58">
        <f t="shared" si="18"/>
        <v>1.4504110766437206</v>
      </c>
      <c r="AA58">
        <f t="shared" si="19"/>
        <v>-79.736051110586729</v>
      </c>
      <c r="AB58">
        <f t="shared" si="20"/>
        <v>1.1728767952798034</v>
      </c>
      <c r="AC58">
        <f t="shared" si="21"/>
        <v>9.6150949521220136E-2</v>
      </c>
      <c r="AD58">
        <f t="shared" si="22"/>
        <v>147.64797601467475</v>
      </c>
      <c r="AE58">
        <f t="shared" si="23"/>
        <v>15.444615165938812</v>
      </c>
      <c r="AF58">
        <f t="shared" si="24"/>
        <v>1.8077485543965826</v>
      </c>
      <c r="AG58">
        <f t="shared" si="25"/>
        <v>4.8156655934659591</v>
      </c>
      <c r="AH58">
        <v>281.10558769847341</v>
      </c>
      <c r="AI58">
        <v>269.99336969696969</v>
      </c>
      <c r="AJ58">
        <v>1.713634763699589</v>
      </c>
      <c r="AK58">
        <v>62.089144302702103</v>
      </c>
      <c r="AL58">
        <f t="shared" si="26"/>
        <v>1.8080737213284972</v>
      </c>
      <c r="AM58">
        <v>31.46614375075276</v>
      </c>
      <c r="AN58">
        <v>33.079855151515147</v>
      </c>
      <c r="AO58">
        <v>1.0376380431737309E-5</v>
      </c>
      <c r="AP58">
        <v>101.274657227348</v>
      </c>
      <c r="AQ58">
        <v>0</v>
      </c>
      <c r="AR58">
        <v>0</v>
      </c>
      <c r="AS58">
        <f t="shared" si="27"/>
        <v>1</v>
      </c>
      <c r="AT58">
        <f t="shared" si="28"/>
        <v>0</v>
      </c>
      <c r="AU58">
        <f t="shared" si="29"/>
        <v>47511.042722464772</v>
      </c>
      <c r="AV58">
        <f t="shared" si="30"/>
        <v>1199.978571428572</v>
      </c>
      <c r="AW58">
        <f t="shared" si="31"/>
        <v>1025.908642166042</v>
      </c>
      <c r="AX58">
        <f t="shared" si="32"/>
        <v>0.85493913524197351</v>
      </c>
      <c r="AY58">
        <f t="shared" si="33"/>
        <v>0.18843253101700894</v>
      </c>
      <c r="AZ58">
        <v>6</v>
      </c>
      <c r="BA58">
        <v>0.5</v>
      </c>
      <c r="BB58" t="s">
        <v>355</v>
      </c>
      <c r="BC58">
        <v>2</v>
      </c>
      <c r="BD58" t="b">
        <v>1</v>
      </c>
      <c r="BE58">
        <v>1675971088</v>
      </c>
      <c r="BF58">
        <v>258.57428571428568</v>
      </c>
      <c r="BG58">
        <v>273.26228571428572</v>
      </c>
      <c r="BH58">
        <v>33.079785714285713</v>
      </c>
      <c r="BI58">
        <v>31.4663</v>
      </c>
      <c r="BJ58">
        <v>263.858</v>
      </c>
      <c r="BK58">
        <v>32.850728571428569</v>
      </c>
      <c r="BL58">
        <v>650.00214285714276</v>
      </c>
      <c r="BM58">
        <v>101.1254285714286</v>
      </c>
      <c r="BN58">
        <v>0.1000007</v>
      </c>
      <c r="BO58">
        <v>32.095885714285707</v>
      </c>
      <c r="BP58">
        <v>32.088028571428573</v>
      </c>
      <c r="BQ58">
        <v>999.89999999999986</v>
      </c>
      <c r="BR58">
        <v>0</v>
      </c>
      <c r="BS58">
        <v>0</v>
      </c>
      <c r="BT58">
        <v>9009.5528571428567</v>
      </c>
      <c r="BU58">
        <v>0</v>
      </c>
      <c r="BV58">
        <v>186.71214285714291</v>
      </c>
      <c r="BW58">
        <v>-14.687757142857141</v>
      </c>
      <c r="BX58">
        <v>267.42057142857141</v>
      </c>
      <c r="BY58">
        <v>282.14</v>
      </c>
      <c r="BZ58">
        <v>1.613468571428571</v>
      </c>
      <c r="CA58">
        <v>273.26228571428572</v>
      </c>
      <c r="CB58">
        <v>31.4663</v>
      </c>
      <c r="CC58">
        <v>3.3452014285714289</v>
      </c>
      <c r="CD58">
        <v>3.182038571428571</v>
      </c>
      <c r="CE58">
        <v>25.853914285714289</v>
      </c>
      <c r="CF58">
        <v>25.012442857142851</v>
      </c>
      <c r="CG58">
        <v>1199.978571428572</v>
      </c>
      <c r="CH58">
        <v>0.49994442857142862</v>
      </c>
      <c r="CI58">
        <v>0.50005557142857138</v>
      </c>
      <c r="CJ58">
        <v>0</v>
      </c>
      <c r="CK58">
        <v>898.26742857142858</v>
      </c>
      <c r="CL58">
        <v>4.9990899999999998</v>
      </c>
      <c r="CM58">
        <v>9859.0571428571438</v>
      </c>
      <c r="CN58">
        <v>9557.4900000000016</v>
      </c>
      <c r="CO58">
        <v>41.660428571428568</v>
      </c>
      <c r="CP58">
        <v>43.213999999999999</v>
      </c>
      <c r="CQ58">
        <v>42.436999999999998</v>
      </c>
      <c r="CR58">
        <v>42.311999999999998</v>
      </c>
      <c r="CS58">
        <v>42.982000000000014</v>
      </c>
      <c r="CT58">
        <v>597.42428571428559</v>
      </c>
      <c r="CU58">
        <v>597.5542857142857</v>
      </c>
      <c r="CV58">
        <v>0</v>
      </c>
      <c r="CW58">
        <v>1675971090.3</v>
      </c>
      <c r="CX58">
        <v>0</v>
      </c>
      <c r="CY58">
        <v>1675968227.0999999</v>
      </c>
      <c r="CZ58" t="s">
        <v>356</v>
      </c>
      <c r="DA58">
        <v>1675968227.0999999</v>
      </c>
      <c r="DB58">
        <v>1675968207.0999999</v>
      </c>
      <c r="DC58">
        <v>6</v>
      </c>
      <c r="DD58">
        <v>6.6000000000000003E-2</v>
      </c>
      <c r="DE58">
        <v>1.0999999999999999E-2</v>
      </c>
      <c r="DF58">
        <v>-5.7939999999999996</v>
      </c>
      <c r="DG58">
        <v>0.214</v>
      </c>
      <c r="DH58">
        <v>415</v>
      </c>
      <c r="DI58">
        <v>32</v>
      </c>
      <c r="DJ58">
        <v>0.11</v>
      </c>
      <c r="DK58">
        <v>0.26</v>
      </c>
      <c r="DL58">
        <v>-14.355075609756099</v>
      </c>
      <c r="DM58">
        <v>-2.257601393728228</v>
      </c>
      <c r="DN58">
        <v>0.22607971805827939</v>
      </c>
      <c r="DO58">
        <v>0</v>
      </c>
      <c r="DP58">
        <v>1.614165609756097</v>
      </c>
      <c r="DQ58">
        <v>-2.262543554006918E-2</v>
      </c>
      <c r="DR58">
        <v>3.1983921637403329E-3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367</v>
      </c>
      <c r="EA58">
        <v>3.2977099999999999</v>
      </c>
      <c r="EB58">
        <v>2.62541</v>
      </c>
      <c r="EC58">
        <v>7.11894E-2</v>
      </c>
      <c r="ED58">
        <v>7.2651099999999996E-2</v>
      </c>
      <c r="EE58">
        <v>0.13685700000000001</v>
      </c>
      <c r="EF58">
        <v>0.131082</v>
      </c>
      <c r="EG58">
        <v>28093.3</v>
      </c>
      <c r="EH58">
        <v>28474.7</v>
      </c>
      <c r="EI58">
        <v>28135.4</v>
      </c>
      <c r="EJ58">
        <v>29546.5</v>
      </c>
      <c r="EK58">
        <v>33434.9</v>
      </c>
      <c r="EL58">
        <v>35620.6</v>
      </c>
      <c r="EM58">
        <v>39734.6</v>
      </c>
      <c r="EN58">
        <v>42206.6</v>
      </c>
      <c r="EO58">
        <v>2.2341000000000002</v>
      </c>
      <c r="EP58">
        <v>2.2141000000000002</v>
      </c>
      <c r="EQ58">
        <v>0.13611500000000001</v>
      </c>
      <c r="ER58">
        <v>0</v>
      </c>
      <c r="ES58">
        <v>29.884599999999999</v>
      </c>
      <c r="ET58">
        <v>999.9</v>
      </c>
      <c r="EU58">
        <v>73.900000000000006</v>
      </c>
      <c r="EV58">
        <v>32.200000000000003</v>
      </c>
      <c r="EW58">
        <v>35.293100000000003</v>
      </c>
      <c r="EX58">
        <v>57.213900000000002</v>
      </c>
      <c r="EY58">
        <v>-4.0424699999999998</v>
      </c>
      <c r="EZ58">
        <v>2</v>
      </c>
      <c r="FA58">
        <v>0.37008600000000003</v>
      </c>
      <c r="FB58">
        <v>-0.36239700000000002</v>
      </c>
      <c r="FC58">
        <v>20.273599999999998</v>
      </c>
      <c r="FD58">
        <v>5.2201399999999998</v>
      </c>
      <c r="FE58">
        <v>12.0047</v>
      </c>
      <c r="FF58">
        <v>4.9873000000000003</v>
      </c>
      <c r="FG58">
        <v>3.2845</v>
      </c>
      <c r="FH58">
        <v>9999</v>
      </c>
      <c r="FI58">
        <v>9999</v>
      </c>
      <c r="FJ58">
        <v>9999</v>
      </c>
      <c r="FK58">
        <v>999.9</v>
      </c>
      <c r="FL58">
        <v>1.8658399999999999</v>
      </c>
      <c r="FM58">
        <v>1.8621799999999999</v>
      </c>
      <c r="FN58">
        <v>1.8641700000000001</v>
      </c>
      <c r="FO58">
        <v>1.8602300000000001</v>
      </c>
      <c r="FP58">
        <v>1.8609599999999999</v>
      </c>
      <c r="FQ58">
        <v>1.8601300000000001</v>
      </c>
      <c r="FR58">
        <v>1.86188</v>
      </c>
      <c r="FS58">
        <v>1.8585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-5.2949999999999999</v>
      </c>
      <c r="GH58">
        <v>0.22900000000000001</v>
      </c>
      <c r="GI58">
        <v>-4.227681919169834</v>
      </c>
      <c r="GJ58">
        <v>-4.5218151105756088E-3</v>
      </c>
      <c r="GK58">
        <v>2.0889233732517852E-6</v>
      </c>
      <c r="GL58">
        <v>-4.5906856223640231E-10</v>
      </c>
      <c r="GM58">
        <v>-0.1035280782263094</v>
      </c>
      <c r="GN58">
        <v>4.4025620023938356E-3</v>
      </c>
      <c r="GO58">
        <v>3.112297855124525E-4</v>
      </c>
      <c r="GP58">
        <v>-4.1727832042263066E-6</v>
      </c>
      <c r="GQ58">
        <v>6</v>
      </c>
      <c r="GR58">
        <v>2080</v>
      </c>
      <c r="GS58">
        <v>4</v>
      </c>
      <c r="GT58">
        <v>33</v>
      </c>
      <c r="GU58">
        <v>47.7</v>
      </c>
      <c r="GV58">
        <v>48</v>
      </c>
      <c r="GW58">
        <v>0.98999000000000004</v>
      </c>
      <c r="GX58">
        <v>2.5695800000000002</v>
      </c>
      <c r="GY58">
        <v>2.04834</v>
      </c>
      <c r="GZ58">
        <v>2.6232899999999999</v>
      </c>
      <c r="HA58">
        <v>2.1972700000000001</v>
      </c>
      <c r="HB58">
        <v>2.33643</v>
      </c>
      <c r="HC58">
        <v>37.433799999999998</v>
      </c>
      <c r="HD58">
        <v>15.252800000000001</v>
      </c>
      <c r="HE58">
        <v>18</v>
      </c>
      <c r="HF58">
        <v>701.34500000000003</v>
      </c>
      <c r="HG58">
        <v>763.46500000000003</v>
      </c>
      <c r="HH58">
        <v>30.999500000000001</v>
      </c>
      <c r="HI58">
        <v>32.107300000000002</v>
      </c>
      <c r="HJ58">
        <v>30.0002</v>
      </c>
      <c r="HK58">
        <v>32.054699999999997</v>
      </c>
      <c r="HL58">
        <v>32.061599999999999</v>
      </c>
      <c r="HM58">
        <v>19.814399999999999</v>
      </c>
      <c r="HN58">
        <v>14.107699999999999</v>
      </c>
      <c r="HO58">
        <v>100</v>
      </c>
      <c r="HP58">
        <v>31</v>
      </c>
      <c r="HQ58">
        <v>290.947</v>
      </c>
      <c r="HR58">
        <v>31.419</v>
      </c>
      <c r="HS58">
        <v>99.170900000000003</v>
      </c>
      <c r="HT58">
        <v>97.897900000000007</v>
      </c>
    </row>
    <row r="59" spans="1:228" x14ac:dyDescent="0.2">
      <c r="A59">
        <v>44</v>
      </c>
      <c r="B59">
        <v>1675971094</v>
      </c>
      <c r="C59">
        <v>171.5</v>
      </c>
      <c r="D59" t="s">
        <v>446</v>
      </c>
      <c r="E59" t="s">
        <v>447</v>
      </c>
      <c r="F59">
        <v>4</v>
      </c>
      <c r="G59">
        <v>1675971091.6875</v>
      </c>
      <c r="H59">
        <f t="shared" si="0"/>
        <v>1.8136035571955185E-3</v>
      </c>
      <c r="I59">
        <f t="shared" si="1"/>
        <v>1.8136035571955185</v>
      </c>
      <c r="J59">
        <f t="shared" si="2"/>
        <v>5.1016171654350435</v>
      </c>
      <c r="K59">
        <f t="shared" si="3"/>
        <v>264.64087499999999</v>
      </c>
      <c r="L59">
        <f t="shared" si="4"/>
        <v>192.10723353866621</v>
      </c>
      <c r="M59">
        <f t="shared" si="5"/>
        <v>19.446100784667429</v>
      </c>
      <c r="N59">
        <f t="shared" si="6"/>
        <v>26.788336036064834</v>
      </c>
      <c r="O59">
        <f t="shared" si="7"/>
        <v>0.12426521205548911</v>
      </c>
      <c r="P59">
        <f t="shared" si="8"/>
        <v>2.7682873770167693</v>
      </c>
      <c r="Q59">
        <f t="shared" si="9"/>
        <v>0.12124742843682114</v>
      </c>
      <c r="R59">
        <f t="shared" si="10"/>
        <v>7.6044674602052428E-2</v>
      </c>
      <c r="S59">
        <f t="shared" si="11"/>
        <v>226.11507298620455</v>
      </c>
      <c r="T59">
        <f t="shared" si="12"/>
        <v>33.005835404586072</v>
      </c>
      <c r="U59">
        <f t="shared" si="13"/>
        <v>32.0989</v>
      </c>
      <c r="V59">
        <f t="shared" si="14"/>
        <v>4.8018783911675822</v>
      </c>
      <c r="W59">
        <f t="shared" si="15"/>
        <v>69.729961421607285</v>
      </c>
      <c r="X59">
        <f t="shared" si="16"/>
        <v>3.3487219956376455</v>
      </c>
      <c r="Y59">
        <f t="shared" si="17"/>
        <v>4.8024148118917127</v>
      </c>
      <c r="Z59">
        <f t="shared" si="18"/>
        <v>1.4531563955299367</v>
      </c>
      <c r="AA59">
        <f t="shared" si="19"/>
        <v>-79.979916872322363</v>
      </c>
      <c r="AB59">
        <f t="shared" si="20"/>
        <v>0.29475672041295387</v>
      </c>
      <c r="AC59">
        <f t="shared" si="21"/>
        <v>2.4170737043617455E-2</v>
      </c>
      <c r="AD59">
        <f t="shared" si="22"/>
        <v>146.45408357133877</v>
      </c>
      <c r="AE59">
        <f t="shared" si="23"/>
        <v>15.580302276199406</v>
      </c>
      <c r="AF59">
        <f t="shared" si="24"/>
        <v>1.8109827543748778</v>
      </c>
      <c r="AG59">
        <f t="shared" si="25"/>
        <v>5.1016171654350435</v>
      </c>
      <c r="AH59">
        <v>288.04636327802348</v>
      </c>
      <c r="AI59">
        <v>276.75526666666673</v>
      </c>
      <c r="AJ59">
        <v>1.689119494909636</v>
      </c>
      <c r="AK59">
        <v>62.089144302702103</v>
      </c>
      <c r="AL59">
        <f t="shared" si="26"/>
        <v>1.8136035571955185</v>
      </c>
      <c r="AM59">
        <v>31.465739205192531</v>
      </c>
      <c r="AN59">
        <v>33.084332121212107</v>
      </c>
      <c r="AO59">
        <v>1.2823112423338201E-5</v>
      </c>
      <c r="AP59">
        <v>101.274657227348</v>
      </c>
      <c r="AQ59">
        <v>0</v>
      </c>
      <c r="AR59">
        <v>0</v>
      </c>
      <c r="AS59">
        <f t="shared" si="27"/>
        <v>1</v>
      </c>
      <c r="AT59">
        <f t="shared" si="28"/>
        <v>0</v>
      </c>
      <c r="AU59">
        <f t="shared" si="29"/>
        <v>47494.233545839583</v>
      </c>
      <c r="AV59">
        <f t="shared" si="30"/>
        <v>1199.98875</v>
      </c>
      <c r="AW59">
        <f t="shared" si="31"/>
        <v>1025.9163885938883</v>
      </c>
      <c r="AX59">
        <f t="shared" si="32"/>
        <v>0.85493833887516724</v>
      </c>
      <c r="AY59">
        <f t="shared" si="33"/>
        <v>0.18843099402907282</v>
      </c>
      <c r="AZ59">
        <v>6</v>
      </c>
      <c r="BA59">
        <v>0.5</v>
      </c>
      <c r="BB59" t="s">
        <v>355</v>
      </c>
      <c r="BC59">
        <v>2</v>
      </c>
      <c r="BD59" t="b">
        <v>1</v>
      </c>
      <c r="BE59">
        <v>1675971091.6875</v>
      </c>
      <c r="BF59">
        <v>264.64087499999999</v>
      </c>
      <c r="BG59">
        <v>279.46474999999998</v>
      </c>
      <c r="BH59">
        <v>33.081887500000001</v>
      </c>
      <c r="BI59">
        <v>31.46555</v>
      </c>
      <c r="BJ59">
        <v>269.94625000000002</v>
      </c>
      <c r="BK59">
        <v>32.852825000000003</v>
      </c>
      <c r="BL59">
        <v>650.01474999999994</v>
      </c>
      <c r="BM59">
        <v>101.12524999999999</v>
      </c>
      <c r="BN59">
        <v>9.9989812499999997E-2</v>
      </c>
      <c r="BO59">
        <v>32.100875000000002</v>
      </c>
      <c r="BP59">
        <v>32.0989</v>
      </c>
      <c r="BQ59">
        <v>999.9</v>
      </c>
      <c r="BR59">
        <v>0</v>
      </c>
      <c r="BS59">
        <v>0</v>
      </c>
      <c r="BT59">
        <v>9006.4812500000007</v>
      </c>
      <c r="BU59">
        <v>0</v>
      </c>
      <c r="BV59">
        <v>188.24275</v>
      </c>
      <c r="BW59">
        <v>-14.823612499999999</v>
      </c>
      <c r="BX59">
        <v>273.69524999999999</v>
      </c>
      <c r="BY59">
        <v>288.54387500000001</v>
      </c>
      <c r="BZ59">
        <v>1.6163225000000001</v>
      </c>
      <c r="CA59">
        <v>279.46474999999998</v>
      </c>
      <c r="CB59">
        <v>31.46555</v>
      </c>
      <c r="CC59">
        <v>3.34541625</v>
      </c>
      <c r="CD59">
        <v>3.1819625</v>
      </c>
      <c r="CE59">
        <v>25.855</v>
      </c>
      <c r="CF59">
        <v>25.012049999999999</v>
      </c>
      <c r="CG59">
        <v>1199.98875</v>
      </c>
      <c r="CH59">
        <v>0.49997174999999988</v>
      </c>
      <c r="CI59">
        <v>0.50002825000000006</v>
      </c>
      <c r="CJ59">
        <v>0</v>
      </c>
      <c r="CK59">
        <v>898.83162500000003</v>
      </c>
      <c r="CL59">
        <v>4.9990899999999998</v>
      </c>
      <c r="CM59">
        <v>9865.2437500000015</v>
      </c>
      <c r="CN59">
        <v>9557.6512500000008</v>
      </c>
      <c r="CO59">
        <v>41.66375</v>
      </c>
      <c r="CP59">
        <v>43.226374999999997</v>
      </c>
      <c r="CQ59">
        <v>42.436999999999998</v>
      </c>
      <c r="CR59">
        <v>42.311999999999998</v>
      </c>
      <c r="CS59">
        <v>42.960625</v>
      </c>
      <c r="CT59">
        <v>597.46124999999995</v>
      </c>
      <c r="CU59">
        <v>597.52750000000003</v>
      </c>
      <c r="CV59">
        <v>0</v>
      </c>
      <c r="CW59">
        <v>1675971093.9000001</v>
      </c>
      <c r="CX59">
        <v>0</v>
      </c>
      <c r="CY59">
        <v>1675968227.0999999</v>
      </c>
      <c r="CZ59" t="s">
        <v>356</v>
      </c>
      <c r="DA59">
        <v>1675968227.0999999</v>
      </c>
      <c r="DB59">
        <v>1675968207.0999999</v>
      </c>
      <c r="DC59">
        <v>6</v>
      </c>
      <c r="DD59">
        <v>6.6000000000000003E-2</v>
      </c>
      <c r="DE59">
        <v>1.0999999999999999E-2</v>
      </c>
      <c r="DF59">
        <v>-5.7939999999999996</v>
      </c>
      <c r="DG59">
        <v>0.214</v>
      </c>
      <c r="DH59">
        <v>415</v>
      </c>
      <c r="DI59">
        <v>32</v>
      </c>
      <c r="DJ59">
        <v>0.11</v>
      </c>
      <c r="DK59">
        <v>0.26</v>
      </c>
      <c r="DL59">
        <v>-14.497521951219509</v>
      </c>
      <c r="DM59">
        <v>-2.3156425087108592</v>
      </c>
      <c r="DN59">
        <v>0.23133028706433109</v>
      </c>
      <c r="DO59">
        <v>0</v>
      </c>
      <c r="DP59">
        <v>1.613585365853659</v>
      </c>
      <c r="DQ59">
        <v>-1.0789547038322341E-3</v>
      </c>
      <c r="DR59">
        <v>2.7517126352740182E-3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367</v>
      </c>
      <c r="EA59">
        <v>3.2977400000000001</v>
      </c>
      <c r="EB59">
        <v>2.6252399999999998</v>
      </c>
      <c r="EC59">
        <v>7.2647699999999996E-2</v>
      </c>
      <c r="ED59">
        <v>7.41198E-2</v>
      </c>
      <c r="EE59">
        <v>0.13686499999999999</v>
      </c>
      <c r="EF59">
        <v>0.13106999999999999</v>
      </c>
      <c r="EG59">
        <v>28049.4</v>
      </c>
      <c r="EH59">
        <v>28429.9</v>
      </c>
      <c r="EI59">
        <v>28135.7</v>
      </c>
      <c r="EJ59">
        <v>29546.9</v>
      </c>
      <c r="EK59">
        <v>33435.199999999997</v>
      </c>
      <c r="EL59">
        <v>35621.599999999999</v>
      </c>
      <c r="EM59">
        <v>39735.199999999997</v>
      </c>
      <c r="EN59">
        <v>42207</v>
      </c>
      <c r="EO59">
        <v>2.2344300000000001</v>
      </c>
      <c r="EP59">
        <v>2.2140499999999999</v>
      </c>
      <c r="EQ59">
        <v>0.13686699999999999</v>
      </c>
      <c r="ER59">
        <v>0</v>
      </c>
      <c r="ES59">
        <v>29.884599999999999</v>
      </c>
      <c r="ET59">
        <v>999.9</v>
      </c>
      <c r="EU59">
        <v>73.900000000000006</v>
      </c>
      <c r="EV59">
        <v>32.200000000000003</v>
      </c>
      <c r="EW59">
        <v>35.290300000000002</v>
      </c>
      <c r="EX59">
        <v>57.093899999999998</v>
      </c>
      <c r="EY59">
        <v>-4.02644</v>
      </c>
      <c r="EZ59">
        <v>2</v>
      </c>
      <c r="FA59">
        <v>0.36995699999999998</v>
      </c>
      <c r="FB59">
        <v>-0.36341800000000002</v>
      </c>
      <c r="FC59">
        <v>20.273499999999999</v>
      </c>
      <c r="FD59">
        <v>5.2202799999999998</v>
      </c>
      <c r="FE59">
        <v>12.0052</v>
      </c>
      <c r="FF59">
        <v>4.98705</v>
      </c>
      <c r="FG59">
        <v>3.2845</v>
      </c>
      <c r="FH59">
        <v>9999</v>
      </c>
      <c r="FI59">
        <v>9999</v>
      </c>
      <c r="FJ59">
        <v>9999</v>
      </c>
      <c r="FK59">
        <v>999.9</v>
      </c>
      <c r="FL59">
        <v>1.8658399999999999</v>
      </c>
      <c r="FM59">
        <v>1.8621799999999999</v>
      </c>
      <c r="FN59">
        <v>1.8641799999999999</v>
      </c>
      <c r="FO59">
        <v>1.86026</v>
      </c>
      <c r="FP59">
        <v>1.8609599999999999</v>
      </c>
      <c r="FQ59">
        <v>1.8601399999999999</v>
      </c>
      <c r="FR59">
        <v>1.86188</v>
      </c>
      <c r="FS59">
        <v>1.8585100000000001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-5.3179999999999996</v>
      </c>
      <c r="GH59">
        <v>0.2291</v>
      </c>
      <c r="GI59">
        <v>-4.227681919169834</v>
      </c>
      <c r="GJ59">
        <v>-4.5218151105756088E-3</v>
      </c>
      <c r="GK59">
        <v>2.0889233732517852E-6</v>
      </c>
      <c r="GL59">
        <v>-4.5906856223640231E-10</v>
      </c>
      <c r="GM59">
        <v>-0.1035280782263094</v>
      </c>
      <c r="GN59">
        <v>4.4025620023938356E-3</v>
      </c>
      <c r="GO59">
        <v>3.112297855124525E-4</v>
      </c>
      <c r="GP59">
        <v>-4.1727832042263066E-6</v>
      </c>
      <c r="GQ59">
        <v>6</v>
      </c>
      <c r="GR59">
        <v>2080</v>
      </c>
      <c r="GS59">
        <v>4</v>
      </c>
      <c r="GT59">
        <v>33</v>
      </c>
      <c r="GU59">
        <v>47.8</v>
      </c>
      <c r="GV59">
        <v>48.1</v>
      </c>
      <c r="GW59">
        <v>1.0083</v>
      </c>
      <c r="GX59">
        <v>2.5585900000000001</v>
      </c>
      <c r="GY59">
        <v>2.04834</v>
      </c>
      <c r="GZ59">
        <v>2.6232899999999999</v>
      </c>
      <c r="HA59">
        <v>2.1972700000000001</v>
      </c>
      <c r="HB59">
        <v>2.3303199999999999</v>
      </c>
      <c r="HC59">
        <v>37.433799999999998</v>
      </c>
      <c r="HD59">
        <v>15.270300000000001</v>
      </c>
      <c r="HE59">
        <v>18</v>
      </c>
      <c r="HF59">
        <v>701.61500000000001</v>
      </c>
      <c r="HG59">
        <v>763.41600000000005</v>
      </c>
      <c r="HH59">
        <v>30.999600000000001</v>
      </c>
      <c r="HI59">
        <v>32.106000000000002</v>
      </c>
      <c r="HJ59">
        <v>30</v>
      </c>
      <c r="HK59">
        <v>32.054699999999997</v>
      </c>
      <c r="HL59">
        <v>32.061599999999999</v>
      </c>
      <c r="HM59">
        <v>20.195499999999999</v>
      </c>
      <c r="HN59">
        <v>14.107699999999999</v>
      </c>
      <c r="HO59">
        <v>100</v>
      </c>
      <c r="HP59">
        <v>31</v>
      </c>
      <c r="HQ59">
        <v>297.625</v>
      </c>
      <c r="HR59">
        <v>31.419</v>
      </c>
      <c r="HS59">
        <v>99.172200000000004</v>
      </c>
      <c r="HT59">
        <v>97.898899999999998</v>
      </c>
    </row>
    <row r="60" spans="1:228" x14ac:dyDescent="0.2">
      <c r="A60">
        <v>45</v>
      </c>
      <c r="B60">
        <v>1675971098</v>
      </c>
      <c r="C60">
        <v>175.5</v>
      </c>
      <c r="D60" t="s">
        <v>448</v>
      </c>
      <c r="E60" t="s">
        <v>449</v>
      </c>
      <c r="F60">
        <v>4</v>
      </c>
      <c r="G60">
        <v>1675971096</v>
      </c>
      <c r="H60">
        <f t="shared" si="0"/>
        <v>1.8178150901337425E-3</v>
      </c>
      <c r="I60">
        <f t="shared" si="1"/>
        <v>1.8178150901337424</v>
      </c>
      <c r="J60">
        <f t="shared" si="2"/>
        <v>5.2470814972655608</v>
      </c>
      <c r="K60">
        <f t="shared" si="3"/>
        <v>271.69657142857142</v>
      </c>
      <c r="L60">
        <f t="shared" si="4"/>
        <v>197.17940010272</v>
      </c>
      <c r="M60">
        <f t="shared" si="5"/>
        <v>19.959119562529818</v>
      </c>
      <c r="N60">
        <f t="shared" si="6"/>
        <v>27.501982210348931</v>
      </c>
      <c r="O60">
        <f t="shared" si="7"/>
        <v>0.12441581441968988</v>
      </c>
      <c r="P60">
        <f t="shared" si="8"/>
        <v>2.7656702803804971</v>
      </c>
      <c r="Q60">
        <f t="shared" si="9"/>
        <v>0.1213880200484441</v>
      </c>
      <c r="R60">
        <f t="shared" si="10"/>
        <v>7.6133410656219508E-2</v>
      </c>
      <c r="S60">
        <f t="shared" si="11"/>
        <v>226.11220723569002</v>
      </c>
      <c r="T60">
        <f t="shared" si="12"/>
        <v>33.01186426551768</v>
      </c>
      <c r="U60">
        <f t="shared" si="13"/>
        <v>32.106200000000001</v>
      </c>
      <c r="V60">
        <f t="shared" si="14"/>
        <v>4.8038613707400923</v>
      </c>
      <c r="W60">
        <f t="shared" si="15"/>
        <v>69.711847995641989</v>
      </c>
      <c r="X60">
        <f t="shared" si="16"/>
        <v>3.3490661764935212</v>
      </c>
      <c r="Y60">
        <f t="shared" si="17"/>
        <v>4.8041563561804965</v>
      </c>
      <c r="Z60">
        <f t="shared" si="18"/>
        <v>1.4547951942465711</v>
      </c>
      <c r="AA60">
        <f t="shared" si="19"/>
        <v>-80.165645474898042</v>
      </c>
      <c r="AB60">
        <f t="shared" si="20"/>
        <v>0.16188305753967985</v>
      </c>
      <c r="AC60">
        <f t="shared" si="21"/>
        <v>1.328824480513441E-2</v>
      </c>
      <c r="AD60">
        <f t="shared" si="22"/>
        <v>146.12173306313679</v>
      </c>
      <c r="AE60">
        <f t="shared" si="23"/>
        <v>15.759843488716161</v>
      </c>
      <c r="AF60">
        <f t="shared" si="24"/>
        <v>1.8153896102668161</v>
      </c>
      <c r="AG60">
        <f t="shared" si="25"/>
        <v>5.2470814972655608</v>
      </c>
      <c r="AH60">
        <v>294.98910131568698</v>
      </c>
      <c r="AI60">
        <v>283.53620000000001</v>
      </c>
      <c r="AJ60">
        <v>1.6952638989819131</v>
      </c>
      <c r="AK60">
        <v>62.089144302702103</v>
      </c>
      <c r="AL60">
        <f t="shared" si="26"/>
        <v>1.8178150901337424</v>
      </c>
      <c r="AM60">
        <v>31.46555356078218</v>
      </c>
      <c r="AN60">
        <v>33.087912121212113</v>
      </c>
      <c r="AO60">
        <v>1.198461497346362E-5</v>
      </c>
      <c r="AP60">
        <v>101.274657227348</v>
      </c>
      <c r="AQ60">
        <v>0</v>
      </c>
      <c r="AR60">
        <v>0</v>
      </c>
      <c r="AS60">
        <f t="shared" si="27"/>
        <v>1</v>
      </c>
      <c r="AT60">
        <f t="shared" si="28"/>
        <v>0</v>
      </c>
      <c r="AU60">
        <f t="shared" si="29"/>
        <v>47421.025174257433</v>
      </c>
      <c r="AV60">
        <f t="shared" si="30"/>
        <v>1199.977142857143</v>
      </c>
      <c r="AW60">
        <f t="shared" si="31"/>
        <v>1025.906113593622</v>
      </c>
      <c r="AX60">
        <f t="shared" si="32"/>
        <v>0.8549380458622251</v>
      </c>
      <c r="AY60">
        <f t="shared" si="33"/>
        <v>0.18843042851409431</v>
      </c>
      <c r="AZ60">
        <v>6</v>
      </c>
      <c r="BA60">
        <v>0.5</v>
      </c>
      <c r="BB60" t="s">
        <v>355</v>
      </c>
      <c r="BC60">
        <v>2</v>
      </c>
      <c r="BD60" t="b">
        <v>1</v>
      </c>
      <c r="BE60">
        <v>1675971096</v>
      </c>
      <c r="BF60">
        <v>271.69657142857142</v>
      </c>
      <c r="BG60">
        <v>286.69914285714287</v>
      </c>
      <c r="BH60">
        <v>33.085971428571433</v>
      </c>
      <c r="BI60">
        <v>31.465699999999998</v>
      </c>
      <c r="BJ60">
        <v>277.02628571428568</v>
      </c>
      <c r="BK60">
        <v>32.856857142857137</v>
      </c>
      <c r="BL60">
        <v>650.01171428571433</v>
      </c>
      <c r="BM60">
        <v>101.12314285714289</v>
      </c>
      <c r="BN60">
        <v>0.10000495714285711</v>
      </c>
      <c r="BO60">
        <v>32.107285714285709</v>
      </c>
      <c r="BP60">
        <v>32.106200000000001</v>
      </c>
      <c r="BQ60">
        <v>999.89999999999986</v>
      </c>
      <c r="BR60">
        <v>0</v>
      </c>
      <c r="BS60">
        <v>0</v>
      </c>
      <c r="BT60">
        <v>8992.767142857143</v>
      </c>
      <c r="BU60">
        <v>0</v>
      </c>
      <c r="BV60">
        <v>190.0912857142857</v>
      </c>
      <c r="BW60">
        <v>-15.00267142857143</v>
      </c>
      <c r="BX60">
        <v>280.99342857142852</v>
      </c>
      <c r="BY60">
        <v>296.01342857142862</v>
      </c>
      <c r="BZ60">
        <v>1.6202814285714291</v>
      </c>
      <c r="CA60">
        <v>286.69914285714287</v>
      </c>
      <c r="CB60">
        <v>31.465699999999998</v>
      </c>
      <c r="CC60">
        <v>3.3457628571428559</v>
      </c>
      <c r="CD60">
        <v>3.181914285714285</v>
      </c>
      <c r="CE60">
        <v>25.856757142857141</v>
      </c>
      <c r="CF60">
        <v>25.011814285714291</v>
      </c>
      <c r="CG60">
        <v>1199.977142857143</v>
      </c>
      <c r="CH60">
        <v>0.49998057142857139</v>
      </c>
      <c r="CI60">
        <v>0.50001942857142856</v>
      </c>
      <c r="CJ60">
        <v>0</v>
      </c>
      <c r="CK60">
        <v>899.76157142857141</v>
      </c>
      <c r="CL60">
        <v>4.9990899999999998</v>
      </c>
      <c r="CM60">
        <v>9876.3014285714271</v>
      </c>
      <c r="CN60">
        <v>9557.591428571428</v>
      </c>
      <c r="CO60">
        <v>41.660428571428568</v>
      </c>
      <c r="CP60">
        <v>43.186999999999998</v>
      </c>
      <c r="CQ60">
        <v>42.436999999999998</v>
      </c>
      <c r="CR60">
        <v>42.311999999999998</v>
      </c>
      <c r="CS60">
        <v>42.963999999999999</v>
      </c>
      <c r="CT60">
        <v>597.46714285714279</v>
      </c>
      <c r="CU60">
        <v>597.5100000000001</v>
      </c>
      <c r="CV60">
        <v>0</v>
      </c>
      <c r="CW60">
        <v>1675971098.0999999</v>
      </c>
      <c r="CX60">
        <v>0</v>
      </c>
      <c r="CY60">
        <v>1675968227.0999999</v>
      </c>
      <c r="CZ60" t="s">
        <v>356</v>
      </c>
      <c r="DA60">
        <v>1675968227.0999999</v>
      </c>
      <c r="DB60">
        <v>1675968207.0999999</v>
      </c>
      <c r="DC60">
        <v>6</v>
      </c>
      <c r="DD60">
        <v>6.6000000000000003E-2</v>
      </c>
      <c r="DE60">
        <v>1.0999999999999999E-2</v>
      </c>
      <c r="DF60">
        <v>-5.7939999999999996</v>
      </c>
      <c r="DG60">
        <v>0.214</v>
      </c>
      <c r="DH60">
        <v>415</v>
      </c>
      <c r="DI60">
        <v>32</v>
      </c>
      <c r="DJ60">
        <v>0.11</v>
      </c>
      <c r="DK60">
        <v>0.26</v>
      </c>
      <c r="DL60">
        <v>-14.65342926829268</v>
      </c>
      <c r="DM60">
        <v>-2.3655344947735002</v>
      </c>
      <c r="DN60">
        <v>0.2358864787364551</v>
      </c>
      <c r="DO60">
        <v>0</v>
      </c>
      <c r="DP60">
        <v>1.614256341463415</v>
      </c>
      <c r="DQ60">
        <v>3.0015261324039911E-2</v>
      </c>
      <c r="DR60">
        <v>3.6213801142911239E-3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367</v>
      </c>
      <c r="EA60">
        <v>3.29772</v>
      </c>
      <c r="EB60">
        <v>2.6251699999999998</v>
      </c>
      <c r="EC60">
        <v>7.4097499999999997E-2</v>
      </c>
      <c r="ED60">
        <v>7.5559899999999999E-2</v>
      </c>
      <c r="EE60">
        <v>0.136877</v>
      </c>
      <c r="EF60">
        <v>0.131076</v>
      </c>
      <c r="EG60">
        <v>28005.1</v>
      </c>
      <c r="EH60">
        <v>28385.7</v>
      </c>
      <c r="EI60">
        <v>28135.200000000001</v>
      </c>
      <c r="EJ60">
        <v>29546.9</v>
      </c>
      <c r="EK60">
        <v>33434.199999999997</v>
      </c>
      <c r="EL60">
        <v>35621.5</v>
      </c>
      <c r="EM60">
        <v>39734.400000000001</v>
      </c>
      <c r="EN60">
        <v>42207</v>
      </c>
      <c r="EO60">
        <v>2.2342200000000001</v>
      </c>
      <c r="EP60">
        <v>2.2141500000000001</v>
      </c>
      <c r="EQ60">
        <v>0.13647200000000001</v>
      </c>
      <c r="ER60">
        <v>0</v>
      </c>
      <c r="ES60">
        <v>29.885899999999999</v>
      </c>
      <c r="ET60">
        <v>999.9</v>
      </c>
      <c r="EU60">
        <v>73.900000000000006</v>
      </c>
      <c r="EV60">
        <v>32.200000000000003</v>
      </c>
      <c r="EW60">
        <v>35.294699999999999</v>
      </c>
      <c r="EX60">
        <v>56.7639</v>
      </c>
      <c r="EY60">
        <v>-3.9743599999999999</v>
      </c>
      <c r="EZ60">
        <v>2</v>
      </c>
      <c r="FA60">
        <v>0.36970999999999998</v>
      </c>
      <c r="FB60">
        <v>-0.36457499999999998</v>
      </c>
      <c r="FC60">
        <v>20.273499999999999</v>
      </c>
      <c r="FD60">
        <v>5.2201399999999998</v>
      </c>
      <c r="FE60">
        <v>12.0053</v>
      </c>
      <c r="FF60">
        <v>4.9867499999999998</v>
      </c>
      <c r="FG60">
        <v>3.2844500000000001</v>
      </c>
      <c r="FH60">
        <v>9999</v>
      </c>
      <c r="FI60">
        <v>9999</v>
      </c>
      <c r="FJ60">
        <v>9999</v>
      </c>
      <c r="FK60">
        <v>999.9</v>
      </c>
      <c r="FL60">
        <v>1.8658300000000001</v>
      </c>
      <c r="FM60">
        <v>1.8621799999999999</v>
      </c>
      <c r="FN60">
        <v>1.8641700000000001</v>
      </c>
      <c r="FO60">
        <v>1.8602700000000001</v>
      </c>
      <c r="FP60">
        <v>1.86097</v>
      </c>
      <c r="FQ60">
        <v>1.8601399999999999</v>
      </c>
      <c r="FR60">
        <v>1.86188</v>
      </c>
      <c r="FS60">
        <v>1.8585199999999999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-5.3419999999999996</v>
      </c>
      <c r="GH60">
        <v>0.2291</v>
      </c>
      <c r="GI60">
        <v>-4.227681919169834</v>
      </c>
      <c r="GJ60">
        <v>-4.5218151105756088E-3</v>
      </c>
      <c r="GK60">
        <v>2.0889233732517852E-6</v>
      </c>
      <c r="GL60">
        <v>-4.5906856223640231E-10</v>
      </c>
      <c r="GM60">
        <v>-0.1035280782263094</v>
      </c>
      <c r="GN60">
        <v>4.4025620023938356E-3</v>
      </c>
      <c r="GO60">
        <v>3.112297855124525E-4</v>
      </c>
      <c r="GP60">
        <v>-4.1727832042263066E-6</v>
      </c>
      <c r="GQ60">
        <v>6</v>
      </c>
      <c r="GR60">
        <v>2080</v>
      </c>
      <c r="GS60">
        <v>4</v>
      </c>
      <c r="GT60">
        <v>33</v>
      </c>
      <c r="GU60">
        <v>47.8</v>
      </c>
      <c r="GV60">
        <v>48.2</v>
      </c>
      <c r="GW60">
        <v>1.02661</v>
      </c>
      <c r="GX60">
        <v>2.5573700000000001</v>
      </c>
      <c r="GY60">
        <v>2.04834</v>
      </c>
      <c r="GZ60">
        <v>2.6245099999999999</v>
      </c>
      <c r="HA60">
        <v>2.1972700000000001</v>
      </c>
      <c r="HB60">
        <v>2.3046899999999999</v>
      </c>
      <c r="HC60">
        <v>37.433799999999998</v>
      </c>
      <c r="HD60">
        <v>15.244</v>
      </c>
      <c r="HE60">
        <v>18</v>
      </c>
      <c r="HF60">
        <v>701.44899999999996</v>
      </c>
      <c r="HG60">
        <v>763.51300000000003</v>
      </c>
      <c r="HH60">
        <v>30.999700000000001</v>
      </c>
      <c r="HI60">
        <v>32.106000000000002</v>
      </c>
      <c r="HJ60">
        <v>30.0001</v>
      </c>
      <c r="HK60">
        <v>32.054699999999997</v>
      </c>
      <c r="HL60">
        <v>32.061599999999999</v>
      </c>
      <c r="HM60">
        <v>20.578399999999998</v>
      </c>
      <c r="HN60">
        <v>14.107699999999999</v>
      </c>
      <c r="HO60">
        <v>100</v>
      </c>
      <c r="HP60">
        <v>31</v>
      </c>
      <c r="HQ60">
        <v>304.303</v>
      </c>
      <c r="HR60">
        <v>31.419</v>
      </c>
      <c r="HS60">
        <v>99.170400000000001</v>
      </c>
      <c r="HT60">
        <v>97.899000000000001</v>
      </c>
    </row>
    <row r="61" spans="1:228" x14ac:dyDescent="0.2">
      <c r="A61">
        <v>46</v>
      </c>
      <c r="B61">
        <v>1675971102</v>
      </c>
      <c r="C61">
        <v>179.5</v>
      </c>
      <c r="D61" t="s">
        <v>450</v>
      </c>
      <c r="E61" t="s">
        <v>451</v>
      </c>
      <c r="F61">
        <v>4</v>
      </c>
      <c r="G61">
        <v>1675971099.6875</v>
      </c>
      <c r="H61">
        <f t="shared" si="0"/>
        <v>1.819872942058835E-3</v>
      </c>
      <c r="I61">
        <f t="shared" si="1"/>
        <v>1.8198729420588349</v>
      </c>
      <c r="J61">
        <f t="shared" si="2"/>
        <v>5.5170750129888066</v>
      </c>
      <c r="K61">
        <f t="shared" si="3"/>
        <v>277.70362499999999</v>
      </c>
      <c r="L61">
        <f t="shared" si="4"/>
        <v>199.5917474745919</v>
      </c>
      <c r="M61">
        <f t="shared" si="5"/>
        <v>20.203558360953281</v>
      </c>
      <c r="N61">
        <f t="shared" si="6"/>
        <v>28.110387657435666</v>
      </c>
      <c r="O61">
        <f t="shared" si="7"/>
        <v>0.1245091311512516</v>
      </c>
      <c r="P61">
        <f t="shared" si="8"/>
        <v>2.7677314021615169</v>
      </c>
      <c r="Q61">
        <f t="shared" si="9"/>
        <v>0.12147905170159844</v>
      </c>
      <c r="R61">
        <f t="shared" si="10"/>
        <v>7.6190506084316795E-2</v>
      </c>
      <c r="S61">
        <f t="shared" si="11"/>
        <v>226.1146563610672</v>
      </c>
      <c r="T61">
        <f t="shared" si="12"/>
        <v>33.015330935235355</v>
      </c>
      <c r="U61">
        <f t="shared" si="13"/>
        <v>32.109562500000003</v>
      </c>
      <c r="V61">
        <f t="shared" si="14"/>
        <v>4.8047750034975918</v>
      </c>
      <c r="W61">
        <f t="shared" si="15"/>
        <v>69.700813439358797</v>
      </c>
      <c r="X61">
        <f t="shared" si="16"/>
        <v>3.3494147481758252</v>
      </c>
      <c r="Y61">
        <f t="shared" si="17"/>
        <v>4.805417014379449</v>
      </c>
      <c r="Z61">
        <f t="shared" si="18"/>
        <v>1.4553602553217666</v>
      </c>
      <c r="AA61">
        <f t="shared" si="19"/>
        <v>-80.256396744794628</v>
      </c>
      <c r="AB61">
        <f t="shared" si="20"/>
        <v>0.35251792227175588</v>
      </c>
      <c r="AC61">
        <f t="shared" si="21"/>
        <v>2.8916183364257979E-2</v>
      </c>
      <c r="AD61">
        <f t="shared" si="22"/>
        <v>146.23969372190859</v>
      </c>
      <c r="AE61">
        <f t="shared" si="23"/>
        <v>15.916294747277634</v>
      </c>
      <c r="AF61">
        <f t="shared" si="24"/>
        <v>1.8188657250059721</v>
      </c>
      <c r="AG61">
        <f t="shared" si="25"/>
        <v>5.5170750129888066</v>
      </c>
      <c r="AH61">
        <v>301.87236613102908</v>
      </c>
      <c r="AI61">
        <v>290.2415575757575</v>
      </c>
      <c r="AJ61">
        <v>1.6743910577430841</v>
      </c>
      <c r="AK61">
        <v>62.089144302702103</v>
      </c>
      <c r="AL61">
        <f t="shared" si="26"/>
        <v>1.8198729420588349</v>
      </c>
      <c r="AM61">
        <v>31.465096322598821</v>
      </c>
      <c r="AN61">
        <v>33.089327878787877</v>
      </c>
      <c r="AO61">
        <v>6.7420430960737067E-6</v>
      </c>
      <c r="AP61">
        <v>101.274657227348</v>
      </c>
      <c r="AQ61">
        <v>0</v>
      </c>
      <c r="AR61">
        <v>0</v>
      </c>
      <c r="AS61">
        <f t="shared" si="27"/>
        <v>1</v>
      </c>
      <c r="AT61">
        <f t="shared" si="28"/>
        <v>0</v>
      </c>
      <c r="AU61">
        <f t="shared" si="29"/>
        <v>47477.168164896008</v>
      </c>
      <c r="AV61">
        <f t="shared" si="30"/>
        <v>1199.9875</v>
      </c>
      <c r="AW61">
        <f t="shared" si="31"/>
        <v>1025.9152260938172</v>
      </c>
      <c r="AX61">
        <f t="shared" si="32"/>
        <v>0.85493826068506307</v>
      </c>
      <c r="AY61">
        <f t="shared" si="33"/>
        <v>0.18843084312217187</v>
      </c>
      <c r="AZ61">
        <v>6</v>
      </c>
      <c r="BA61">
        <v>0.5</v>
      </c>
      <c r="BB61" t="s">
        <v>355</v>
      </c>
      <c r="BC61">
        <v>2</v>
      </c>
      <c r="BD61" t="b">
        <v>1</v>
      </c>
      <c r="BE61">
        <v>1675971099.6875</v>
      </c>
      <c r="BF61">
        <v>277.70362499999999</v>
      </c>
      <c r="BG61">
        <v>292.861625</v>
      </c>
      <c r="BH61">
        <v>33.088999999999999</v>
      </c>
      <c r="BI61">
        <v>31.465624999999999</v>
      </c>
      <c r="BJ61">
        <v>283.05425000000002</v>
      </c>
      <c r="BK61">
        <v>32.859875000000002</v>
      </c>
      <c r="BL61">
        <v>650.00925000000007</v>
      </c>
      <c r="BM61">
        <v>101.1245</v>
      </c>
      <c r="BN61">
        <v>9.9917425000000004E-2</v>
      </c>
      <c r="BO61">
        <v>32.111924999999999</v>
      </c>
      <c r="BP61">
        <v>32.109562500000003</v>
      </c>
      <c r="BQ61">
        <v>999.9</v>
      </c>
      <c r="BR61">
        <v>0</v>
      </c>
      <c r="BS61">
        <v>0</v>
      </c>
      <c r="BT61">
        <v>9003.59375</v>
      </c>
      <c r="BU61">
        <v>0</v>
      </c>
      <c r="BV61">
        <v>191.66637499999999</v>
      </c>
      <c r="BW61">
        <v>-15.158200000000001</v>
      </c>
      <c r="BX61">
        <v>287.20687500000003</v>
      </c>
      <c r="BY61">
        <v>302.37650000000002</v>
      </c>
      <c r="BZ61">
        <v>1.6233725000000001</v>
      </c>
      <c r="CA61">
        <v>292.861625</v>
      </c>
      <c r="CB61">
        <v>31.465624999999999</v>
      </c>
      <c r="CC61">
        <v>3.3461099999999999</v>
      </c>
      <c r="CD61">
        <v>3.1819487500000001</v>
      </c>
      <c r="CE61">
        <v>25.858525</v>
      </c>
      <c r="CF61">
        <v>25.011975</v>
      </c>
      <c r="CG61">
        <v>1199.9875</v>
      </c>
      <c r="CH61">
        <v>0.49997362499999998</v>
      </c>
      <c r="CI61">
        <v>0.50002637500000002</v>
      </c>
      <c r="CJ61">
        <v>0</v>
      </c>
      <c r="CK61">
        <v>901.14075000000003</v>
      </c>
      <c r="CL61">
        <v>4.9990899999999998</v>
      </c>
      <c r="CM61">
        <v>9888.901249999999</v>
      </c>
      <c r="CN61">
        <v>9557.6737499999999</v>
      </c>
      <c r="CO61">
        <v>41.648249999999997</v>
      </c>
      <c r="CP61">
        <v>43.202749999999988</v>
      </c>
      <c r="CQ61">
        <v>42.436999999999998</v>
      </c>
      <c r="CR61">
        <v>42.311999999999998</v>
      </c>
      <c r="CS61">
        <v>42.944875000000003</v>
      </c>
      <c r="CT61">
        <v>597.46374999999989</v>
      </c>
      <c r="CU61">
        <v>597.52374999999995</v>
      </c>
      <c r="CV61">
        <v>0</v>
      </c>
      <c r="CW61">
        <v>1675971102.3</v>
      </c>
      <c r="CX61">
        <v>0</v>
      </c>
      <c r="CY61">
        <v>1675968227.0999999</v>
      </c>
      <c r="CZ61" t="s">
        <v>356</v>
      </c>
      <c r="DA61">
        <v>1675968227.0999999</v>
      </c>
      <c r="DB61">
        <v>1675968207.0999999</v>
      </c>
      <c r="DC61">
        <v>6</v>
      </c>
      <c r="DD61">
        <v>6.6000000000000003E-2</v>
      </c>
      <c r="DE61">
        <v>1.0999999999999999E-2</v>
      </c>
      <c r="DF61">
        <v>-5.7939999999999996</v>
      </c>
      <c r="DG61">
        <v>0.214</v>
      </c>
      <c r="DH61">
        <v>415</v>
      </c>
      <c r="DI61">
        <v>32</v>
      </c>
      <c r="DJ61">
        <v>0.11</v>
      </c>
      <c r="DK61">
        <v>0.26</v>
      </c>
      <c r="DL61">
        <v>-14.816424390243901</v>
      </c>
      <c r="DM61">
        <v>-2.2070132404181488</v>
      </c>
      <c r="DN61">
        <v>0.21928905835091969</v>
      </c>
      <c r="DO61">
        <v>0</v>
      </c>
      <c r="DP61">
        <v>1.6164617073170731</v>
      </c>
      <c r="DQ61">
        <v>4.6863344947734309E-2</v>
      </c>
      <c r="DR61">
        <v>4.7711311244839601E-3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367</v>
      </c>
      <c r="EA61">
        <v>3.2976899999999998</v>
      </c>
      <c r="EB61">
        <v>2.62534</v>
      </c>
      <c r="EC61">
        <v>7.5520100000000007E-2</v>
      </c>
      <c r="ED61">
        <v>7.7009099999999997E-2</v>
      </c>
      <c r="EE61">
        <v>0.13688</v>
      </c>
      <c r="EF61">
        <v>0.131078</v>
      </c>
      <c r="EG61">
        <v>27961.9</v>
      </c>
      <c r="EH61">
        <v>28340.799999999999</v>
      </c>
      <c r="EI61">
        <v>28135</v>
      </c>
      <c r="EJ61">
        <v>29546.5</v>
      </c>
      <c r="EK61">
        <v>33434.400000000001</v>
      </c>
      <c r="EL61">
        <v>35620.9</v>
      </c>
      <c r="EM61">
        <v>39734.6</v>
      </c>
      <c r="EN61">
        <v>42206.3</v>
      </c>
      <c r="EO61">
        <v>2.2341199999999999</v>
      </c>
      <c r="EP61">
        <v>2.2141299999999999</v>
      </c>
      <c r="EQ61">
        <v>0.13678499999999999</v>
      </c>
      <c r="ER61">
        <v>0</v>
      </c>
      <c r="ES61">
        <v>29.888500000000001</v>
      </c>
      <c r="ET61">
        <v>999.9</v>
      </c>
      <c r="EU61">
        <v>73.900000000000006</v>
      </c>
      <c r="EV61">
        <v>32.200000000000003</v>
      </c>
      <c r="EW61">
        <v>35.295099999999998</v>
      </c>
      <c r="EX61">
        <v>57.303899999999999</v>
      </c>
      <c r="EY61">
        <v>-3.9703499999999998</v>
      </c>
      <c r="EZ61">
        <v>2</v>
      </c>
      <c r="FA61">
        <v>0.36977900000000002</v>
      </c>
      <c r="FB61">
        <v>-0.36540899999999998</v>
      </c>
      <c r="FC61">
        <v>20.273599999999998</v>
      </c>
      <c r="FD61">
        <v>5.2199900000000001</v>
      </c>
      <c r="FE61">
        <v>12.006500000000001</v>
      </c>
      <c r="FF61">
        <v>4.9870000000000001</v>
      </c>
      <c r="FG61">
        <v>3.2844500000000001</v>
      </c>
      <c r="FH61">
        <v>9999</v>
      </c>
      <c r="FI61">
        <v>9999</v>
      </c>
      <c r="FJ61">
        <v>9999</v>
      </c>
      <c r="FK61">
        <v>999.9</v>
      </c>
      <c r="FL61">
        <v>1.8658399999999999</v>
      </c>
      <c r="FM61">
        <v>1.8621799999999999</v>
      </c>
      <c r="FN61">
        <v>1.8641700000000001</v>
      </c>
      <c r="FO61">
        <v>1.8602799999999999</v>
      </c>
      <c r="FP61">
        <v>1.8609599999999999</v>
      </c>
      <c r="FQ61">
        <v>1.8601300000000001</v>
      </c>
      <c r="FR61">
        <v>1.86188</v>
      </c>
      <c r="FS61">
        <v>1.8585199999999999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-5.3639999999999999</v>
      </c>
      <c r="GH61">
        <v>0.2291</v>
      </c>
      <c r="GI61">
        <v>-4.227681919169834</v>
      </c>
      <c r="GJ61">
        <v>-4.5218151105756088E-3</v>
      </c>
      <c r="GK61">
        <v>2.0889233732517852E-6</v>
      </c>
      <c r="GL61">
        <v>-4.5906856223640231E-10</v>
      </c>
      <c r="GM61">
        <v>-0.1035280782263094</v>
      </c>
      <c r="GN61">
        <v>4.4025620023938356E-3</v>
      </c>
      <c r="GO61">
        <v>3.112297855124525E-4</v>
      </c>
      <c r="GP61">
        <v>-4.1727832042263066E-6</v>
      </c>
      <c r="GQ61">
        <v>6</v>
      </c>
      <c r="GR61">
        <v>2080</v>
      </c>
      <c r="GS61">
        <v>4</v>
      </c>
      <c r="GT61">
        <v>33</v>
      </c>
      <c r="GU61">
        <v>47.9</v>
      </c>
      <c r="GV61">
        <v>48.2</v>
      </c>
      <c r="GW61">
        <v>1.0461400000000001</v>
      </c>
      <c r="GX61">
        <v>2.5671400000000002</v>
      </c>
      <c r="GY61">
        <v>2.04834</v>
      </c>
      <c r="GZ61">
        <v>2.6232899999999999</v>
      </c>
      <c r="HA61">
        <v>2.1972700000000001</v>
      </c>
      <c r="HB61">
        <v>2.2802699999999998</v>
      </c>
      <c r="HC61">
        <v>37.433799999999998</v>
      </c>
      <c r="HD61">
        <v>15.2178</v>
      </c>
      <c r="HE61">
        <v>18</v>
      </c>
      <c r="HF61">
        <v>701.36500000000001</v>
      </c>
      <c r="HG61">
        <v>763.48900000000003</v>
      </c>
      <c r="HH61">
        <v>30.999700000000001</v>
      </c>
      <c r="HI61">
        <v>32.106000000000002</v>
      </c>
      <c r="HJ61">
        <v>30.0001</v>
      </c>
      <c r="HK61">
        <v>32.054499999999997</v>
      </c>
      <c r="HL61">
        <v>32.061599999999999</v>
      </c>
      <c r="HM61">
        <v>20.956700000000001</v>
      </c>
      <c r="HN61">
        <v>14.107699999999999</v>
      </c>
      <c r="HO61">
        <v>100</v>
      </c>
      <c r="HP61">
        <v>31</v>
      </c>
      <c r="HQ61">
        <v>310.98200000000003</v>
      </c>
      <c r="HR61">
        <v>31.419</v>
      </c>
      <c r="HS61">
        <v>99.170500000000004</v>
      </c>
      <c r="HT61">
        <v>97.897499999999994</v>
      </c>
    </row>
    <row r="62" spans="1:228" x14ac:dyDescent="0.2">
      <c r="A62">
        <v>47</v>
      </c>
      <c r="B62">
        <v>1675971106</v>
      </c>
      <c r="C62">
        <v>183.5</v>
      </c>
      <c r="D62" t="s">
        <v>452</v>
      </c>
      <c r="E62" t="s">
        <v>453</v>
      </c>
      <c r="F62">
        <v>4</v>
      </c>
      <c r="G62">
        <v>1675971104</v>
      </c>
      <c r="H62">
        <f t="shared" si="0"/>
        <v>1.8149400891338664E-3</v>
      </c>
      <c r="I62">
        <f t="shared" si="1"/>
        <v>1.8149400891338665</v>
      </c>
      <c r="J62">
        <f t="shared" si="2"/>
        <v>5.6112432695891004</v>
      </c>
      <c r="K62">
        <f t="shared" si="3"/>
        <v>284.75285714285718</v>
      </c>
      <c r="L62">
        <f t="shared" si="4"/>
        <v>205.11302033704027</v>
      </c>
      <c r="M62">
        <f t="shared" si="5"/>
        <v>20.762441894231586</v>
      </c>
      <c r="N62">
        <f t="shared" si="6"/>
        <v>28.823936388485592</v>
      </c>
      <c r="O62">
        <f t="shared" si="7"/>
        <v>0.12426131701326631</v>
      </c>
      <c r="P62">
        <f t="shared" si="8"/>
        <v>2.7635191802861394</v>
      </c>
      <c r="Q62">
        <f t="shared" si="9"/>
        <v>0.12123864994340317</v>
      </c>
      <c r="R62">
        <f t="shared" si="10"/>
        <v>7.6039606836754398E-2</v>
      </c>
      <c r="S62">
        <f t="shared" si="11"/>
        <v>226.13145138028011</v>
      </c>
      <c r="T62">
        <f t="shared" si="12"/>
        <v>33.027739566868995</v>
      </c>
      <c r="U62">
        <f t="shared" si="13"/>
        <v>32.104885714285707</v>
      </c>
      <c r="V62">
        <f t="shared" si="14"/>
        <v>4.8035043041974905</v>
      </c>
      <c r="W62">
        <f t="shared" si="15"/>
        <v>69.658166356066289</v>
      </c>
      <c r="X62">
        <f t="shared" si="16"/>
        <v>3.3492000701619182</v>
      </c>
      <c r="Y62">
        <f t="shared" si="17"/>
        <v>4.8080508651951446</v>
      </c>
      <c r="Z62">
        <f t="shared" si="18"/>
        <v>1.4543042340355723</v>
      </c>
      <c r="AA62">
        <f t="shared" si="19"/>
        <v>-80.038857930803516</v>
      </c>
      <c r="AB62">
        <f t="shared" si="20"/>
        <v>2.4923370960258469</v>
      </c>
      <c r="AC62">
        <f t="shared" si="21"/>
        <v>0.20475697761716513</v>
      </c>
      <c r="AD62">
        <f t="shared" si="22"/>
        <v>148.7896875231196</v>
      </c>
      <c r="AE62">
        <f t="shared" si="23"/>
        <v>16.14795075346002</v>
      </c>
      <c r="AF62">
        <f t="shared" si="24"/>
        <v>1.8167437506104842</v>
      </c>
      <c r="AG62">
        <f t="shared" si="25"/>
        <v>5.6112432695891004</v>
      </c>
      <c r="AH62">
        <v>308.85617140300809</v>
      </c>
      <c r="AI62">
        <v>297.04320000000001</v>
      </c>
      <c r="AJ62">
        <v>1.698810313710013</v>
      </c>
      <c r="AK62">
        <v>62.089144302702103</v>
      </c>
      <c r="AL62">
        <f t="shared" si="26"/>
        <v>1.8149400891338665</v>
      </c>
      <c r="AM62">
        <v>31.46592450326661</v>
      </c>
      <c r="AN62">
        <v>33.085820606060601</v>
      </c>
      <c r="AO62">
        <v>-9.8633119373729711E-6</v>
      </c>
      <c r="AP62">
        <v>101.274657227348</v>
      </c>
      <c r="AQ62">
        <v>0</v>
      </c>
      <c r="AR62">
        <v>0</v>
      </c>
      <c r="AS62">
        <f t="shared" si="27"/>
        <v>1</v>
      </c>
      <c r="AT62">
        <f t="shared" si="28"/>
        <v>0</v>
      </c>
      <c r="AU62">
        <f t="shared" si="29"/>
        <v>47359.495089523218</v>
      </c>
      <c r="AV62">
        <f t="shared" si="30"/>
        <v>1200.0671428571429</v>
      </c>
      <c r="AW62">
        <f t="shared" si="31"/>
        <v>1025.9842421659484</v>
      </c>
      <c r="AX62">
        <f t="shared" si="32"/>
        <v>0.85493903259718063</v>
      </c>
      <c r="AY62">
        <f t="shared" si="33"/>
        <v>0.18843233291255854</v>
      </c>
      <c r="AZ62">
        <v>6</v>
      </c>
      <c r="BA62">
        <v>0.5</v>
      </c>
      <c r="BB62" t="s">
        <v>355</v>
      </c>
      <c r="BC62">
        <v>2</v>
      </c>
      <c r="BD62" t="b">
        <v>1</v>
      </c>
      <c r="BE62">
        <v>1675971104</v>
      </c>
      <c r="BF62">
        <v>284.75285714285718</v>
      </c>
      <c r="BG62">
        <v>300.13557142857138</v>
      </c>
      <c r="BH62">
        <v>33.086885714285707</v>
      </c>
      <c r="BI62">
        <v>31.465442857142861</v>
      </c>
      <c r="BJ62">
        <v>290.12771428571432</v>
      </c>
      <c r="BK62">
        <v>32.857757142857139</v>
      </c>
      <c r="BL62">
        <v>650.02599999999995</v>
      </c>
      <c r="BM62">
        <v>101.1242857142857</v>
      </c>
      <c r="BN62">
        <v>0.1001117428571429</v>
      </c>
      <c r="BO62">
        <v>32.121614285714287</v>
      </c>
      <c r="BP62">
        <v>32.104885714285707</v>
      </c>
      <c r="BQ62">
        <v>999.89999999999986</v>
      </c>
      <c r="BR62">
        <v>0</v>
      </c>
      <c r="BS62">
        <v>0</v>
      </c>
      <c r="BT62">
        <v>8981.2485714285722</v>
      </c>
      <c r="BU62">
        <v>0</v>
      </c>
      <c r="BV62">
        <v>195.22528571428569</v>
      </c>
      <c r="BW62">
        <v>-15.38274285714286</v>
      </c>
      <c r="BX62">
        <v>294.49685714285721</v>
      </c>
      <c r="BY62">
        <v>309.88642857142861</v>
      </c>
      <c r="BZ62">
        <v>1.6214457142857139</v>
      </c>
      <c r="CA62">
        <v>300.13557142857138</v>
      </c>
      <c r="CB62">
        <v>31.465442857142861</v>
      </c>
      <c r="CC62">
        <v>3.345884285714285</v>
      </c>
      <c r="CD62">
        <v>3.1819171428571429</v>
      </c>
      <c r="CE62">
        <v>25.85735714285714</v>
      </c>
      <c r="CF62">
        <v>25.01182857142857</v>
      </c>
      <c r="CG62">
        <v>1200.0671428571429</v>
      </c>
      <c r="CH62">
        <v>0.49994899999999998</v>
      </c>
      <c r="CI62">
        <v>0.50005100000000002</v>
      </c>
      <c r="CJ62">
        <v>0</v>
      </c>
      <c r="CK62">
        <v>902.72885714285712</v>
      </c>
      <c r="CL62">
        <v>4.9990899999999998</v>
      </c>
      <c r="CM62">
        <v>9907.5557142857142</v>
      </c>
      <c r="CN62">
        <v>9558.2057142857138</v>
      </c>
      <c r="CO62">
        <v>41.642714285714291</v>
      </c>
      <c r="CP62">
        <v>43.205000000000013</v>
      </c>
      <c r="CQ62">
        <v>42.436999999999998</v>
      </c>
      <c r="CR62">
        <v>42.311999999999998</v>
      </c>
      <c r="CS62">
        <v>42.954999999999998</v>
      </c>
      <c r="CT62">
        <v>597.47285714285704</v>
      </c>
      <c r="CU62">
        <v>597.59428571428566</v>
      </c>
      <c r="CV62">
        <v>0</v>
      </c>
      <c r="CW62">
        <v>1675971105.9000001</v>
      </c>
      <c r="CX62">
        <v>0</v>
      </c>
      <c r="CY62">
        <v>1675968227.0999999</v>
      </c>
      <c r="CZ62" t="s">
        <v>356</v>
      </c>
      <c r="DA62">
        <v>1675968227.0999999</v>
      </c>
      <c r="DB62">
        <v>1675968207.0999999</v>
      </c>
      <c r="DC62">
        <v>6</v>
      </c>
      <c r="DD62">
        <v>6.6000000000000003E-2</v>
      </c>
      <c r="DE62">
        <v>1.0999999999999999E-2</v>
      </c>
      <c r="DF62">
        <v>-5.7939999999999996</v>
      </c>
      <c r="DG62">
        <v>0.214</v>
      </c>
      <c r="DH62">
        <v>415</v>
      </c>
      <c r="DI62">
        <v>32</v>
      </c>
      <c r="DJ62">
        <v>0.11</v>
      </c>
      <c r="DK62">
        <v>0.26</v>
      </c>
      <c r="DL62">
        <v>-14.977217073170729</v>
      </c>
      <c r="DM62">
        <v>-2.5389616724738522</v>
      </c>
      <c r="DN62">
        <v>0.2521810479160142</v>
      </c>
      <c r="DO62">
        <v>0</v>
      </c>
      <c r="DP62">
        <v>1.6186641463414631</v>
      </c>
      <c r="DQ62">
        <v>3.5479233449478217E-2</v>
      </c>
      <c r="DR62">
        <v>3.9564451743463553E-3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367</v>
      </c>
      <c r="EA62">
        <v>3.29765</v>
      </c>
      <c r="EB62">
        <v>2.6251899999999999</v>
      </c>
      <c r="EC62">
        <v>7.6949400000000001E-2</v>
      </c>
      <c r="ED62">
        <v>7.8430700000000006E-2</v>
      </c>
      <c r="EE62">
        <v>0.136875</v>
      </c>
      <c r="EF62">
        <v>0.13107099999999999</v>
      </c>
      <c r="EG62">
        <v>27919.1</v>
      </c>
      <c r="EH62">
        <v>28297.1</v>
      </c>
      <c r="EI62">
        <v>28135.5</v>
      </c>
      <c r="EJ62">
        <v>29546.400000000001</v>
      </c>
      <c r="EK62">
        <v>33435.1</v>
      </c>
      <c r="EL62">
        <v>35621</v>
      </c>
      <c r="EM62">
        <v>39735.199999999997</v>
      </c>
      <c r="EN62">
        <v>42206</v>
      </c>
      <c r="EO62">
        <v>2.2341700000000002</v>
      </c>
      <c r="EP62">
        <v>2.2143000000000002</v>
      </c>
      <c r="EQ62">
        <v>0.13655400000000001</v>
      </c>
      <c r="ER62">
        <v>0</v>
      </c>
      <c r="ES62">
        <v>29.8917</v>
      </c>
      <c r="ET62">
        <v>999.9</v>
      </c>
      <c r="EU62">
        <v>73.900000000000006</v>
      </c>
      <c r="EV62">
        <v>32.200000000000003</v>
      </c>
      <c r="EW62">
        <v>35.2926</v>
      </c>
      <c r="EX62">
        <v>57.003900000000002</v>
      </c>
      <c r="EY62">
        <v>-3.9783599999999999</v>
      </c>
      <c r="EZ62">
        <v>2</v>
      </c>
      <c r="FA62">
        <v>0.369896</v>
      </c>
      <c r="FB62">
        <v>-0.36651400000000001</v>
      </c>
      <c r="FC62">
        <v>20.273599999999998</v>
      </c>
      <c r="FD62">
        <v>5.22058</v>
      </c>
      <c r="FE62">
        <v>12.005599999999999</v>
      </c>
      <c r="FF62">
        <v>4.9870000000000001</v>
      </c>
      <c r="FG62">
        <v>3.2844799999999998</v>
      </c>
      <c r="FH62">
        <v>9999</v>
      </c>
      <c r="FI62">
        <v>9999</v>
      </c>
      <c r="FJ62">
        <v>9999</v>
      </c>
      <c r="FK62">
        <v>999.9</v>
      </c>
      <c r="FL62">
        <v>1.8658399999999999</v>
      </c>
      <c r="FM62">
        <v>1.8621799999999999</v>
      </c>
      <c r="FN62">
        <v>1.8641700000000001</v>
      </c>
      <c r="FO62">
        <v>1.8602799999999999</v>
      </c>
      <c r="FP62">
        <v>1.8609599999999999</v>
      </c>
      <c r="FQ62">
        <v>1.86012</v>
      </c>
      <c r="FR62">
        <v>1.86188</v>
      </c>
      <c r="FS62">
        <v>1.8585100000000001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-5.3860000000000001</v>
      </c>
      <c r="GH62">
        <v>0.2291</v>
      </c>
      <c r="GI62">
        <v>-4.227681919169834</v>
      </c>
      <c r="GJ62">
        <v>-4.5218151105756088E-3</v>
      </c>
      <c r="GK62">
        <v>2.0889233732517852E-6</v>
      </c>
      <c r="GL62">
        <v>-4.5906856223640231E-10</v>
      </c>
      <c r="GM62">
        <v>-0.1035280782263094</v>
      </c>
      <c r="GN62">
        <v>4.4025620023938356E-3</v>
      </c>
      <c r="GO62">
        <v>3.112297855124525E-4</v>
      </c>
      <c r="GP62">
        <v>-4.1727832042263066E-6</v>
      </c>
      <c r="GQ62">
        <v>6</v>
      </c>
      <c r="GR62">
        <v>2080</v>
      </c>
      <c r="GS62">
        <v>4</v>
      </c>
      <c r="GT62">
        <v>33</v>
      </c>
      <c r="GU62">
        <v>48</v>
      </c>
      <c r="GV62">
        <v>48.3</v>
      </c>
      <c r="GW62">
        <v>1.0656699999999999</v>
      </c>
      <c r="GX62">
        <v>2.5683600000000002</v>
      </c>
      <c r="GY62">
        <v>2.04834</v>
      </c>
      <c r="GZ62">
        <v>2.6245099999999999</v>
      </c>
      <c r="HA62">
        <v>2.1972700000000001</v>
      </c>
      <c r="HB62">
        <v>2.3046899999999999</v>
      </c>
      <c r="HC62">
        <v>37.433799999999998</v>
      </c>
      <c r="HD62">
        <v>15.2265</v>
      </c>
      <c r="HE62">
        <v>18</v>
      </c>
      <c r="HF62">
        <v>701.38300000000004</v>
      </c>
      <c r="HG62">
        <v>763.66</v>
      </c>
      <c r="HH62">
        <v>30.9998</v>
      </c>
      <c r="HI62">
        <v>32.106000000000002</v>
      </c>
      <c r="HJ62">
        <v>30.0001</v>
      </c>
      <c r="HK62">
        <v>32.052500000000002</v>
      </c>
      <c r="HL62">
        <v>32.061599999999999</v>
      </c>
      <c r="HM62">
        <v>21.3352</v>
      </c>
      <c r="HN62">
        <v>14.107699999999999</v>
      </c>
      <c r="HO62">
        <v>100</v>
      </c>
      <c r="HP62">
        <v>31</v>
      </c>
      <c r="HQ62">
        <v>317.66000000000003</v>
      </c>
      <c r="HR62">
        <v>31.419</v>
      </c>
      <c r="HS62">
        <v>99.171800000000005</v>
      </c>
      <c r="HT62">
        <v>97.896900000000002</v>
      </c>
    </row>
    <row r="63" spans="1:228" x14ac:dyDescent="0.2">
      <c r="A63">
        <v>48</v>
      </c>
      <c r="B63">
        <v>1675971110</v>
      </c>
      <c r="C63">
        <v>187.5</v>
      </c>
      <c r="D63" t="s">
        <v>454</v>
      </c>
      <c r="E63" t="s">
        <v>455</v>
      </c>
      <c r="F63">
        <v>4</v>
      </c>
      <c r="G63">
        <v>1675971107.6875</v>
      </c>
      <c r="H63">
        <f t="shared" si="0"/>
        <v>1.818773762845882E-3</v>
      </c>
      <c r="I63">
        <f t="shared" si="1"/>
        <v>1.818773762845882</v>
      </c>
      <c r="J63">
        <f t="shared" si="2"/>
        <v>5.684246224656027</v>
      </c>
      <c r="K63">
        <f t="shared" si="3"/>
        <v>290.80374999999998</v>
      </c>
      <c r="L63">
        <f t="shared" si="4"/>
        <v>210.02895570109951</v>
      </c>
      <c r="M63">
        <f t="shared" si="5"/>
        <v>21.260287711925038</v>
      </c>
      <c r="N63">
        <f t="shared" si="6"/>
        <v>29.436757289339578</v>
      </c>
      <c r="O63">
        <f t="shared" si="7"/>
        <v>0.12421019208048056</v>
      </c>
      <c r="P63">
        <f t="shared" si="8"/>
        <v>2.7654110270200416</v>
      </c>
      <c r="Q63">
        <f t="shared" si="9"/>
        <v>0.12119199125317211</v>
      </c>
      <c r="R63">
        <f t="shared" si="10"/>
        <v>7.6010059453555864E-2</v>
      </c>
      <c r="S63">
        <f t="shared" si="11"/>
        <v>226.11717373708319</v>
      </c>
      <c r="T63">
        <f t="shared" si="12"/>
        <v>33.029113897452653</v>
      </c>
      <c r="U63">
        <f t="shared" si="13"/>
        <v>32.118450000000003</v>
      </c>
      <c r="V63">
        <f t="shared" si="14"/>
        <v>4.8071905752486472</v>
      </c>
      <c r="W63">
        <f t="shared" si="15"/>
        <v>69.647359006385656</v>
      </c>
      <c r="X63">
        <f t="shared" si="16"/>
        <v>3.3492648286187441</v>
      </c>
      <c r="Y63">
        <f t="shared" si="17"/>
        <v>4.8088899226051991</v>
      </c>
      <c r="Z63">
        <f t="shared" si="18"/>
        <v>1.4579257466299032</v>
      </c>
      <c r="AA63">
        <f t="shared" si="19"/>
        <v>-80.207922941503398</v>
      </c>
      <c r="AB63">
        <f t="shared" si="20"/>
        <v>0.93180524555355559</v>
      </c>
      <c r="AC63">
        <f t="shared" si="21"/>
        <v>7.6505986767050616E-2</v>
      </c>
      <c r="AD63">
        <f t="shared" si="22"/>
        <v>146.9175620279004</v>
      </c>
      <c r="AE63">
        <f t="shared" si="23"/>
        <v>16.279582500429044</v>
      </c>
      <c r="AF63">
        <f t="shared" si="24"/>
        <v>1.8182936662905218</v>
      </c>
      <c r="AG63">
        <f t="shared" si="25"/>
        <v>5.684246224656027</v>
      </c>
      <c r="AH63">
        <v>315.77272046206798</v>
      </c>
      <c r="AI63">
        <v>303.85360606060613</v>
      </c>
      <c r="AJ63">
        <v>1.7083203449863309</v>
      </c>
      <c r="AK63">
        <v>62.089144302702103</v>
      </c>
      <c r="AL63">
        <f t="shared" si="26"/>
        <v>1.818773762845882</v>
      </c>
      <c r="AM63">
        <v>31.464015038277161</v>
      </c>
      <c r="AN63">
        <v>33.08729151515152</v>
      </c>
      <c r="AO63">
        <v>4.3179527027729766E-6</v>
      </c>
      <c r="AP63">
        <v>101.274657227348</v>
      </c>
      <c r="AQ63">
        <v>0</v>
      </c>
      <c r="AR63">
        <v>0</v>
      </c>
      <c r="AS63">
        <f t="shared" si="27"/>
        <v>1</v>
      </c>
      <c r="AT63">
        <f t="shared" si="28"/>
        <v>0</v>
      </c>
      <c r="AU63">
        <f t="shared" si="29"/>
        <v>47411.186667332477</v>
      </c>
      <c r="AV63">
        <f t="shared" si="30"/>
        <v>1199.9937500000001</v>
      </c>
      <c r="AW63">
        <f t="shared" si="31"/>
        <v>1025.9212635943436</v>
      </c>
      <c r="AX63">
        <f t="shared" si="32"/>
        <v>0.8549388391350734</v>
      </c>
      <c r="AY63">
        <f t="shared" si="33"/>
        <v>0.18843195953069186</v>
      </c>
      <c r="AZ63">
        <v>6</v>
      </c>
      <c r="BA63">
        <v>0.5</v>
      </c>
      <c r="BB63" t="s">
        <v>355</v>
      </c>
      <c r="BC63">
        <v>2</v>
      </c>
      <c r="BD63" t="b">
        <v>1</v>
      </c>
      <c r="BE63">
        <v>1675971107.6875</v>
      </c>
      <c r="BF63">
        <v>290.80374999999998</v>
      </c>
      <c r="BG63">
        <v>306.31900000000002</v>
      </c>
      <c r="BH63">
        <v>33.087162499999998</v>
      </c>
      <c r="BI63">
        <v>31.464287500000001</v>
      </c>
      <c r="BJ63">
        <v>296.1995</v>
      </c>
      <c r="BK63">
        <v>32.858037500000002</v>
      </c>
      <c r="BL63">
        <v>650.00625000000002</v>
      </c>
      <c r="BM63">
        <v>101.125625</v>
      </c>
      <c r="BN63">
        <v>9.9882887500000003E-2</v>
      </c>
      <c r="BO63">
        <v>32.124699999999997</v>
      </c>
      <c r="BP63">
        <v>32.118450000000003</v>
      </c>
      <c r="BQ63">
        <v>999.9</v>
      </c>
      <c r="BR63">
        <v>0</v>
      </c>
      <c r="BS63">
        <v>0</v>
      </c>
      <c r="BT63">
        <v>8991.1700000000019</v>
      </c>
      <c r="BU63">
        <v>0</v>
      </c>
      <c r="BV63">
        <v>200.64</v>
      </c>
      <c r="BW63">
        <v>-15.515162500000001</v>
      </c>
      <c r="BX63">
        <v>300.75512500000002</v>
      </c>
      <c r="BY63">
        <v>316.27037500000012</v>
      </c>
      <c r="BZ63">
        <v>1.6228800000000001</v>
      </c>
      <c r="CA63">
        <v>306.31900000000002</v>
      </c>
      <c r="CB63">
        <v>31.464287500000001</v>
      </c>
      <c r="CC63">
        <v>3.3459587499999999</v>
      </c>
      <c r="CD63">
        <v>3.1818437500000001</v>
      </c>
      <c r="CE63">
        <v>25.857712500000002</v>
      </c>
      <c r="CF63">
        <v>25.0114375</v>
      </c>
      <c r="CG63">
        <v>1199.9937500000001</v>
      </c>
      <c r="CH63">
        <v>0.49995650000000003</v>
      </c>
      <c r="CI63">
        <v>0.50004350000000009</v>
      </c>
      <c r="CJ63">
        <v>0</v>
      </c>
      <c r="CK63">
        <v>904.35262499999999</v>
      </c>
      <c r="CL63">
        <v>4.9990899999999998</v>
      </c>
      <c r="CM63">
        <v>9924.1849999999995</v>
      </c>
      <c r="CN63">
        <v>9557.661250000001</v>
      </c>
      <c r="CO63">
        <v>41.655999999999999</v>
      </c>
      <c r="CP63">
        <v>43.210624999999993</v>
      </c>
      <c r="CQ63">
        <v>42.436999999999998</v>
      </c>
      <c r="CR63">
        <v>42.311999999999998</v>
      </c>
      <c r="CS63">
        <v>42.952749999999988</v>
      </c>
      <c r="CT63">
        <v>597.44374999999991</v>
      </c>
      <c r="CU63">
        <v>597.54999999999995</v>
      </c>
      <c r="CV63">
        <v>0</v>
      </c>
      <c r="CW63">
        <v>1675971110.0999999</v>
      </c>
      <c r="CX63">
        <v>0</v>
      </c>
      <c r="CY63">
        <v>1675968227.0999999</v>
      </c>
      <c r="CZ63" t="s">
        <v>356</v>
      </c>
      <c r="DA63">
        <v>1675968227.0999999</v>
      </c>
      <c r="DB63">
        <v>1675968207.0999999</v>
      </c>
      <c r="DC63">
        <v>6</v>
      </c>
      <c r="DD63">
        <v>6.6000000000000003E-2</v>
      </c>
      <c r="DE63">
        <v>1.0999999999999999E-2</v>
      </c>
      <c r="DF63">
        <v>-5.7939999999999996</v>
      </c>
      <c r="DG63">
        <v>0.214</v>
      </c>
      <c r="DH63">
        <v>415</v>
      </c>
      <c r="DI63">
        <v>32</v>
      </c>
      <c r="DJ63">
        <v>0.11</v>
      </c>
      <c r="DK63">
        <v>0.26</v>
      </c>
      <c r="DL63">
        <v>-15.142375609756099</v>
      </c>
      <c r="DM63">
        <v>-2.664401393728236</v>
      </c>
      <c r="DN63">
        <v>0.2638384546210491</v>
      </c>
      <c r="DO63">
        <v>0</v>
      </c>
      <c r="DP63">
        <v>1.620504146341464</v>
      </c>
      <c r="DQ63">
        <v>2.7440696864110919E-2</v>
      </c>
      <c r="DR63">
        <v>3.3822621781876721E-3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367</v>
      </c>
      <c r="EA63">
        <v>3.2976899999999998</v>
      </c>
      <c r="EB63">
        <v>2.6249899999999999</v>
      </c>
      <c r="EC63">
        <v>7.83692E-2</v>
      </c>
      <c r="ED63">
        <v>7.9847899999999999E-2</v>
      </c>
      <c r="EE63">
        <v>0.136877</v>
      </c>
      <c r="EF63">
        <v>0.131078</v>
      </c>
      <c r="EG63">
        <v>27876.3</v>
      </c>
      <c r="EH63">
        <v>28253.599999999999</v>
      </c>
      <c r="EI63">
        <v>28135.599999999999</v>
      </c>
      <c r="EJ63">
        <v>29546.5</v>
      </c>
      <c r="EK63">
        <v>33435</v>
      </c>
      <c r="EL63">
        <v>35621</v>
      </c>
      <c r="EM63">
        <v>39735.1</v>
      </c>
      <c r="EN63">
        <v>42206.2</v>
      </c>
      <c r="EO63">
        <v>2.2343000000000002</v>
      </c>
      <c r="EP63">
        <v>2.2143199999999998</v>
      </c>
      <c r="EQ63">
        <v>0.13713500000000001</v>
      </c>
      <c r="ER63">
        <v>0</v>
      </c>
      <c r="ES63">
        <v>29.895600000000002</v>
      </c>
      <c r="ET63">
        <v>999.9</v>
      </c>
      <c r="EU63">
        <v>73.900000000000006</v>
      </c>
      <c r="EV63">
        <v>32.200000000000003</v>
      </c>
      <c r="EW63">
        <v>35.290999999999997</v>
      </c>
      <c r="EX63">
        <v>56.883899999999997</v>
      </c>
      <c r="EY63">
        <v>-3.98237</v>
      </c>
      <c r="EZ63">
        <v>2</v>
      </c>
      <c r="FA63">
        <v>0.36964900000000001</v>
      </c>
      <c r="FB63">
        <v>-0.367062</v>
      </c>
      <c r="FC63">
        <v>20.273099999999999</v>
      </c>
      <c r="FD63">
        <v>5.2178899999999997</v>
      </c>
      <c r="FE63">
        <v>12.0047</v>
      </c>
      <c r="FF63">
        <v>4.9860499999999996</v>
      </c>
      <c r="FG63">
        <v>3.28403</v>
      </c>
      <c r="FH63">
        <v>9999</v>
      </c>
      <c r="FI63">
        <v>9999</v>
      </c>
      <c r="FJ63">
        <v>9999</v>
      </c>
      <c r="FK63">
        <v>999.9</v>
      </c>
      <c r="FL63">
        <v>1.86582</v>
      </c>
      <c r="FM63">
        <v>1.8621799999999999</v>
      </c>
      <c r="FN63">
        <v>1.8641700000000001</v>
      </c>
      <c r="FO63">
        <v>1.8602399999999999</v>
      </c>
      <c r="FP63">
        <v>1.8609599999999999</v>
      </c>
      <c r="FQ63">
        <v>1.8601000000000001</v>
      </c>
      <c r="FR63">
        <v>1.86188</v>
      </c>
      <c r="FS63">
        <v>1.8585100000000001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-5.4089999999999998</v>
      </c>
      <c r="GH63">
        <v>0.22919999999999999</v>
      </c>
      <c r="GI63">
        <v>-4.227681919169834</v>
      </c>
      <c r="GJ63">
        <v>-4.5218151105756088E-3</v>
      </c>
      <c r="GK63">
        <v>2.0889233732517852E-6</v>
      </c>
      <c r="GL63">
        <v>-4.5906856223640231E-10</v>
      </c>
      <c r="GM63">
        <v>-0.1035280782263094</v>
      </c>
      <c r="GN63">
        <v>4.4025620023938356E-3</v>
      </c>
      <c r="GO63">
        <v>3.112297855124525E-4</v>
      </c>
      <c r="GP63">
        <v>-4.1727832042263066E-6</v>
      </c>
      <c r="GQ63">
        <v>6</v>
      </c>
      <c r="GR63">
        <v>2080</v>
      </c>
      <c r="GS63">
        <v>4</v>
      </c>
      <c r="GT63">
        <v>33</v>
      </c>
      <c r="GU63">
        <v>48</v>
      </c>
      <c r="GV63">
        <v>48.4</v>
      </c>
      <c r="GW63">
        <v>1.0839799999999999</v>
      </c>
      <c r="GX63">
        <v>2.5610400000000002</v>
      </c>
      <c r="GY63">
        <v>2.04834</v>
      </c>
      <c r="GZ63">
        <v>2.6245099999999999</v>
      </c>
      <c r="HA63">
        <v>2.1972700000000001</v>
      </c>
      <c r="HB63">
        <v>2.33765</v>
      </c>
      <c r="HC63">
        <v>37.433799999999998</v>
      </c>
      <c r="HD63">
        <v>15.244</v>
      </c>
      <c r="HE63">
        <v>18</v>
      </c>
      <c r="HF63">
        <v>701.47900000000004</v>
      </c>
      <c r="HG63">
        <v>763.68399999999997</v>
      </c>
      <c r="HH63">
        <v>30.9998</v>
      </c>
      <c r="HI63">
        <v>32.106000000000002</v>
      </c>
      <c r="HJ63">
        <v>30</v>
      </c>
      <c r="HK63">
        <v>32.0518</v>
      </c>
      <c r="HL63">
        <v>32.061599999999999</v>
      </c>
      <c r="HM63">
        <v>21.7121</v>
      </c>
      <c r="HN63">
        <v>14.107699999999999</v>
      </c>
      <c r="HO63">
        <v>100</v>
      </c>
      <c r="HP63">
        <v>31</v>
      </c>
      <c r="HQ63">
        <v>324.346</v>
      </c>
      <c r="HR63">
        <v>31.5443</v>
      </c>
      <c r="HS63">
        <v>99.171899999999994</v>
      </c>
      <c r="HT63">
        <v>97.897400000000005</v>
      </c>
    </row>
    <row r="64" spans="1:228" x14ac:dyDescent="0.2">
      <c r="A64">
        <v>49</v>
      </c>
      <c r="B64">
        <v>1675971114</v>
      </c>
      <c r="C64">
        <v>191.5</v>
      </c>
      <c r="D64" t="s">
        <v>456</v>
      </c>
      <c r="E64" t="s">
        <v>457</v>
      </c>
      <c r="F64">
        <v>4</v>
      </c>
      <c r="G64">
        <v>1675971112</v>
      </c>
      <c r="H64">
        <f t="shared" si="0"/>
        <v>1.8183269201214594E-3</v>
      </c>
      <c r="I64">
        <f t="shared" si="1"/>
        <v>1.8183269201214594</v>
      </c>
      <c r="J64">
        <f t="shared" si="2"/>
        <v>5.9661600444815424</v>
      </c>
      <c r="K64">
        <f t="shared" si="3"/>
        <v>297.86371428571431</v>
      </c>
      <c r="L64">
        <f t="shared" si="4"/>
        <v>213.0592978547964</v>
      </c>
      <c r="M64">
        <f t="shared" si="5"/>
        <v>21.567269546841139</v>
      </c>
      <c r="N64">
        <f t="shared" si="6"/>
        <v>30.151732775358234</v>
      </c>
      <c r="O64">
        <f t="shared" si="7"/>
        <v>0.12390839249800174</v>
      </c>
      <c r="P64">
        <f t="shared" si="8"/>
        <v>2.7658286015622093</v>
      </c>
      <c r="Q64">
        <f t="shared" si="9"/>
        <v>0.12090509141109386</v>
      </c>
      <c r="R64">
        <f t="shared" si="10"/>
        <v>7.5829453802825408E-2</v>
      </c>
      <c r="S64">
        <f t="shared" si="11"/>
        <v>226.11270352178062</v>
      </c>
      <c r="T64">
        <f t="shared" si="12"/>
        <v>33.031965903105608</v>
      </c>
      <c r="U64">
        <f t="shared" si="13"/>
        <v>32.130014285714289</v>
      </c>
      <c r="V64">
        <f t="shared" si="14"/>
        <v>4.8103352647124593</v>
      </c>
      <c r="W64">
        <f t="shared" si="15"/>
        <v>69.637069434382639</v>
      </c>
      <c r="X64">
        <f t="shared" si="16"/>
        <v>3.3493165187626799</v>
      </c>
      <c r="Y64">
        <f t="shared" si="17"/>
        <v>4.8096747119989898</v>
      </c>
      <c r="Z64">
        <f t="shared" si="18"/>
        <v>1.4610187459497794</v>
      </c>
      <c r="AA64">
        <f t="shared" si="19"/>
        <v>-80.188217177356364</v>
      </c>
      <c r="AB64">
        <f t="shared" si="20"/>
        <v>-0.36212756809373653</v>
      </c>
      <c r="AC64">
        <f t="shared" si="21"/>
        <v>-2.9730152418241708E-2</v>
      </c>
      <c r="AD64">
        <f t="shared" si="22"/>
        <v>145.53262862391227</v>
      </c>
      <c r="AE64">
        <f t="shared" si="23"/>
        <v>16.504390729519262</v>
      </c>
      <c r="AF64">
        <f t="shared" si="24"/>
        <v>1.8164453382310544</v>
      </c>
      <c r="AG64">
        <f t="shared" si="25"/>
        <v>5.9661600444815424</v>
      </c>
      <c r="AH64">
        <v>322.74456265013549</v>
      </c>
      <c r="AI64">
        <v>310.60796363636348</v>
      </c>
      <c r="AJ64">
        <v>1.6948875049607079</v>
      </c>
      <c r="AK64">
        <v>62.089144302702103</v>
      </c>
      <c r="AL64">
        <f t="shared" si="26"/>
        <v>1.8183269201214594</v>
      </c>
      <c r="AM64">
        <v>31.46610382613693</v>
      </c>
      <c r="AN64">
        <v>33.088981212121197</v>
      </c>
      <c r="AO64">
        <v>2.166919010481529E-6</v>
      </c>
      <c r="AP64">
        <v>101.274657227348</v>
      </c>
      <c r="AQ64">
        <v>0</v>
      </c>
      <c r="AR64">
        <v>0</v>
      </c>
      <c r="AS64">
        <f t="shared" si="27"/>
        <v>1</v>
      </c>
      <c r="AT64">
        <f t="shared" si="28"/>
        <v>0</v>
      </c>
      <c r="AU64">
        <f t="shared" si="29"/>
        <v>47422.260526316095</v>
      </c>
      <c r="AV64">
        <f t="shared" si="30"/>
        <v>1199.977142857143</v>
      </c>
      <c r="AW64">
        <f t="shared" si="31"/>
        <v>1025.906370736674</v>
      </c>
      <c r="AX64">
        <f t="shared" si="32"/>
        <v>0.85493826015218355</v>
      </c>
      <c r="AY64">
        <f t="shared" si="33"/>
        <v>0.18843084209371419</v>
      </c>
      <c r="AZ64">
        <v>6</v>
      </c>
      <c r="BA64">
        <v>0.5</v>
      </c>
      <c r="BB64" t="s">
        <v>355</v>
      </c>
      <c r="BC64">
        <v>2</v>
      </c>
      <c r="BD64" t="b">
        <v>1</v>
      </c>
      <c r="BE64">
        <v>1675971112</v>
      </c>
      <c r="BF64">
        <v>297.86371428571431</v>
      </c>
      <c r="BG64">
        <v>313.59771428571418</v>
      </c>
      <c r="BH64">
        <v>33.087314285714292</v>
      </c>
      <c r="BI64">
        <v>31.466100000000001</v>
      </c>
      <c r="BJ64">
        <v>303.28328571428568</v>
      </c>
      <c r="BK64">
        <v>32.858199999999997</v>
      </c>
      <c r="BL64">
        <v>650.01057142857132</v>
      </c>
      <c r="BM64">
        <v>101.1265714285714</v>
      </c>
      <c r="BN64">
        <v>0.1000343285714286</v>
      </c>
      <c r="BO64">
        <v>32.127585714285708</v>
      </c>
      <c r="BP64">
        <v>32.130014285714289</v>
      </c>
      <c r="BQ64">
        <v>999.89999999999986</v>
      </c>
      <c r="BR64">
        <v>0</v>
      </c>
      <c r="BS64">
        <v>0</v>
      </c>
      <c r="BT64">
        <v>8993.3028571428567</v>
      </c>
      <c r="BU64">
        <v>0</v>
      </c>
      <c r="BV64">
        <v>204.85185714285711</v>
      </c>
      <c r="BW64">
        <v>-15.73414285714286</v>
      </c>
      <c r="BX64">
        <v>308.05657142857137</v>
      </c>
      <c r="BY64">
        <v>323.786</v>
      </c>
      <c r="BZ64">
        <v>1.6212</v>
      </c>
      <c r="CA64">
        <v>313.59771428571418</v>
      </c>
      <c r="CB64">
        <v>31.466100000000001</v>
      </c>
      <c r="CC64">
        <v>3.3460100000000002</v>
      </c>
      <c r="CD64">
        <v>3.182064285714286</v>
      </c>
      <c r="CE64">
        <v>25.85801428571429</v>
      </c>
      <c r="CF64">
        <v>25.01257142857142</v>
      </c>
      <c r="CG64">
        <v>1199.977142857143</v>
      </c>
      <c r="CH64">
        <v>0.49997671428571427</v>
      </c>
      <c r="CI64">
        <v>0.50002328571428567</v>
      </c>
      <c r="CJ64">
        <v>0</v>
      </c>
      <c r="CK64">
        <v>906.25142857142851</v>
      </c>
      <c r="CL64">
        <v>4.9990899999999998</v>
      </c>
      <c r="CM64">
        <v>9946.2028571428564</v>
      </c>
      <c r="CN64">
        <v>9557.5942857142854</v>
      </c>
      <c r="CO64">
        <v>41.660428571428568</v>
      </c>
      <c r="CP64">
        <v>43.204999999999998</v>
      </c>
      <c r="CQ64">
        <v>42.436999999999998</v>
      </c>
      <c r="CR64">
        <v>42.311999999999998</v>
      </c>
      <c r="CS64">
        <v>42.973000000000013</v>
      </c>
      <c r="CT64">
        <v>597.45857142857142</v>
      </c>
      <c r="CU64">
        <v>597.51857142857148</v>
      </c>
      <c r="CV64">
        <v>0</v>
      </c>
      <c r="CW64">
        <v>1675971114.3</v>
      </c>
      <c r="CX64">
        <v>0</v>
      </c>
      <c r="CY64">
        <v>1675968227.0999999</v>
      </c>
      <c r="CZ64" t="s">
        <v>356</v>
      </c>
      <c r="DA64">
        <v>1675968227.0999999</v>
      </c>
      <c r="DB64">
        <v>1675968207.0999999</v>
      </c>
      <c r="DC64">
        <v>6</v>
      </c>
      <c r="DD64">
        <v>6.6000000000000003E-2</v>
      </c>
      <c r="DE64">
        <v>1.0999999999999999E-2</v>
      </c>
      <c r="DF64">
        <v>-5.7939999999999996</v>
      </c>
      <c r="DG64">
        <v>0.214</v>
      </c>
      <c r="DH64">
        <v>415</v>
      </c>
      <c r="DI64">
        <v>32</v>
      </c>
      <c r="DJ64">
        <v>0.11</v>
      </c>
      <c r="DK64">
        <v>0.26</v>
      </c>
      <c r="DL64">
        <v>-15.320451219512201</v>
      </c>
      <c r="DM64">
        <v>-2.6703073170731768</v>
      </c>
      <c r="DN64">
        <v>0.26457599316084862</v>
      </c>
      <c r="DO64">
        <v>0</v>
      </c>
      <c r="DP64">
        <v>1.621773414634146</v>
      </c>
      <c r="DQ64">
        <v>2.9170034843194622E-3</v>
      </c>
      <c r="DR64">
        <v>1.462176142597387E-3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367</v>
      </c>
      <c r="EA64">
        <v>3.2977699999999999</v>
      </c>
      <c r="EB64">
        <v>2.62547</v>
      </c>
      <c r="EC64">
        <v>7.9769300000000001E-2</v>
      </c>
      <c r="ED64">
        <v>8.1260799999999994E-2</v>
      </c>
      <c r="EE64">
        <v>0.13688400000000001</v>
      </c>
      <c r="EF64">
        <v>0.13108</v>
      </c>
      <c r="EG64">
        <v>27834.1</v>
      </c>
      <c r="EH64">
        <v>28210.1</v>
      </c>
      <c r="EI64">
        <v>28135.8</v>
      </c>
      <c r="EJ64">
        <v>29546.400000000001</v>
      </c>
      <c r="EK64">
        <v>33435.1</v>
      </c>
      <c r="EL64">
        <v>35621.1</v>
      </c>
      <c r="EM64">
        <v>39735.4</v>
      </c>
      <c r="EN64">
        <v>42206.3</v>
      </c>
      <c r="EO64">
        <v>2.2343000000000002</v>
      </c>
      <c r="EP64">
        <v>2.2142499999999998</v>
      </c>
      <c r="EQ64">
        <v>0.13758200000000001</v>
      </c>
      <c r="ER64">
        <v>0</v>
      </c>
      <c r="ES64">
        <v>29.8995</v>
      </c>
      <c r="ET64">
        <v>999.9</v>
      </c>
      <c r="EU64">
        <v>73.900000000000006</v>
      </c>
      <c r="EV64">
        <v>32.200000000000003</v>
      </c>
      <c r="EW64">
        <v>35.2913</v>
      </c>
      <c r="EX64">
        <v>56.643900000000002</v>
      </c>
      <c r="EY64">
        <v>-4.0584899999999999</v>
      </c>
      <c r="EZ64">
        <v>2</v>
      </c>
      <c r="FA64">
        <v>0.36966500000000002</v>
      </c>
      <c r="FB64">
        <v>-0.36699300000000001</v>
      </c>
      <c r="FC64">
        <v>20.273599999999998</v>
      </c>
      <c r="FD64">
        <v>5.2210299999999998</v>
      </c>
      <c r="FE64">
        <v>12.0052</v>
      </c>
      <c r="FF64">
        <v>4.9873500000000002</v>
      </c>
      <c r="FG64">
        <v>3.2846500000000001</v>
      </c>
      <c r="FH64">
        <v>9999</v>
      </c>
      <c r="FI64">
        <v>9999</v>
      </c>
      <c r="FJ64">
        <v>9999</v>
      </c>
      <c r="FK64">
        <v>999.9</v>
      </c>
      <c r="FL64">
        <v>1.86582</v>
      </c>
      <c r="FM64">
        <v>1.8621799999999999</v>
      </c>
      <c r="FN64">
        <v>1.8641700000000001</v>
      </c>
      <c r="FO64">
        <v>1.86026</v>
      </c>
      <c r="FP64">
        <v>1.8609599999999999</v>
      </c>
      <c r="FQ64">
        <v>1.8601700000000001</v>
      </c>
      <c r="FR64">
        <v>1.86188</v>
      </c>
      <c r="FS64">
        <v>1.8585199999999999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-5.431</v>
      </c>
      <c r="GH64">
        <v>0.2291</v>
      </c>
      <c r="GI64">
        <v>-4.227681919169834</v>
      </c>
      <c r="GJ64">
        <v>-4.5218151105756088E-3</v>
      </c>
      <c r="GK64">
        <v>2.0889233732517852E-6</v>
      </c>
      <c r="GL64">
        <v>-4.5906856223640231E-10</v>
      </c>
      <c r="GM64">
        <v>-0.1035280782263094</v>
      </c>
      <c r="GN64">
        <v>4.4025620023938356E-3</v>
      </c>
      <c r="GO64">
        <v>3.112297855124525E-4</v>
      </c>
      <c r="GP64">
        <v>-4.1727832042263066E-6</v>
      </c>
      <c r="GQ64">
        <v>6</v>
      </c>
      <c r="GR64">
        <v>2080</v>
      </c>
      <c r="GS64">
        <v>4</v>
      </c>
      <c r="GT64">
        <v>33</v>
      </c>
      <c r="GU64">
        <v>48.1</v>
      </c>
      <c r="GV64">
        <v>48.4</v>
      </c>
      <c r="GW64">
        <v>1.1035200000000001</v>
      </c>
      <c r="GX64">
        <v>2.5598100000000001</v>
      </c>
      <c r="GY64">
        <v>2.04834</v>
      </c>
      <c r="GZ64">
        <v>2.6245099999999999</v>
      </c>
      <c r="HA64">
        <v>2.1972700000000001</v>
      </c>
      <c r="HB64">
        <v>2.3290999999999999</v>
      </c>
      <c r="HC64">
        <v>37.433799999999998</v>
      </c>
      <c r="HD64">
        <v>15.235300000000001</v>
      </c>
      <c r="HE64">
        <v>18</v>
      </c>
      <c r="HF64">
        <v>701.47900000000004</v>
      </c>
      <c r="HG64">
        <v>763.61099999999999</v>
      </c>
      <c r="HH64">
        <v>31</v>
      </c>
      <c r="HI64">
        <v>32.106000000000002</v>
      </c>
      <c r="HJ64">
        <v>30</v>
      </c>
      <c r="HK64">
        <v>32.0518</v>
      </c>
      <c r="HL64">
        <v>32.061599999999999</v>
      </c>
      <c r="HM64">
        <v>22.086200000000002</v>
      </c>
      <c r="HN64">
        <v>14.107699999999999</v>
      </c>
      <c r="HO64">
        <v>100</v>
      </c>
      <c r="HP64">
        <v>31</v>
      </c>
      <c r="HQ64">
        <v>331.02300000000002</v>
      </c>
      <c r="HR64">
        <v>31.587299999999999</v>
      </c>
      <c r="HS64">
        <v>99.172700000000006</v>
      </c>
      <c r="HT64">
        <v>97.897400000000005</v>
      </c>
    </row>
    <row r="65" spans="1:228" x14ac:dyDescent="0.2">
      <c r="A65">
        <v>50</v>
      </c>
      <c r="B65">
        <v>1675971118</v>
      </c>
      <c r="C65">
        <v>195.5</v>
      </c>
      <c r="D65" t="s">
        <v>458</v>
      </c>
      <c r="E65" t="s">
        <v>459</v>
      </c>
      <c r="F65">
        <v>4</v>
      </c>
      <c r="G65">
        <v>1675971115.6875</v>
      </c>
      <c r="H65">
        <f t="shared" si="0"/>
        <v>1.8210324000151234E-3</v>
      </c>
      <c r="I65">
        <f t="shared" si="1"/>
        <v>1.8210324000151235</v>
      </c>
      <c r="J65">
        <f t="shared" si="2"/>
        <v>6.0528476310139441</v>
      </c>
      <c r="K65">
        <f t="shared" si="3"/>
        <v>303.96487500000001</v>
      </c>
      <c r="L65">
        <f t="shared" si="4"/>
        <v>217.93441856800368</v>
      </c>
      <c r="M65">
        <f t="shared" si="5"/>
        <v>22.060158672033751</v>
      </c>
      <c r="N65">
        <f t="shared" si="6"/>
        <v>30.76849181182703</v>
      </c>
      <c r="O65">
        <f t="shared" si="7"/>
        <v>0.1239927390281184</v>
      </c>
      <c r="P65">
        <f t="shared" si="8"/>
        <v>2.7669393074249387</v>
      </c>
      <c r="Q65">
        <f t="shared" si="9"/>
        <v>0.12098657688276682</v>
      </c>
      <c r="R65">
        <f t="shared" si="10"/>
        <v>7.5880631852049726E-2</v>
      </c>
      <c r="S65">
        <f t="shared" si="11"/>
        <v>226.12667548642949</v>
      </c>
      <c r="T65">
        <f t="shared" si="12"/>
        <v>33.035713882500559</v>
      </c>
      <c r="U65">
        <f t="shared" si="13"/>
        <v>32.135437499999988</v>
      </c>
      <c r="V65">
        <f t="shared" si="14"/>
        <v>4.8118106222858703</v>
      </c>
      <c r="W65">
        <f t="shared" si="15"/>
        <v>69.625524787813248</v>
      </c>
      <c r="X65">
        <f t="shared" si="16"/>
        <v>3.3496588171256803</v>
      </c>
      <c r="Y65">
        <f t="shared" si="17"/>
        <v>4.8109638345045278</v>
      </c>
      <c r="Z65">
        <f t="shared" si="18"/>
        <v>1.4621518051601901</v>
      </c>
      <c r="AA65">
        <f t="shared" si="19"/>
        <v>-80.307528840666947</v>
      </c>
      <c r="AB65">
        <f t="shared" si="20"/>
        <v>-0.46429545941706724</v>
      </c>
      <c r="AC65">
        <f t="shared" si="21"/>
        <v>-3.8104591570457376E-2</v>
      </c>
      <c r="AD65">
        <f t="shared" si="22"/>
        <v>145.31674659477503</v>
      </c>
      <c r="AE65">
        <f t="shared" si="23"/>
        <v>16.648129260734578</v>
      </c>
      <c r="AF65">
        <f t="shared" si="24"/>
        <v>1.8195813115975268</v>
      </c>
      <c r="AG65">
        <f t="shared" si="25"/>
        <v>6.0528476310139441</v>
      </c>
      <c r="AH65">
        <v>329.7383116793772</v>
      </c>
      <c r="AI65">
        <v>317.46357575757571</v>
      </c>
      <c r="AJ65">
        <v>1.7097327128431119</v>
      </c>
      <c r="AK65">
        <v>62.089144302702103</v>
      </c>
      <c r="AL65">
        <f t="shared" si="26"/>
        <v>1.8210324000151235</v>
      </c>
      <c r="AM65">
        <v>31.46716079067653</v>
      </c>
      <c r="AN65">
        <v>33.092300606060618</v>
      </c>
      <c r="AO65">
        <v>1.072180127361951E-5</v>
      </c>
      <c r="AP65">
        <v>101.274657227348</v>
      </c>
      <c r="AQ65">
        <v>0</v>
      </c>
      <c r="AR65">
        <v>0</v>
      </c>
      <c r="AS65">
        <f t="shared" si="27"/>
        <v>1</v>
      </c>
      <c r="AT65">
        <f t="shared" si="28"/>
        <v>0</v>
      </c>
      <c r="AU65">
        <f t="shared" si="29"/>
        <v>47452.138207549426</v>
      </c>
      <c r="AV65">
        <f t="shared" si="30"/>
        <v>1200.0487499999999</v>
      </c>
      <c r="AW65">
        <f t="shared" si="31"/>
        <v>1025.9678385940049</v>
      </c>
      <c r="AX65">
        <f t="shared" si="32"/>
        <v>0.85493846695311748</v>
      </c>
      <c r="AY65">
        <f t="shared" si="33"/>
        <v>0.18843124121951671</v>
      </c>
      <c r="AZ65">
        <v>6</v>
      </c>
      <c r="BA65">
        <v>0.5</v>
      </c>
      <c r="BB65" t="s">
        <v>355</v>
      </c>
      <c r="BC65">
        <v>2</v>
      </c>
      <c r="BD65" t="b">
        <v>1</v>
      </c>
      <c r="BE65">
        <v>1675971115.6875</v>
      </c>
      <c r="BF65">
        <v>303.96487500000001</v>
      </c>
      <c r="BG65">
        <v>319.84174999999999</v>
      </c>
      <c r="BH65">
        <v>33.0916</v>
      </c>
      <c r="BI65">
        <v>31.4676875</v>
      </c>
      <c r="BJ65">
        <v>309.40525000000002</v>
      </c>
      <c r="BK65">
        <v>32.862437499999999</v>
      </c>
      <c r="BL65">
        <v>650.048</v>
      </c>
      <c r="BM65">
        <v>101.12375</v>
      </c>
      <c r="BN65">
        <v>0.10008980000000001</v>
      </c>
      <c r="BO65">
        <v>32.132325000000002</v>
      </c>
      <c r="BP65">
        <v>32.135437499999988</v>
      </c>
      <c r="BQ65">
        <v>999.9</v>
      </c>
      <c r="BR65">
        <v>0</v>
      </c>
      <c r="BS65">
        <v>0</v>
      </c>
      <c r="BT65">
        <v>8999.4524999999994</v>
      </c>
      <c r="BU65">
        <v>0</v>
      </c>
      <c r="BV65">
        <v>199.37312499999999</v>
      </c>
      <c r="BW65">
        <v>-15.877025</v>
      </c>
      <c r="BX65">
        <v>314.36775</v>
      </c>
      <c r="BY65">
        <v>330.23349999999999</v>
      </c>
      <c r="BZ65">
        <v>1.6239062500000001</v>
      </c>
      <c r="CA65">
        <v>319.84174999999999</v>
      </c>
      <c r="CB65">
        <v>31.4676875</v>
      </c>
      <c r="CC65">
        <v>3.34634375</v>
      </c>
      <c r="CD65">
        <v>3.18212875</v>
      </c>
      <c r="CE65">
        <v>25.8596875</v>
      </c>
      <c r="CF65">
        <v>25.012912499999999</v>
      </c>
      <c r="CG65">
        <v>1200.0487499999999</v>
      </c>
      <c r="CH65">
        <v>0.49996837500000002</v>
      </c>
      <c r="CI65">
        <v>0.50003162499999998</v>
      </c>
      <c r="CJ65">
        <v>0</v>
      </c>
      <c r="CK65">
        <v>908.49024999999995</v>
      </c>
      <c r="CL65">
        <v>4.9990899999999998</v>
      </c>
      <c r="CM65">
        <v>9966.3562500000007</v>
      </c>
      <c r="CN65">
        <v>9558.1324999999997</v>
      </c>
      <c r="CO65">
        <v>41.663749999999993</v>
      </c>
      <c r="CP65">
        <v>43.242125000000001</v>
      </c>
      <c r="CQ65">
        <v>42.436999999999998</v>
      </c>
      <c r="CR65">
        <v>42.311999999999998</v>
      </c>
      <c r="CS65">
        <v>42.936999999999998</v>
      </c>
      <c r="CT65">
        <v>597.48624999999993</v>
      </c>
      <c r="CU65">
        <v>597.5625</v>
      </c>
      <c r="CV65">
        <v>0</v>
      </c>
      <c r="CW65">
        <v>1675971117.9000001</v>
      </c>
      <c r="CX65">
        <v>0</v>
      </c>
      <c r="CY65">
        <v>1675968227.0999999</v>
      </c>
      <c r="CZ65" t="s">
        <v>356</v>
      </c>
      <c r="DA65">
        <v>1675968227.0999999</v>
      </c>
      <c r="DB65">
        <v>1675968207.0999999</v>
      </c>
      <c r="DC65">
        <v>6</v>
      </c>
      <c r="DD65">
        <v>6.6000000000000003E-2</v>
      </c>
      <c r="DE65">
        <v>1.0999999999999999E-2</v>
      </c>
      <c r="DF65">
        <v>-5.7939999999999996</v>
      </c>
      <c r="DG65">
        <v>0.214</v>
      </c>
      <c r="DH65">
        <v>415</v>
      </c>
      <c r="DI65">
        <v>32</v>
      </c>
      <c r="DJ65">
        <v>0.11</v>
      </c>
      <c r="DK65">
        <v>0.26</v>
      </c>
      <c r="DL65">
        <v>-15.49555121951219</v>
      </c>
      <c r="DM65">
        <v>-2.697079442508719</v>
      </c>
      <c r="DN65">
        <v>0.26708273142481909</v>
      </c>
      <c r="DO65">
        <v>0</v>
      </c>
      <c r="DP65">
        <v>1.622582195121951</v>
      </c>
      <c r="DQ65">
        <v>2.574146341464727E-3</v>
      </c>
      <c r="DR65">
        <v>1.46450942788583E-3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367</v>
      </c>
      <c r="EA65">
        <v>3.2978200000000002</v>
      </c>
      <c r="EB65">
        <v>2.62514</v>
      </c>
      <c r="EC65">
        <v>8.1165799999999996E-2</v>
      </c>
      <c r="ED65">
        <v>8.2654900000000003E-2</v>
      </c>
      <c r="EE65">
        <v>0.13688400000000001</v>
      </c>
      <c r="EF65">
        <v>0.13109399999999999</v>
      </c>
      <c r="EG65">
        <v>27791.7</v>
      </c>
      <c r="EH65">
        <v>28167.8</v>
      </c>
      <c r="EI65">
        <v>28135.7</v>
      </c>
      <c r="EJ65">
        <v>29546.9</v>
      </c>
      <c r="EK65">
        <v>33434.800000000003</v>
      </c>
      <c r="EL65">
        <v>35620.9</v>
      </c>
      <c r="EM65">
        <v>39734.9</v>
      </c>
      <c r="EN65">
        <v>42206.6</v>
      </c>
      <c r="EO65">
        <v>2.2343799999999998</v>
      </c>
      <c r="EP65">
        <v>2.2142499999999998</v>
      </c>
      <c r="EQ65">
        <v>0.13741900000000001</v>
      </c>
      <c r="ER65">
        <v>0</v>
      </c>
      <c r="ES65">
        <v>29.904599999999999</v>
      </c>
      <c r="ET65">
        <v>999.9</v>
      </c>
      <c r="EU65">
        <v>73.900000000000006</v>
      </c>
      <c r="EV65">
        <v>32.200000000000003</v>
      </c>
      <c r="EW65">
        <v>35.291800000000002</v>
      </c>
      <c r="EX65">
        <v>57.273899999999998</v>
      </c>
      <c r="EY65">
        <v>-4.1626599999999998</v>
      </c>
      <c r="EZ65">
        <v>2</v>
      </c>
      <c r="FA65">
        <v>0.36965999999999999</v>
      </c>
      <c r="FB65">
        <v>-0.36457000000000001</v>
      </c>
      <c r="FC65">
        <v>20.273599999999998</v>
      </c>
      <c r="FD65">
        <v>5.2208800000000002</v>
      </c>
      <c r="FE65">
        <v>12.0046</v>
      </c>
      <c r="FF65">
        <v>4.9874999999999998</v>
      </c>
      <c r="FG65">
        <v>3.2846500000000001</v>
      </c>
      <c r="FH65">
        <v>9999</v>
      </c>
      <c r="FI65">
        <v>9999</v>
      </c>
      <c r="FJ65">
        <v>9999</v>
      </c>
      <c r="FK65">
        <v>999.9</v>
      </c>
      <c r="FL65">
        <v>1.8658300000000001</v>
      </c>
      <c r="FM65">
        <v>1.8621799999999999</v>
      </c>
      <c r="FN65">
        <v>1.8641799999999999</v>
      </c>
      <c r="FO65">
        <v>1.8602300000000001</v>
      </c>
      <c r="FP65">
        <v>1.8609599999999999</v>
      </c>
      <c r="FQ65">
        <v>1.86016</v>
      </c>
      <c r="FR65">
        <v>1.8618699999999999</v>
      </c>
      <c r="FS65">
        <v>1.85849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-5.4539999999999997</v>
      </c>
      <c r="GH65">
        <v>0.22919999999999999</v>
      </c>
      <c r="GI65">
        <v>-4.227681919169834</v>
      </c>
      <c r="GJ65">
        <v>-4.5218151105756088E-3</v>
      </c>
      <c r="GK65">
        <v>2.0889233732517852E-6</v>
      </c>
      <c r="GL65">
        <v>-4.5906856223640231E-10</v>
      </c>
      <c r="GM65">
        <v>-0.1035280782263094</v>
      </c>
      <c r="GN65">
        <v>4.4025620023938356E-3</v>
      </c>
      <c r="GO65">
        <v>3.112297855124525E-4</v>
      </c>
      <c r="GP65">
        <v>-4.1727832042263066E-6</v>
      </c>
      <c r="GQ65">
        <v>6</v>
      </c>
      <c r="GR65">
        <v>2080</v>
      </c>
      <c r="GS65">
        <v>4</v>
      </c>
      <c r="GT65">
        <v>33</v>
      </c>
      <c r="GU65">
        <v>48.2</v>
      </c>
      <c r="GV65">
        <v>48.5</v>
      </c>
      <c r="GW65">
        <v>1.1218300000000001</v>
      </c>
      <c r="GX65">
        <v>2.5561500000000001</v>
      </c>
      <c r="GY65">
        <v>2.04834</v>
      </c>
      <c r="GZ65">
        <v>2.6232899999999999</v>
      </c>
      <c r="HA65">
        <v>2.1972700000000001</v>
      </c>
      <c r="HB65">
        <v>2.34375</v>
      </c>
      <c r="HC65">
        <v>37.433799999999998</v>
      </c>
      <c r="HD65">
        <v>15.252800000000001</v>
      </c>
      <c r="HE65">
        <v>18</v>
      </c>
      <c r="HF65">
        <v>701.54100000000005</v>
      </c>
      <c r="HG65">
        <v>763.61099999999999</v>
      </c>
      <c r="HH65">
        <v>31.000399999999999</v>
      </c>
      <c r="HI65">
        <v>32.106000000000002</v>
      </c>
      <c r="HJ65">
        <v>30</v>
      </c>
      <c r="HK65">
        <v>32.0518</v>
      </c>
      <c r="HL65">
        <v>32.061599999999999</v>
      </c>
      <c r="HM65">
        <v>22.457799999999999</v>
      </c>
      <c r="HN65">
        <v>13.821899999999999</v>
      </c>
      <c r="HO65">
        <v>100</v>
      </c>
      <c r="HP65">
        <v>31</v>
      </c>
      <c r="HQ65">
        <v>337.702</v>
      </c>
      <c r="HR65">
        <v>31.633299999999998</v>
      </c>
      <c r="HS65">
        <v>99.171800000000005</v>
      </c>
      <c r="HT65">
        <v>97.898499999999999</v>
      </c>
    </row>
    <row r="66" spans="1:228" x14ac:dyDescent="0.2">
      <c r="A66">
        <v>51</v>
      </c>
      <c r="B66">
        <v>1675971122</v>
      </c>
      <c r="C66">
        <v>199.5</v>
      </c>
      <c r="D66" t="s">
        <v>460</v>
      </c>
      <c r="E66" t="s">
        <v>461</v>
      </c>
      <c r="F66">
        <v>4</v>
      </c>
      <c r="G66">
        <v>1675971120</v>
      </c>
      <c r="H66">
        <f t="shared" si="0"/>
        <v>1.8042089509572097E-3</v>
      </c>
      <c r="I66">
        <f t="shared" si="1"/>
        <v>1.8042089509572097</v>
      </c>
      <c r="J66">
        <f t="shared" si="2"/>
        <v>6.2386760228663354</v>
      </c>
      <c r="K66">
        <f t="shared" si="3"/>
        <v>311.05771428571433</v>
      </c>
      <c r="L66">
        <f t="shared" si="4"/>
        <v>221.72600599598877</v>
      </c>
      <c r="M66">
        <f t="shared" si="5"/>
        <v>22.443381964014591</v>
      </c>
      <c r="N66">
        <f t="shared" si="6"/>
        <v>31.485648529175691</v>
      </c>
      <c r="O66">
        <f t="shared" si="7"/>
        <v>0.12289396438452629</v>
      </c>
      <c r="P66">
        <f t="shared" si="8"/>
        <v>2.7587000405859676</v>
      </c>
      <c r="Q66">
        <f t="shared" si="9"/>
        <v>0.11993156850185209</v>
      </c>
      <c r="R66">
        <f t="shared" si="10"/>
        <v>7.5217442160651238E-2</v>
      </c>
      <c r="S66">
        <f t="shared" si="11"/>
        <v>226.10932595044451</v>
      </c>
      <c r="T66">
        <f t="shared" si="12"/>
        <v>33.04094139347211</v>
      </c>
      <c r="U66">
        <f t="shared" si="13"/>
        <v>32.132571428571431</v>
      </c>
      <c r="V66">
        <f t="shared" si="14"/>
        <v>4.8110308732143894</v>
      </c>
      <c r="W66">
        <f t="shared" si="15"/>
        <v>69.632863325219432</v>
      </c>
      <c r="X66">
        <f t="shared" si="16"/>
        <v>3.3496770028648335</v>
      </c>
      <c r="Y66">
        <f t="shared" si="17"/>
        <v>4.8104829284704387</v>
      </c>
      <c r="Z66">
        <f t="shared" si="18"/>
        <v>1.4613538703495559</v>
      </c>
      <c r="AA66">
        <f t="shared" si="19"/>
        <v>-79.565614737212954</v>
      </c>
      <c r="AB66">
        <f t="shared" si="20"/>
        <v>-0.29957874512783361</v>
      </c>
      <c r="AC66">
        <f t="shared" si="21"/>
        <v>-2.4659208363801782E-2</v>
      </c>
      <c r="AD66">
        <f t="shared" si="22"/>
        <v>146.21947325973994</v>
      </c>
      <c r="AE66">
        <f t="shared" si="23"/>
        <v>16.782532295249801</v>
      </c>
      <c r="AF66">
        <f t="shared" si="24"/>
        <v>1.8006956186242551</v>
      </c>
      <c r="AG66">
        <f t="shared" si="25"/>
        <v>6.2386760228663354</v>
      </c>
      <c r="AH66">
        <v>336.67746028992269</v>
      </c>
      <c r="AI66">
        <v>324.25812121212113</v>
      </c>
      <c r="AJ66">
        <v>1.7010237177390799</v>
      </c>
      <c r="AK66">
        <v>62.089144302702103</v>
      </c>
      <c r="AL66">
        <f t="shared" si="26"/>
        <v>1.8042089509572097</v>
      </c>
      <c r="AM66">
        <v>31.483779267975208</v>
      </c>
      <c r="AN66">
        <v>33.094028484848472</v>
      </c>
      <c r="AO66">
        <v>4.3497782861153308E-6</v>
      </c>
      <c r="AP66">
        <v>101.274657227348</v>
      </c>
      <c r="AQ66">
        <v>0</v>
      </c>
      <c r="AR66">
        <v>0</v>
      </c>
      <c r="AS66">
        <f t="shared" si="27"/>
        <v>1</v>
      </c>
      <c r="AT66">
        <f t="shared" si="28"/>
        <v>0</v>
      </c>
      <c r="AU66">
        <f t="shared" si="29"/>
        <v>47225.301088992608</v>
      </c>
      <c r="AV66">
        <f t="shared" si="30"/>
        <v>1199.958571428572</v>
      </c>
      <c r="AW66">
        <f t="shared" si="31"/>
        <v>1025.8905564510078</v>
      </c>
      <c r="AX66">
        <f t="shared" si="32"/>
        <v>0.85493831276997079</v>
      </c>
      <c r="AY66">
        <f t="shared" si="33"/>
        <v>0.18843094364604385</v>
      </c>
      <c r="AZ66">
        <v>6</v>
      </c>
      <c r="BA66">
        <v>0.5</v>
      </c>
      <c r="BB66" t="s">
        <v>355</v>
      </c>
      <c r="BC66">
        <v>2</v>
      </c>
      <c r="BD66" t="b">
        <v>1</v>
      </c>
      <c r="BE66">
        <v>1675971120</v>
      </c>
      <c r="BF66">
        <v>311.05771428571433</v>
      </c>
      <c r="BG66">
        <v>327.06599999999997</v>
      </c>
      <c r="BH66">
        <v>33.092628571428563</v>
      </c>
      <c r="BI66">
        <v>31.485485714285719</v>
      </c>
      <c r="BJ66">
        <v>316.52199999999999</v>
      </c>
      <c r="BK66">
        <v>32.863428571428571</v>
      </c>
      <c r="BL66">
        <v>650.01285714285711</v>
      </c>
      <c r="BM66">
        <v>101.1211428571429</v>
      </c>
      <c r="BN66">
        <v>0.1001002857142857</v>
      </c>
      <c r="BO66">
        <v>32.130557142857143</v>
      </c>
      <c r="BP66">
        <v>32.132571428571431</v>
      </c>
      <c r="BQ66">
        <v>999.89999999999986</v>
      </c>
      <c r="BR66">
        <v>0</v>
      </c>
      <c r="BS66">
        <v>0</v>
      </c>
      <c r="BT66">
        <v>8955.98</v>
      </c>
      <c r="BU66">
        <v>0</v>
      </c>
      <c r="BV66">
        <v>181.05099999999999</v>
      </c>
      <c r="BW66">
        <v>-16.00818571428572</v>
      </c>
      <c r="BX66">
        <v>321.70400000000001</v>
      </c>
      <c r="BY66">
        <v>337.69871428571429</v>
      </c>
      <c r="BZ66">
        <v>1.607112857142857</v>
      </c>
      <c r="CA66">
        <v>327.06599999999997</v>
      </c>
      <c r="CB66">
        <v>31.485485714285719</v>
      </c>
      <c r="CC66">
        <v>3.3463671428571429</v>
      </c>
      <c r="CD66">
        <v>3.1838571428571432</v>
      </c>
      <c r="CE66">
        <v>25.8598</v>
      </c>
      <c r="CF66">
        <v>25.022028571428571</v>
      </c>
      <c r="CG66">
        <v>1199.958571428572</v>
      </c>
      <c r="CH66">
        <v>0.49997271428571433</v>
      </c>
      <c r="CI66">
        <v>0.50002728571428556</v>
      </c>
      <c r="CJ66">
        <v>0</v>
      </c>
      <c r="CK66">
        <v>910.59199999999998</v>
      </c>
      <c r="CL66">
        <v>4.9990899999999998</v>
      </c>
      <c r="CM66">
        <v>9990.6457142857125</v>
      </c>
      <c r="CN66">
        <v>9557.4414285714283</v>
      </c>
      <c r="CO66">
        <v>41.686999999999998</v>
      </c>
      <c r="CP66">
        <v>43.25</v>
      </c>
      <c r="CQ66">
        <v>42.436999999999998</v>
      </c>
      <c r="CR66">
        <v>42.311999999999998</v>
      </c>
      <c r="CS66">
        <v>42.936999999999998</v>
      </c>
      <c r="CT66">
        <v>597.44714285714292</v>
      </c>
      <c r="CU66">
        <v>597.51142857142861</v>
      </c>
      <c r="CV66">
        <v>0</v>
      </c>
      <c r="CW66">
        <v>1675971122.0999999</v>
      </c>
      <c r="CX66">
        <v>0</v>
      </c>
      <c r="CY66">
        <v>1675968227.0999999</v>
      </c>
      <c r="CZ66" t="s">
        <v>356</v>
      </c>
      <c r="DA66">
        <v>1675968227.0999999</v>
      </c>
      <c r="DB66">
        <v>1675968207.0999999</v>
      </c>
      <c r="DC66">
        <v>6</v>
      </c>
      <c r="DD66">
        <v>6.6000000000000003E-2</v>
      </c>
      <c r="DE66">
        <v>1.0999999999999999E-2</v>
      </c>
      <c r="DF66">
        <v>-5.7939999999999996</v>
      </c>
      <c r="DG66">
        <v>0.214</v>
      </c>
      <c r="DH66">
        <v>415</v>
      </c>
      <c r="DI66">
        <v>32</v>
      </c>
      <c r="DJ66">
        <v>0.11</v>
      </c>
      <c r="DK66">
        <v>0.26</v>
      </c>
      <c r="DL66">
        <v>-15.66991951219512</v>
      </c>
      <c r="DM66">
        <v>-2.4494550522647969</v>
      </c>
      <c r="DN66">
        <v>0.2424580800775345</v>
      </c>
      <c r="DO66">
        <v>0</v>
      </c>
      <c r="DP66">
        <v>1.6202992682926829</v>
      </c>
      <c r="DQ66">
        <v>-3.0344738675950968E-2</v>
      </c>
      <c r="DR66">
        <v>5.4173179351913502E-3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367</v>
      </c>
      <c r="EA66">
        <v>3.2976800000000002</v>
      </c>
      <c r="EB66">
        <v>2.6250900000000001</v>
      </c>
      <c r="EC66">
        <v>8.2545999999999994E-2</v>
      </c>
      <c r="ED66">
        <v>8.4015699999999999E-2</v>
      </c>
      <c r="EE66">
        <v>0.13689200000000001</v>
      </c>
      <c r="EF66">
        <v>0.131163</v>
      </c>
      <c r="EG66">
        <v>27749.5</v>
      </c>
      <c r="EH66">
        <v>28125.599999999999</v>
      </c>
      <c r="EI66">
        <v>28135.200000000001</v>
      </c>
      <c r="EJ66">
        <v>29546.400000000001</v>
      </c>
      <c r="EK66">
        <v>33434</v>
      </c>
      <c r="EL66">
        <v>35618.1</v>
      </c>
      <c r="EM66">
        <v>39734.199999999997</v>
      </c>
      <c r="EN66">
        <v>42206.6</v>
      </c>
      <c r="EO66">
        <v>2.2343500000000001</v>
      </c>
      <c r="EP66">
        <v>2.2144200000000001</v>
      </c>
      <c r="EQ66">
        <v>0.136271</v>
      </c>
      <c r="ER66">
        <v>0</v>
      </c>
      <c r="ES66">
        <v>29.910399999999999</v>
      </c>
      <c r="ET66">
        <v>999.9</v>
      </c>
      <c r="EU66">
        <v>73.900000000000006</v>
      </c>
      <c r="EV66">
        <v>32.200000000000003</v>
      </c>
      <c r="EW66">
        <v>35.293999999999997</v>
      </c>
      <c r="EX66">
        <v>57.213900000000002</v>
      </c>
      <c r="EY66">
        <v>-4.1666600000000003</v>
      </c>
      <c r="EZ66">
        <v>2</v>
      </c>
      <c r="FA66">
        <v>0.36965399999999998</v>
      </c>
      <c r="FB66">
        <v>-0.36195300000000002</v>
      </c>
      <c r="FC66">
        <v>20.273499999999999</v>
      </c>
      <c r="FD66">
        <v>5.2208800000000002</v>
      </c>
      <c r="FE66">
        <v>12.0052</v>
      </c>
      <c r="FF66">
        <v>4.9872500000000004</v>
      </c>
      <c r="FG66">
        <v>3.2846500000000001</v>
      </c>
      <c r="FH66">
        <v>9999</v>
      </c>
      <c r="FI66">
        <v>9999</v>
      </c>
      <c r="FJ66">
        <v>9999</v>
      </c>
      <c r="FK66">
        <v>999.9</v>
      </c>
      <c r="FL66">
        <v>1.8658300000000001</v>
      </c>
      <c r="FM66">
        <v>1.8621799999999999</v>
      </c>
      <c r="FN66">
        <v>1.8641799999999999</v>
      </c>
      <c r="FO66">
        <v>1.8602399999999999</v>
      </c>
      <c r="FP66">
        <v>1.8609800000000001</v>
      </c>
      <c r="FQ66">
        <v>1.86015</v>
      </c>
      <c r="FR66">
        <v>1.86188</v>
      </c>
      <c r="FS66">
        <v>1.8585100000000001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-5.476</v>
      </c>
      <c r="GH66">
        <v>0.22919999999999999</v>
      </c>
      <c r="GI66">
        <v>-4.227681919169834</v>
      </c>
      <c r="GJ66">
        <v>-4.5218151105756088E-3</v>
      </c>
      <c r="GK66">
        <v>2.0889233732517852E-6</v>
      </c>
      <c r="GL66">
        <v>-4.5906856223640231E-10</v>
      </c>
      <c r="GM66">
        <v>-0.1035280782263094</v>
      </c>
      <c r="GN66">
        <v>4.4025620023938356E-3</v>
      </c>
      <c r="GO66">
        <v>3.112297855124525E-4</v>
      </c>
      <c r="GP66">
        <v>-4.1727832042263066E-6</v>
      </c>
      <c r="GQ66">
        <v>6</v>
      </c>
      <c r="GR66">
        <v>2080</v>
      </c>
      <c r="GS66">
        <v>4</v>
      </c>
      <c r="GT66">
        <v>33</v>
      </c>
      <c r="GU66">
        <v>48.2</v>
      </c>
      <c r="GV66">
        <v>48.6</v>
      </c>
      <c r="GW66">
        <v>1.1376999999999999</v>
      </c>
      <c r="GX66">
        <v>2.5549300000000001</v>
      </c>
      <c r="GY66">
        <v>2.04834</v>
      </c>
      <c r="GZ66">
        <v>2.6245099999999999</v>
      </c>
      <c r="HA66">
        <v>2.1972700000000001</v>
      </c>
      <c r="HB66">
        <v>2.2973599999999998</v>
      </c>
      <c r="HC66">
        <v>37.433799999999998</v>
      </c>
      <c r="HD66">
        <v>15.2615</v>
      </c>
      <c r="HE66">
        <v>18</v>
      </c>
      <c r="HF66">
        <v>701.52</v>
      </c>
      <c r="HG66">
        <v>763.78200000000004</v>
      </c>
      <c r="HH66">
        <v>31.000599999999999</v>
      </c>
      <c r="HI66">
        <v>32.106000000000002</v>
      </c>
      <c r="HJ66">
        <v>30</v>
      </c>
      <c r="HK66">
        <v>32.0518</v>
      </c>
      <c r="HL66">
        <v>32.061599999999999</v>
      </c>
      <c r="HM66">
        <v>22.831299999999999</v>
      </c>
      <c r="HN66">
        <v>13.5497</v>
      </c>
      <c r="HO66">
        <v>100</v>
      </c>
      <c r="HP66">
        <v>31</v>
      </c>
      <c r="HQ66">
        <v>344.38099999999997</v>
      </c>
      <c r="HR66">
        <v>31.6707</v>
      </c>
      <c r="HS66">
        <v>99.17</v>
      </c>
      <c r="HT66">
        <v>97.897800000000004</v>
      </c>
    </row>
    <row r="67" spans="1:228" x14ac:dyDescent="0.2">
      <c r="A67">
        <v>52</v>
      </c>
      <c r="B67">
        <v>1675971126</v>
      </c>
      <c r="C67">
        <v>203.5</v>
      </c>
      <c r="D67" t="s">
        <v>462</v>
      </c>
      <c r="E67" t="s">
        <v>463</v>
      </c>
      <c r="F67">
        <v>4</v>
      </c>
      <c r="G67">
        <v>1675971123.6875</v>
      </c>
      <c r="H67">
        <f t="shared" si="0"/>
        <v>1.7830074991477614E-3</v>
      </c>
      <c r="I67">
        <f t="shared" si="1"/>
        <v>1.7830074991477614</v>
      </c>
      <c r="J67">
        <f t="shared" si="2"/>
        <v>6.3277474923778154</v>
      </c>
      <c r="K67">
        <f t="shared" si="3"/>
        <v>317.11749999999989</v>
      </c>
      <c r="L67">
        <f t="shared" si="4"/>
        <v>225.72095848975471</v>
      </c>
      <c r="M67">
        <f t="shared" si="5"/>
        <v>22.84804320247498</v>
      </c>
      <c r="N67">
        <f t="shared" si="6"/>
        <v>32.099431035287424</v>
      </c>
      <c r="O67">
        <f t="shared" si="7"/>
        <v>0.12173774305611916</v>
      </c>
      <c r="P67">
        <f t="shared" si="8"/>
        <v>2.7672000102834553</v>
      </c>
      <c r="Q67">
        <f t="shared" si="9"/>
        <v>0.11883881893340334</v>
      </c>
      <c r="R67">
        <f t="shared" si="10"/>
        <v>7.4528969050440208E-2</v>
      </c>
      <c r="S67">
        <f t="shared" si="11"/>
        <v>226.10821948636587</v>
      </c>
      <c r="T67">
        <f t="shared" si="12"/>
        <v>33.040649912856082</v>
      </c>
      <c r="U67">
        <f t="shared" si="13"/>
        <v>32.121000000000002</v>
      </c>
      <c r="V67">
        <f t="shared" si="14"/>
        <v>4.8078838458292186</v>
      </c>
      <c r="W67">
        <f t="shared" si="15"/>
        <v>69.66135708783041</v>
      </c>
      <c r="X67">
        <f t="shared" si="16"/>
        <v>3.3503855478366025</v>
      </c>
      <c r="Y67">
        <f t="shared" si="17"/>
        <v>4.8095324120837475</v>
      </c>
      <c r="Z67">
        <f t="shared" si="18"/>
        <v>1.4574982979926161</v>
      </c>
      <c r="AA67">
        <f t="shared" si="19"/>
        <v>-78.630630712416277</v>
      </c>
      <c r="AB67">
        <f t="shared" si="20"/>
        <v>0.90443580216087338</v>
      </c>
      <c r="AC67">
        <f t="shared" si="21"/>
        <v>7.4212599384909136E-2</v>
      </c>
      <c r="AD67">
        <f t="shared" si="22"/>
        <v>148.45623717549537</v>
      </c>
      <c r="AE67">
        <f t="shared" si="23"/>
        <v>16.88018992562019</v>
      </c>
      <c r="AF67">
        <f t="shared" si="24"/>
        <v>1.7782145259305053</v>
      </c>
      <c r="AG67">
        <f t="shared" si="25"/>
        <v>6.3277474923778154</v>
      </c>
      <c r="AH67">
        <v>343.56329515607979</v>
      </c>
      <c r="AI67">
        <v>331.05789090909087</v>
      </c>
      <c r="AJ67">
        <v>1.7012026311459281</v>
      </c>
      <c r="AK67">
        <v>62.089144302702103</v>
      </c>
      <c r="AL67">
        <f t="shared" si="26"/>
        <v>1.7830074991477614</v>
      </c>
      <c r="AM67">
        <v>31.512460961177599</v>
      </c>
      <c r="AN67">
        <v>33.103658787878778</v>
      </c>
      <c r="AO67">
        <v>2.5801583767940332E-5</v>
      </c>
      <c r="AP67">
        <v>101.274657227348</v>
      </c>
      <c r="AQ67">
        <v>0</v>
      </c>
      <c r="AR67">
        <v>0</v>
      </c>
      <c r="AS67">
        <f t="shared" si="27"/>
        <v>1</v>
      </c>
      <c r="AT67">
        <f t="shared" si="28"/>
        <v>0</v>
      </c>
      <c r="AU67">
        <f t="shared" si="29"/>
        <v>47460.140009224328</v>
      </c>
      <c r="AV67">
        <f t="shared" si="30"/>
        <v>1199.9512500000001</v>
      </c>
      <c r="AW67">
        <f t="shared" si="31"/>
        <v>1025.8844385939722</v>
      </c>
      <c r="AX67">
        <f t="shared" si="32"/>
        <v>0.85493843070205733</v>
      </c>
      <c r="AY67">
        <f t="shared" si="33"/>
        <v>0.18843117125497044</v>
      </c>
      <c r="AZ67">
        <v>6</v>
      </c>
      <c r="BA67">
        <v>0.5</v>
      </c>
      <c r="BB67" t="s">
        <v>355</v>
      </c>
      <c r="BC67">
        <v>2</v>
      </c>
      <c r="BD67" t="b">
        <v>1</v>
      </c>
      <c r="BE67">
        <v>1675971123.6875</v>
      </c>
      <c r="BF67">
        <v>317.11749999999989</v>
      </c>
      <c r="BG67">
        <v>333.21962500000001</v>
      </c>
      <c r="BH67">
        <v>33.0992125</v>
      </c>
      <c r="BI67">
        <v>31.512125000000001</v>
      </c>
      <c r="BJ67">
        <v>322.60199999999998</v>
      </c>
      <c r="BK67">
        <v>32.869937499999999</v>
      </c>
      <c r="BL67">
        <v>650.00462500000003</v>
      </c>
      <c r="BM67">
        <v>101.122625</v>
      </c>
      <c r="BN67">
        <v>9.9890425000000005E-2</v>
      </c>
      <c r="BO67">
        <v>32.127062500000001</v>
      </c>
      <c r="BP67">
        <v>32.121000000000002</v>
      </c>
      <c r="BQ67">
        <v>999.9</v>
      </c>
      <c r="BR67">
        <v>0</v>
      </c>
      <c r="BS67">
        <v>0</v>
      </c>
      <c r="BT67">
        <v>9000.9375</v>
      </c>
      <c r="BU67">
        <v>0</v>
      </c>
      <c r="BV67">
        <v>173.93199999999999</v>
      </c>
      <c r="BW67">
        <v>-16.1020875</v>
      </c>
      <c r="BX67">
        <v>327.97312499999998</v>
      </c>
      <c r="BY67">
        <v>344.06175000000002</v>
      </c>
      <c r="BZ67">
        <v>1.587075</v>
      </c>
      <c r="CA67">
        <v>333.21962500000001</v>
      </c>
      <c r="CB67">
        <v>31.512125000000001</v>
      </c>
      <c r="CC67">
        <v>3.3470762500000002</v>
      </c>
      <c r="CD67">
        <v>3.1865887499999999</v>
      </c>
      <c r="CE67">
        <v>25.863399999999999</v>
      </c>
      <c r="CF67">
        <v>25.036412500000001</v>
      </c>
      <c r="CG67">
        <v>1199.9512500000001</v>
      </c>
      <c r="CH67">
        <v>0.49997012499999988</v>
      </c>
      <c r="CI67">
        <v>0.50002987500000007</v>
      </c>
      <c r="CJ67">
        <v>0</v>
      </c>
      <c r="CK67">
        <v>912.74150000000009</v>
      </c>
      <c r="CL67">
        <v>4.9990899999999998</v>
      </c>
      <c r="CM67">
        <v>10013.796249999999</v>
      </c>
      <c r="CN67">
        <v>9557.3649999999998</v>
      </c>
      <c r="CO67">
        <v>41.686999999999998</v>
      </c>
      <c r="CP67">
        <v>43.25</v>
      </c>
      <c r="CQ67">
        <v>42.436999999999998</v>
      </c>
      <c r="CR67">
        <v>42.311999999999998</v>
      </c>
      <c r="CS67">
        <v>42.960625</v>
      </c>
      <c r="CT67">
        <v>597.43874999999991</v>
      </c>
      <c r="CU67">
        <v>597.51250000000005</v>
      </c>
      <c r="CV67">
        <v>0</v>
      </c>
      <c r="CW67">
        <v>1675971126.3</v>
      </c>
      <c r="CX67">
        <v>0</v>
      </c>
      <c r="CY67">
        <v>1675968227.0999999</v>
      </c>
      <c r="CZ67" t="s">
        <v>356</v>
      </c>
      <c r="DA67">
        <v>1675968227.0999999</v>
      </c>
      <c r="DB67">
        <v>1675968207.0999999</v>
      </c>
      <c r="DC67">
        <v>6</v>
      </c>
      <c r="DD67">
        <v>6.6000000000000003E-2</v>
      </c>
      <c r="DE67">
        <v>1.0999999999999999E-2</v>
      </c>
      <c r="DF67">
        <v>-5.7939999999999996</v>
      </c>
      <c r="DG67">
        <v>0.214</v>
      </c>
      <c r="DH67">
        <v>415</v>
      </c>
      <c r="DI67">
        <v>32</v>
      </c>
      <c r="DJ67">
        <v>0.11</v>
      </c>
      <c r="DK67">
        <v>0.26</v>
      </c>
      <c r="DL67">
        <v>-15.81566341463415</v>
      </c>
      <c r="DM67">
        <v>-2.2320585365854249</v>
      </c>
      <c r="DN67">
        <v>0.2225546353924848</v>
      </c>
      <c r="DO67">
        <v>0</v>
      </c>
      <c r="DP67">
        <v>1.6139790243902441</v>
      </c>
      <c r="DQ67">
        <v>-0.1107570731707295</v>
      </c>
      <c r="DR67">
        <v>1.348731234049752E-2</v>
      </c>
      <c r="DS67">
        <v>0</v>
      </c>
      <c r="DT67">
        <v>0</v>
      </c>
      <c r="DU67">
        <v>0</v>
      </c>
      <c r="DV67">
        <v>0</v>
      </c>
      <c r="DW67">
        <v>-1</v>
      </c>
      <c r="DX67">
        <v>0</v>
      </c>
      <c r="DY67">
        <v>2</v>
      </c>
      <c r="DZ67" t="s">
        <v>357</v>
      </c>
      <c r="EA67">
        <v>3.2976700000000001</v>
      </c>
      <c r="EB67">
        <v>2.6252</v>
      </c>
      <c r="EC67">
        <v>8.3914199999999994E-2</v>
      </c>
      <c r="ED67">
        <v>8.5380700000000004E-2</v>
      </c>
      <c r="EE67">
        <v>0.13691999999999999</v>
      </c>
      <c r="EF67">
        <v>0.13126199999999999</v>
      </c>
      <c r="EG67">
        <v>27709</v>
      </c>
      <c r="EH67">
        <v>28083.7</v>
      </c>
      <c r="EI67">
        <v>28136.1</v>
      </c>
      <c r="EJ67">
        <v>29546.5</v>
      </c>
      <c r="EK67">
        <v>33434.1</v>
      </c>
      <c r="EL67">
        <v>35614.300000000003</v>
      </c>
      <c r="EM67">
        <v>39735.4</v>
      </c>
      <c r="EN67">
        <v>42206.8</v>
      </c>
      <c r="EO67">
        <v>2.2343000000000002</v>
      </c>
      <c r="EP67">
        <v>2.2144699999999999</v>
      </c>
      <c r="EQ67">
        <v>0.13602500000000001</v>
      </c>
      <c r="ER67">
        <v>0</v>
      </c>
      <c r="ES67">
        <v>29.915600000000001</v>
      </c>
      <c r="ET67">
        <v>999.9</v>
      </c>
      <c r="EU67">
        <v>73.900000000000006</v>
      </c>
      <c r="EV67">
        <v>32.200000000000003</v>
      </c>
      <c r="EW67">
        <v>35.293100000000003</v>
      </c>
      <c r="EX67">
        <v>56.643900000000002</v>
      </c>
      <c r="EY67">
        <v>-4.1546500000000002</v>
      </c>
      <c r="EZ67">
        <v>2</v>
      </c>
      <c r="FA67">
        <v>0.369558</v>
      </c>
      <c r="FB67">
        <v>-0.35955599999999999</v>
      </c>
      <c r="FC67">
        <v>20.273499999999999</v>
      </c>
      <c r="FD67">
        <v>5.2204300000000003</v>
      </c>
      <c r="FE67">
        <v>12.0044</v>
      </c>
      <c r="FF67">
        <v>4.9871999999999996</v>
      </c>
      <c r="FG67">
        <v>3.2846500000000001</v>
      </c>
      <c r="FH67">
        <v>9999</v>
      </c>
      <c r="FI67">
        <v>9999</v>
      </c>
      <c r="FJ67">
        <v>9999</v>
      </c>
      <c r="FK67">
        <v>999.9</v>
      </c>
      <c r="FL67">
        <v>1.8658300000000001</v>
      </c>
      <c r="FM67">
        <v>1.8621799999999999</v>
      </c>
      <c r="FN67">
        <v>1.8641799999999999</v>
      </c>
      <c r="FO67">
        <v>1.86026</v>
      </c>
      <c r="FP67">
        <v>1.8609599999999999</v>
      </c>
      <c r="FQ67">
        <v>1.86016</v>
      </c>
      <c r="FR67">
        <v>1.86188</v>
      </c>
      <c r="FS67">
        <v>1.8585100000000001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-5.4969999999999999</v>
      </c>
      <c r="GH67">
        <v>0.22939999999999999</v>
      </c>
      <c r="GI67">
        <v>-4.227681919169834</v>
      </c>
      <c r="GJ67">
        <v>-4.5218151105756088E-3</v>
      </c>
      <c r="GK67">
        <v>2.0889233732517852E-6</v>
      </c>
      <c r="GL67">
        <v>-4.5906856223640231E-10</v>
      </c>
      <c r="GM67">
        <v>-0.1035280782263094</v>
      </c>
      <c r="GN67">
        <v>4.4025620023938356E-3</v>
      </c>
      <c r="GO67">
        <v>3.112297855124525E-4</v>
      </c>
      <c r="GP67">
        <v>-4.1727832042263066E-6</v>
      </c>
      <c r="GQ67">
        <v>6</v>
      </c>
      <c r="GR67">
        <v>2080</v>
      </c>
      <c r="GS67">
        <v>4</v>
      </c>
      <c r="GT67">
        <v>33</v>
      </c>
      <c r="GU67">
        <v>48.3</v>
      </c>
      <c r="GV67">
        <v>48.6</v>
      </c>
      <c r="GW67">
        <v>1.15845</v>
      </c>
      <c r="GX67">
        <v>2.5500500000000001</v>
      </c>
      <c r="GY67">
        <v>2.04834</v>
      </c>
      <c r="GZ67">
        <v>2.6245099999999999</v>
      </c>
      <c r="HA67">
        <v>2.1972700000000001</v>
      </c>
      <c r="HB67">
        <v>2.3120099999999999</v>
      </c>
      <c r="HC67">
        <v>37.433799999999998</v>
      </c>
      <c r="HD67">
        <v>15.270300000000001</v>
      </c>
      <c r="HE67">
        <v>18</v>
      </c>
      <c r="HF67">
        <v>701.47900000000004</v>
      </c>
      <c r="HG67">
        <v>763.83100000000002</v>
      </c>
      <c r="HH67">
        <v>31.000599999999999</v>
      </c>
      <c r="HI67">
        <v>32.106000000000002</v>
      </c>
      <c r="HJ67">
        <v>30</v>
      </c>
      <c r="HK67">
        <v>32.0518</v>
      </c>
      <c r="HL67">
        <v>32.061599999999999</v>
      </c>
      <c r="HM67">
        <v>23.2042</v>
      </c>
      <c r="HN67">
        <v>13.233599999999999</v>
      </c>
      <c r="HO67">
        <v>100</v>
      </c>
      <c r="HP67">
        <v>31</v>
      </c>
      <c r="HQ67">
        <v>351.05900000000003</v>
      </c>
      <c r="HR67">
        <v>31.711400000000001</v>
      </c>
      <c r="HS67">
        <v>99.173100000000005</v>
      </c>
      <c r="HT67">
        <v>97.898099999999999</v>
      </c>
    </row>
    <row r="68" spans="1:228" x14ac:dyDescent="0.2">
      <c r="A68">
        <v>53</v>
      </c>
      <c r="B68">
        <v>1675971130</v>
      </c>
      <c r="C68">
        <v>207.5</v>
      </c>
      <c r="D68" t="s">
        <v>464</v>
      </c>
      <c r="E68" t="s">
        <v>465</v>
      </c>
      <c r="F68">
        <v>4</v>
      </c>
      <c r="G68">
        <v>1675971128</v>
      </c>
      <c r="H68">
        <f t="shared" si="0"/>
        <v>1.7483415428714698E-3</v>
      </c>
      <c r="I68">
        <f t="shared" si="1"/>
        <v>1.7483415428714699</v>
      </c>
      <c r="J68">
        <f t="shared" si="2"/>
        <v>6.4649127571932752</v>
      </c>
      <c r="K68">
        <f t="shared" si="3"/>
        <v>324.19657142857147</v>
      </c>
      <c r="L68">
        <f t="shared" si="4"/>
        <v>228.99631049948587</v>
      </c>
      <c r="M68">
        <f t="shared" si="5"/>
        <v>23.179360999061476</v>
      </c>
      <c r="N68">
        <f t="shared" si="6"/>
        <v>32.815678765347393</v>
      </c>
      <c r="O68">
        <f t="shared" si="7"/>
        <v>0.11917068388473347</v>
      </c>
      <c r="P68">
        <f t="shared" si="8"/>
        <v>2.7660305697006842</v>
      </c>
      <c r="Q68">
        <f t="shared" si="9"/>
        <v>0.11639007968753158</v>
      </c>
      <c r="R68">
        <f t="shared" si="10"/>
        <v>7.29882222772162E-2</v>
      </c>
      <c r="S68">
        <f t="shared" si="11"/>
        <v>226.13839423676799</v>
      </c>
      <c r="T68">
        <f t="shared" si="12"/>
        <v>33.042396823523127</v>
      </c>
      <c r="U68">
        <f t="shared" si="13"/>
        <v>32.131799999999998</v>
      </c>
      <c r="V68">
        <f t="shared" si="14"/>
        <v>4.8108210156168134</v>
      </c>
      <c r="W68">
        <f t="shared" si="15"/>
        <v>69.720018104607178</v>
      </c>
      <c r="X68">
        <f t="shared" si="16"/>
        <v>3.3516377700179003</v>
      </c>
      <c r="Y68">
        <f t="shared" si="17"/>
        <v>4.8072818411910605</v>
      </c>
      <c r="Z68">
        <f t="shared" si="18"/>
        <v>1.4591832455989131</v>
      </c>
      <c r="AA68">
        <f t="shared" si="19"/>
        <v>-77.101862040631815</v>
      </c>
      <c r="AB68">
        <f t="shared" si="20"/>
        <v>-1.9407194386722129</v>
      </c>
      <c r="AC68">
        <f t="shared" si="21"/>
        <v>-0.15931314683063963</v>
      </c>
      <c r="AD68">
        <f t="shared" si="22"/>
        <v>146.93649961063335</v>
      </c>
      <c r="AE68">
        <f t="shared" si="23"/>
        <v>17.019274071808677</v>
      </c>
      <c r="AF68">
        <f t="shared" si="24"/>
        <v>1.7359364072750674</v>
      </c>
      <c r="AG68">
        <f t="shared" si="25"/>
        <v>6.4649127571932752</v>
      </c>
      <c r="AH68">
        <v>350.4787951666421</v>
      </c>
      <c r="AI68">
        <v>337.84975151515152</v>
      </c>
      <c r="AJ68">
        <v>1.699235998613968</v>
      </c>
      <c r="AK68">
        <v>62.089144302702103</v>
      </c>
      <c r="AL68">
        <f t="shared" si="26"/>
        <v>1.7483415428714699</v>
      </c>
      <c r="AM68">
        <v>31.55825800269011</v>
      </c>
      <c r="AN68">
        <v>33.118404242424241</v>
      </c>
      <c r="AO68">
        <v>3.9218135787040333E-5</v>
      </c>
      <c r="AP68">
        <v>101.274657227348</v>
      </c>
      <c r="AQ68">
        <v>0</v>
      </c>
      <c r="AR68">
        <v>0</v>
      </c>
      <c r="AS68">
        <f t="shared" si="27"/>
        <v>1</v>
      </c>
      <c r="AT68">
        <f t="shared" si="28"/>
        <v>0</v>
      </c>
      <c r="AU68">
        <f t="shared" si="29"/>
        <v>47429.163263436552</v>
      </c>
      <c r="AV68">
        <f t="shared" si="30"/>
        <v>1200.1085714285709</v>
      </c>
      <c r="AW68">
        <f t="shared" si="31"/>
        <v>1026.01921359418</v>
      </c>
      <c r="AX68">
        <f t="shared" si="32"/>
        <v>0.85493865973546002</v>
      </c>
      <c r="AY68">
        <f t="shared" si="33"/>
        <v>0.18843161328943769</v>
      </c>
      <c r="AZ68">
        <v>6</v>
      </c>
      <c r="BA68">
        <v>0.5</v>
      </c>
      <c r="BB68" t="s">
        <v>355</v>
      </c>
      <c r="BC68">
        <v>2</v>
      </c>
      <c r="BD68" t="b">
        <v>1</v>
      </c>
      <c r="BE68">
        <v>1675971128</v>
      </c>
      <c r="BF68">
        <v>324.19657142857147</v>
      </c>
      <c r="BG68">
        <v>340.42599999999999</v>
      </c>
      <c r="BH68">
        <v>33.111899999999999</v>
      </c>
      <c r="BI68">
        <v>31.562571428571431</v>
      </c>
      <c r="BJ68">
        <v>329.7045714285714</v>
      </c>
      <c r="BK68">
        <v>32.8825</v>
      </c>
      <c r="BL68">
        <v>650.00657142857131</v>
      </c>
      <c r="BM68">
        <v>101.1215714285714</v>
      </c>
      <c r="BN68">
        <v>9.9976414285714271E-2</v>
      </c>
      <c r="BO68">
        <v>32.118785714285721</v>
      </c>
      <c r="BP68">
        <v>32.131799999999998</v>
      </c>
      <c r="BQ68">
        <v>999.89999999999986</v>
      </c>
      <c r="BR68">
        <v>0</v>
      </c>
      <c r="BS68">
        <v>0</v>
      </c>
      <c r="BT68">
        <v>8994.8200000000015</v>
      </c>
      <c r="BU68">
        <v>0</v>
      </c>
      <c r="BV68">
        <v>175.8808571428572</v>
      </c>
      <c r="BW68">
        <v>-16.229542857142849</v>
      </c>
      <c r="BX68">
        <v>335.29899999999998</v>
      </c>
      <c r="BY68">
        <v>351.5208571428571</v>
      </c>
      <c r="BZ68">
        <v>1.5493428571428569</v>
      </c>
      <c r="CA68">
        <v>340.42599999999999</v>
      </c>
      <c r="CB68">
        <v>31.562571428571431</v>
      </c>
      <c r="CC68">
        <v>3.3483314285714281</v>
      </c>
      <c r="CD68">
        <v>3.191658571428571</v>
      </c>
      <c r="CE68">
        <v>25.869714285714291</v>
      </c>
      <c r="CF68">
        <v>25.063099999999999</v>
      </c>
      <c r="CG68">
        <v>1200.1085714285709</v>
      </c>
      <c r="CH68">
        <v>0.49996042857142858</v>
      </c>
      <c r="CI68">
        <v>0.50003957142857147</v>
      </c>
      <c r="CJ68">
        <v>0</v>
      </c>
      <c r="CK68">
        <v>915.54971428571423</v>
      </c>
      <c r="CL68">
        <v>4.9990899999999998</v>
      </c>
      <c r="CM68">
        <v>10042.700000000001</v>
      </c>
      <c r="CN68">
        <v>9558.5814285714278</v>
      </c>
      <c r="CO68">
        <v>41.686999999999998</v>
      </c>
      <c r="CP68">
        <v>43.25</v>
      </c>
      <c r="CQ68">
        <v>42.436999999999998</v>
      </c>
      <c r="CR68">
        <v>42.357000000000014</v>
      </c>
      <c r="CS68">
        <v>42.963999999999999</v>
      </c>
      <c r="CT68">
        <v>597.50857142857137</v>
      </c>
      <c r="CU68">
        <v>597.6</v>
      </c>
      <c r="CV68">
        <v>0</v>
      </c>
      <c r="CW68">
        <v>1675971129.9000001</v>
      </c>
      <c r="CX68">
        <v>0</v>
      </c>
      <c r="CY68">
        <v>1675968227.0999999</v>
      </c>
      <c r="CZ68" t="s">
        <v>356</v>
      </c>
      <c r="DA68">
        <v>1675968227.0999999</v>
      </c>
      <c r="DB68">
        <v>1675968207.0999999</v>
      </c>
      <c r="DC68">
        <v>6</v>
      </c>
      <c r="DD68">
        <v>6.6000000000000003E-2</v>
      </c>
      <c r="DE68">
        <v>1.0999999999999999E-2</v>
      </c>
      <c r="DF68">
        <v>-5.7939999999999996</v>
      </c>
      <c r="DG68">
        <v>0.214</v>
      </c>
      <c r="DH68">
        <v>415</v>
      </c>
      <c r="DI68">
        <v>32</v>
      </c>
      <c r="DJ68">
        <v>0.11</v>
      </c>
      <c r="DK68">
        <v>0.26</v>
      </c>
      <c r="DL68">
        <v>-15.9494875</v>
      </c>
      <c r="DM68">
        <v>-1.9497061913695639</v>
      </c>
      <c r="DN68">
        <v>0.1900633475811421</v>
      </c>
      <c r="DO68">
        <v>0</v>
      </c>
      <c r="DP68">
        <v>1.6028374999999999</v>
      </c>
      <c r="DQ68">
        <v>-0.22333778611632149</v>
      </c>
      <c r="DR68">
        <v>2.3839453407114849E-2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0</v>
      </c>
      <c r="DY68">
        <v>2</v>
      </c>
      <c r="DZ68" t="s">
        <v>357</v>
      </c>
      <c r="EA68">
        <v>3.2976000000000001</v>
      </c>
      <c r="EB68">
        <v>2.6253299999999999</v>
      </c>
      <c r="EC68">
        <v>8.5267599999999999E-2</v>
      </c>
      <c r="ED68">
        <v>8.6738999999999997E-2</v>
      </c>
      <c r="EE68">
        <v>0.13696900000000001</v>
      </c>
      <c r="EF68">
        <v>0.13142000000000001</v>
      </c>
      <c r="EG68">
        <v>27668.1</v>
      </c>
      <c r="EH68">
        <v>28042.3</v>
      </c>
      <c r="EI68">
        <v>28136.2</v>
      </c>
      <c r="EJ68">
        <v>29546.9</v>
      </c>
      <c r="EK68">
        <v>33432.199999999997</v>
      </c>
      <c r="EL68">
        <v>35608.199999999997</v>
      </c>
      <c r="EM68">
        <v>39735.5</v>
      </c>
      <c r="EN68">
        <v>42207.199999999997</v>
      </c>
      <c r="EO68">
        <v>2.2340300000000002</v>
      </c>
      <c r="EP68">
        <v>2.21462</v>
      </c>
      <c r="EQ68">
        <v>0.136375</v>
      </c>
      <c r="ER68">
        <v>0</v>
      </c>
      <c r="ES68">
        <v>29.919499999999999</v>
      </c>
      <c r="ET68">
        <v>999.9</v>
      </c>
      <c r="EU68">
        <v>73.900000000000006</v>
      </c>
      <c r="EV68">
        <v>32.200000000000003</v>
      </c>
      <c r="EW68">
        <v>35.293700000000001</v>
      </c>
      <c r="EX68">
        <v>57.603900000000003</v>
      </c>
      <c r="EY68">
        <v>-4.0825300000000002</v>
      </c>
      <c r="EZ68">
        <v>2</v>
      </c>
      <c r="FA68">
        <v>0.36956800000000001</v>
      </c>
      <c r="FB68">
        <v>-0.35766100000000001</v>
      </c>
      <c r="FC68">
        <v>20.273599999999998</v>
      </c>
      <c r="FD68">
        <v>5.22058</v>
      </c>
      <c r="FE68">
        <v>12.0052</v>
      </c>
      <c r="FF68">
        <v>4.9871499999999997</v>
      </c>
      <c r="FG68">
        <v>3.2845499999999999</v>
      </c>
      <c r="FH68">
        <v>9999</v>
      </c>
      <c r="FI68">
        <v>9999</v>
      </c>
      <c r="FJ68">
        <v>9999</v>
      </c>
      <c r="FK68">
        <v>999.9</v>
      </c>
      <c r="FL68">
        <v>1.8658300000000001</v>
      </c>
      <c r="FM68">
        <v>1.8621799999999999</v>
      </c>
      <c r="FN68">
        <v>1.8641700000000001</v>
      </c>
      <c r="FO68">
        <v>1.86025</v>
      </c>
      <c r="FP68">
        <v>1.8609599999999999</v>
      </c>
      <c r="FQ68">
        <v>1.8601399999999999</v>
      </c>
      <c r="FR68">
        <v>1.86188</v>
      </c>
      <c r="FS68">
        <v>1.8585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-5.5179999999999998</v>
      </c>
      <c r="GH68">
        <v>0.22950000000000001</v>
      </c>
      <c r="GI68">
        <v>-4.227681919169834</v>
      </c>
      <c r="GJ68">
        <v>-4.5218151105756088E-3</v>
      </c>
      <c r="GK68">
        <v>2.0889233732517852E-6</v>
      </c>
      <c r="GL68">
        <v>-4.5906856223640231E-10</v>
      </c>
      <c r="GM68">
        <v>-0.1035280782263094</v>
      </c>
      <c r="GN68">
        <v>4.4025620023938356E-3</v>
      </c>
      <c r="GO68">
        <v>3.112297855124525E-4</v>
      </c>
      <c r="GP68">
        <v>-4.1727832042263066E-6</v>
      </c>
      <c r="GQ68">
        <v>6</v>
      </c>
      <c r="GR68">
        <v>2080</v>
      </c>
      <c r="GS68">
        <v>4</v>
      </c>
      <c r="GT68">
        <v>33</v>
      </c>
      <c r="GU68">
        <v>48.4</v>
      </c>
      <c r="GV68">
        <v>48.7</v>
      </c>
      <c r="GW68">
        <v>1.17676</v>
      </c>
      <c r="GX68">
        <v>2.5561500000000001</v>
      </c>
      <c r="GY68">
        <v>2.04834</v>
      </c>
      <c r="GZ68">
        <v>2.6232899999999999</v>
      </c>
      <c r="HA68">
        <v>2.1972700000000001</v>
      </c>
      <c r="HB68">
        <v>2.33765</v>
      </c>
      <c r="HC68">
        <v>37.433799999999998</v>
      </c>
      <c r="HD68">
        <v>15.182700000000001</v>
      </c>
      <c r="HE68">
        <v>18</v>
      </c>
      <c r="HF68">
        <v>701.25</v>
      </c>
      <c r="HG68">
        <v>763.97699999999998</v>
      </c>
      <c r="HH68">
        <v>31.000599999999999</v>
      </c>
      <c r="HI68">
        <v>32.106000000000002</v>
      </c>
      <c r="HJ68">
        <v>30</v>
      </c>
      <c r="HK68">
        <v>32.0518</v>
      </c>
      <c r="HL68">
        <v>32.061599999999999</v>
      </c>
      <c r="HM68">
        <v>23.573</v>
      </c>
      <c r="HN68">
        <v>12.9513</v>
      </c>
      <c r="HO68">
        <v>100</v>
      </c>
      <c r="HP68">
        <v>31</v>
      </c>
      <c r="HQ68">
        <v>357.73700000000002</v>
      </c>
      <c r="HR68">
        <v>31.7272</v>
      </c>
      <c r="HS68">
        <v>99.173400000000001</v>
      </c>
      <c r="HT68">
        <v>97.899299999999997</v>
      </c>
    </row>
    <row r="69" spans="1:228" x14ac:dyDescent="0.2">
      <c r="A69">
        <v>54</v>
      </c>
      <c r="B69">
        <v>1675971134</v>
      </c>
      <c r="C69">
        <v>211.5</v>
      </c>
      <c r="D69" t="s">
        <v>466</v>
      </c>
      <c r="E69" t="s">
        <v>467</v>
      </c>
      <c r="F69">
        <v>4</v>
      </c>
      <c r="G69">
        <v>1675971131.6875</v>
      </c>
      <c r="H69">
        <f t="shared" si="0"/>
        <v>1.774498539797522E-3</v>
      </c>
      <c r="I69">
        <f t="shared" si="1"/>
        <v>1.7744985397975219</v>
      </c>
      <c r="J69">
        <f t="shared" si="2"/>
        <v>6.694586582113522</v>
      </c>
      <c r="K69">
        <f t="shared" si="3"/>
        <v>330.24037499999997</v>
      </c>
      <c r="L69">
        <f t="shared" si="4"/>
        <v>233.28938586155888</v>
      </c>
      <c r="M69">
        <f t="shared" si="5"/>
        <v>23.61411967906486</v>
      </c>
      <c r="N69">
        <f t="shared" si="6"/>
        <v>33.427734868045093</v>
      </c>
      <c r="O69">
        <f t="shared" si="7"/>
        <v>0.12120537879971775</v>
      </c>
      <c r="P69">
        <f t="shared" si="8"/>
        <v>2.7648564581317521</v>
      </c>
      <c r="Q69">
        <f t="shared" si="9"/>
        <v>0.11832905732804663</v>
      </c>
      <c r="R69">
        <f t="shared" si="10"/>
        <v>7.4208401739260979E-2</v>
      </c>
      <c r="S69">
        <f t="shared" si="11"/>
        <v>226.12850811085454</v>
      </c>
      <c r="T69">
        <f t="shared" si="12"/>
        <v>33.02857810446735</v>
      </c>
      <c r="U69">
        <f t="shared" si="13"/>
        <v>32.130200000000002</v>
      </c>
      <c r="V69">
        <f t="shared" si="14"/>
        <v>4.8103857808172101</v>
      </c>
      <c r="W69">
        <f t="shared" si="15"/>
        <v>69.789152054069064</v>
      </c>
      <c r="X69">
        <f t="shared" si="16"/>
        <v>3.3536384499132734</v>
      </c>
      <c r="Y69">
        <f t="shared" si="17"/>
        <v>4.8053864407394524</v>
      </c>
      <c r="Z69">
        <f t="shared" si="18"/>
        <v>1.4567473309039367</v>
      </c>
      <c r="AA69">
        <f t="shared" si="19"/>
        <v>-78.255385605070714</v>
      </c>
      <c r="AB69">
        <f t="shared" si="20"/>
        <v>-2.7408212844559969</v>
      </c>
      <c r="AC69">
        <f t="shared" si="21"/>
        <v>-0.22507935459294803</v>
      </c>
      <c r="AD69">
        <f t="shared" si="22"/>
        <v>144.90722186673491</v>
      </c>
      <c r="AE69">
        <f t="shared" si="23"/>
        <v>17.237536084030129</v>
      </c>
      <c r="AF69">
        <f t="shared" si="24"/>
        <v>1.720593184494509</v>
      </c>
      <c r="AG69">
        <f t="shared" si="25"/>
        <v>6.694586582113522</v>
      </c>
      <c r="AH69">
        <v>357.48866705701391</v>
      </c>
      <c r="AI69">
        <v>344.63736363636349</v>
      </c>
      <c r="AJ69">
        <v>1.699986118085395</v>
      </c>
      <c r="AK69">
        <v>62.089144302702103</v>
      </c>
      <c r="AL69">
        <f t="shared" si="26"/>
        <v>1.7744985397975219</v>
      </c>
      <c r="AM69">
        <v>31.594619978202289</v>
      </c>
      <c r="AN69">
        <v>33.141385454545443</v>
      </c>
      <c r="AO69">
        <v>5.9505072214886701E-3</v>
      </c>
      <c r="AP69">
        <v>101.274657227348</v>
      </c>
      <c r="AQ69">
        <v>0</v>
      </c>
      <c r="AR69">
        <v>0</v>
      </c>
      <c r="AS69">
        <f t="shared" si="27"/>
        <v>1</v>
      </c>
      <c r="AT69">
        <f t="shared" si="28"/>
        <v>0</v>
      </c>
      <c r="AU69">
        <f t="shared" si="29"/>
        <v>47397.87369786029</v>
      </c>
      <c r="AV69">
        <f t="shared" si="30"/>
        <v>1200.0625</v>
      </c>
      <c r="AW69">
        <f t="shared" si="31"/>
        <v>1025.9792010937072</v>
      </c>
      <c r="AX69">
        <f t="shared" si="32"/>
        <v>0.85493813954998776</v>
      </c>
      <c r="AY69">
        <f t="shared" si="33"/>
        <v>0.1884306093314761</v>
      </c>
      <c r="AZ69">
        <v>6</v>
      </c>
      <c r="BA69">
        <v>0.5</v>
      </c>
      <c r="BB69" t="s">
        <v>355</v>
      </c>
      <c r="BC69">
        <v>2</v>
      </c>
      <c r="BD69" t="b">
        <v>1</v>
      </c>
      <c r="BE69">
        <v>1675971131.6875</v>
      </c>
      <c r="BF69">
        <v>330.24037499999997</v>
      </c>
      <c r="BG69">
        <v>346.67637500000001</v>
      </c>
      <c r="BH69">
        <v>33.131375000000013</v>
      </c>
      <c r="BI69">
        <v>31.595762499999999</v>
      </c>
      <c r="BJ69">
        <v>335.76799999999997</v>
      </c>
      <c r="BK69">
        <v>32.901737500000003</v>
      </c>
      <c r="BL69">
        <v>650.00287500000002</v>
      </c>
      <c r="BM69">
        <v>101.12237500000001</v>
      </c>
      <c r="BN69">
        <v>0.10005992499999999</v>
      </c>
      <c r="BO69">
        <v>32.111812499999999</v>
      </c>
      <c r="BP69">
        <v>32.130200000000002</v>
      </c>
      <c r="BQ69">
        <v>999.9</v>
      </c>
      <c r="BR69">
        <v>0</v>
      </c>
      <c r="BS69">
        <v>0</v>
      </c>
      <c r="BT69">
        <v>8988.5150000000012</v>
      </c>
      <c r="BU69">
        <v>0</v>
      </c>
      <c r="BV69">
        <v>180.894375</v>
      </c>
      <c r="BW69">
        <v>-16.436125000000001</v>
      </c>
      <c r="BX69">
        <v>341.55624999999998</v>
      </c>
      <c r="BY69">
        <v>357.98712499999999</v>
      </c>
      <c r="BZ69">
        <v>1.5356025</v>
      </c>
      <c r="CA69">
        <v>346.67637500000001</v>
      </c>
      <c r="CB69">
        <v>31.595762499999999</v>
      </c>
      <c r="CC69">
        <v>3.3503237499999998</v>
      </c>
      <c r="CD69">
        <v>3.1950400000000001</v>
      </c>
      <c r="CE69">
        <v>25.879750000000001</v>
      </c>
      <c r="CF69">
        <v>25.080862499999999</v>
      </c>
      <c r="CG69">
        <v>1200.0625</v>
      </c>
      <c r="CH69">
        <v>0.49997875000000003</v>
      </c>
      <c r="CI69">
        <v>0.50002125000000008</v>
      </c>
      <c r="CJ69">
        <v>0</v>
      </c>
      <c r="CK69">
        <v>917.80424999999991</v>
      </c>
      <c r="CL69">
        <v>4.9990899999999998</v>
      </c>
      <c r="CM69">
        <v>10066.9625</v>
      </c>
      <c r="CN69">
        <v>9558.27</v>
      </c>
      <c r="CO69">
        <v>41.686999999999998</v>
      </c>
      <c r="CP69">
        <v>43.25</v>
      </c>
      <c r="CQ69">
        <v>42.436999999999998</v>
      </c>
      <c r="CR69">
        <v>42.359250000000003</v>
      </c>
      <c r="CS69">
        <v>43</v>
      </c>
      <c r="CT69">
        <v>597.50624999999991</v>
      </c>
      <c r="CU69">
        <v>597.55624999999998</v>
      </c>
      <c r="CV69">
        <v>0</v>
      </c>
      <c r="CW69">
        <v>1675971134.0999999</v>
      </c>
      <c r="CX69">
        <v>0</v>
      </c>
      <c r="CY69">
        <v>1675968227.0999999</v>
      </c>
      <c r="CZ69" t="s">
        <v>356</v>
      </c>
      <c r="DA69">
        <v>1675968227.0999999</v>
      </c>
      <c r="DB69">
        <v>1675968207.0999999</v>
      </c>
      <c r="DC69">
        <v>6</v>
      </c>
      <c r="DD69">
        <v>6.6000000000000003E-2</v>
      </c>
      <c r="DE69">
        <v>1.0999999999999999E-2</v>
      </c>
      <c r="DF69">
        <v>-5.7939999999999996</v>
      </c>
      <c r="DG69">
        <v>0.214</v>
      </c>
      <c r="DH69">
        <v>415</v>
      </c>
      <c r="DI69">
        <v>32</v>
      </c>
      <c r="DJ69">
        <v>0.11</v>
      </c>
      <c r="DK69">
        <v>0.26</v>
      </c>
      <c r="DL69">
        <v>-16.10377317073171</v>
      </c>
      <c r="DM69">
        <v>-1.9765275261324129</v>
      </c>
      <c r="DN69">
        <v>0.19751127170600169</v>
      </c>
      <c r="DO69">
        <v>0</v>
      </c>
      <c r="DP69">
        <v>1.584585121951219</v>
      </c>
      <c r="DQ69">
        <v>-0.33373087108013838</v>
      </c>
      <c r="DR69">
        <v>3.3786795524500347E-2</v>
      </c>
      <c r="DS69">
        <v>0</v>
      </c>
      <c r="DT69">
        <v>0</v>
      </c>
      <c r="DU69">
        <v>0</v>
      </c>
      <c r="DV69">
        <v>0</v>
      </c>
      <c r="DW69">
        <v>-1</v>
      </c>
      <c r="DX69">
        <v>0</v>
      </c>
      <c r="DY69">
        <v>2</v>
      </c>
      <c r="DZ69" t="s">
        <v>357</v>
      </c>
      <c r="EA69">
        <v>3.2977599999999998</v>
      </c>
      <c r="EB69">
        <v>2.6251000000000002</v>
      </c>
      <c r="EC69">
        <v>8.6618899999999999E-2</v>
      </c>
      <c r="ED69">
        <v>8.8094199999999998E-2</v>
      </c>
      <c r="EE69">
        <v>0.13703299999999999</v>
      </c>
      <c r="EF69">
        <v>0.131496</v>
      </c>
      <c r="EG69">
        <v>27626.799999999999</v>
      </c>
      <c r="EH69">
        <v>28001.200000000001</v>
      </c>
      <c r="EI69">
        <v>28135.7</v>
      </c>
      <c r="EJ69">
        <v>29547.4</v>
      </c>
      <c r="EK69">
        <v>33429.300000000003</v>
      </c>
      <c r="EL69">
        <v>35605.599999999999</v>
      </c>
      <c r="EM69">
        <v>39734.9</v>
      </c>
      <c r="EN69">
        <v>42207.6</v>
      </c>
      <c r="EO69">
        <v>2.2341700000000002</v>
      </c>
      <c r="EP69">
        <v>2.2147700000000001</v>
      </c>
      <c r="EQ69">
        <v>0.13548099999999999</v>
      </c>
      <c r="ER69">
        <v>0</v>
      </c>
      <c r="ES69">
        <v>29.9208</v>
      </c>
      <c r="ET69">
        <v>999.9</v>
      </c>
      <c r="EU69">
        <v>73.900000000000006</v>
      </c>
      <c r="EV69">
        <v>32.200000000000003</v>
      </c>
      <c r="EW69">
        <v>35.296500000000002</v>
      </c>
      <c r="EX69">
        <v>57.033900000000003</v>
      </c>
      <c r="EY69">
        <v>-4.0745199999999997</v>
      </c>
      <c r="EZ69">
        <v>2</v>
      </c>
      <c r="FA69">
        <v>0.369558</v>
      </c>
      <c r="FB69">
        <v>-0.35522300000000001</v>
      </c>
      <c r="FC69">
        <v>20.273599999999998</v>
      </c>
      <c r="FD69">
        <v>5.2202799999999998</v>
      </c>
      <c r="FE69">
        <v>12.0052</v>
      </c>
      <c r="FF69">
        <v>4.9869500000000002</v>
      </c>
      <c r="FG69">
        <v>3.2845</v>
      </c>
      <c r="FH69">
        <v>9999</v>
      </c>
      <c r="FI69">
        <v>9999</v>
      </c>
      <c r="FJ69">
        <v>9999</v>
      </c>
      <c r="FK69">
        <v>999.9</v>
      </c>
      <c r="FL69">
        <v>1.86582</v>
      </c>
      <c r="FM69">
        <v>1.8621799999999999</v>
      </c>
      <c r="FN69">
        <v>1.8641700000000001</v>
      </c>
      <c r="FO69">
        <v>1.8602399999999999</v>
      </c>
      <c r="FP69">
        <v>1.8609599999999999</v>
      </c>
      <c r="FQ69">
        <v>1.8601399999999999</v>
      </c>
      <c r="FR69">
        <v>1.86188</v>
      </c>
      <c r="FS69">
        <v>1.85849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-5.5410000000000004</v>
      </c>
      <c r="GH69">
        <v>0.2298</v>
      </c>
      <c r="GI69">
        <v>-4.227681919169834</v>
      </c>
      <c r="GJ69">
        <v>-4.5218151105756088E-3</v>
      </c>
      <c r="GK69">
        <v>2.0889233732517852E-6</v>
      </c>
      <c r="GL69">
        <v>-4.5906856223640231E-10</v>
      </c>
      <c r="GM69">
        <v>-0.1035280782263094</v>
      </c>
      <c r="GN69">
        <v>4.4025620023938356E-3</v>
      </c>
      <c r="GO69">
        <v>3.112297855124525E-4</v>
      </c>
      <c r="GP69">
        <v>-4.1727832042263066E-6</v>
      </c>
      <c r="GQ69">
        <v>6</v>
      </c>
      <c r="GR69">
        <v>2080</v>
      </c>
      <c r="GS69">
        <v>4</v>
      </c>
      <c r="GT69">
        <v>33</v>
      </c>
      <c r="GU69">
        <v>48.4</v>
      </c>
      <c r="GV69">
        <v>48.8</v>
      </c>
      <c r="GW69">
        <v>1.1950700000000001</v>
      </c>
      <c r="GX69">
        <v>2.5500500000000001</v>
      </c>
      <c r="GY69">
        <v>2.04834</v>
      </c>
      <c r="GZ69">
        <v>2.6232899999999999</v>
      </c>
      <c r="HA69">
        <v>2.1972700000000001</v>
      </c>
      <c r="HB69">
        <v>2.32178</v>
      </c>
      <c r="HC69">
        <v>37.433799999999998</v>
      </c>
      <c r="HD69">
        <v>15.2615</v>
      </c>
      <c r="HE69">
        <v>18</v>
      </c>
      <c r="HF69">
        <v>701.375</v>
      </c>
      <c r="HG69">
        <v>764.12300000000005</v>
      </c>
      <c r="HH69">
        <v>31.000699999999998</v>
      </c>
      <c r="HI69">
        <v>32.105899999999998</v>
      </c>
      <c r="HJ69">
        <v>30</v>
      </c>
      <c r="HK69">
        <v>32.0518</v>
      </c>
      <c r="HL69">
        <v>32.061599999999999</v>
      </c>
      <c r="HM69">
        <v>23.939900000000002</v>
      </c>
      <c r="HN69">
        <v>12.9513</v>
      </c>
      <c r="HO69">
        <v>100</v>
      </c>
      <c r="HP69">
        <v>31</v>
      </c>
      <c r="HQ69">
        <v>364.41800000000001</v>
      </c>
      <c r="HR69">
        <v>31.743500000000001</v>
      </c>
      <c r="HS69">
        <v>99.171700000000001</v>
      </c>
      <c r="HT69">
        <v>97.900599999999997</v>
      </c>
    </row>
    <row r="70" spans="1:228" x14ac:dyDescent="0.2">
      <c r="A70">
        <v>55</v>
      </c>
      <c r="B70">
        <v>1675971138</v>
      </c>
      <c r="C70">
        <v>215.5</v>
      </c>
      <c r="D70" t="s">
        <v>468</v>
      </c>
      <c r="E70" t="s">
        <v>469</v>
      </c>
      <c r="F70">
        <v>4</v>
      </c>
      <c r="G70">
        <v>1675971136</v>
      </c>
      <c r="H70">
        <f t="shared" si="0"/>
        <v>1.7525279118572629E-3</v>
      </c>
      <c r="I70">
        <f t="shared" si="1"/>
        <v>1.752527911857263</v>
      </c>
      <c r="J70">
        <f t="shared" si="2"/>
        <v>6.8812971095196911</v>
      </c>
      <c r="K70">
        <f t="shared" si="3"/>
        <v>337.358</v>
      </c>
      <c r="L70">
        <f t="shared" si="4"/>
        <v>237.06846363543957</v>
      </c>
      <c r="M70">
        <f t="shared" si="5"/>
        <v>23.996521409775031</v>
      </c>
      <c r="N70">
        <f t="shared" si="6"/>
        <v>34.148019292046804</v>
      </c>
      <c r="O70">
        <f t="shared" si="7"/>
        <v>0.12024580298556754</v>
      </c>
      <c r="P70">
        <f t="shared" si="8"/>
        <v>2.7657859333336861</v>
      </c>
      <c r="Q70">
        <f t="shared" si="9"/>
        <v>0.11741519891573114</v>
      </c>
      <c r="R70">
        <f t="shared" si="10"/>
        <v>7.3633268061896268E-2</v>
      </c>
      <c r="S70">
        <f t="shared" si="11"/>
        <v>226.12149052109518</v>
      </c>
      <c r="T70">
        <f t="shared" si="12"/>
        <v>33.026747592046341</v>
      </c>
      <c r="U70">
        <f t="shared" si="13"/>
        <v>32.113628571428571</v>
      </c>
      <c r="V70">
        <f t="shared" si="14"/>
        <v>4.8058800073390078</v>
      </c>
      <c r="W70">
        <f t="shared" si="15"/>
        <v>69.867206153652376</v>
      </c>
      <c r="X70">
        <f t="shared" si="16"/>
        <v>3.3559630820879081</v>
      </c>
      <c r="Y70">
        <f t="shared" si="17"/>
        <v>4.8033451841590091</v>
      </c>
      <c r="Z70">
        <f t="shared" si="18"/>
        <v>1.4499169252510997</v>
      </c>
      <c r="AA70">
        <f t="shared" si="19"/>
        <v>-77.28648091290529</v>
      </c>
      <c r="AB70">
        <f t="shared" si="20"/>
        <v>-1.3909744351186919</v>
      </c>
      <c r="AC70">
        <f t="shared" si="21"/>
        <v>-0.1141764920195181</v>
      </c>
      <c r="AD70">
        <f t="shared" si="22"/>
        <v>147.32985868105169</v>
      </c>
      <c r="AE70">
        <f t="shared" si="23"/>
        <v>17.404320537608971</v>
      </c>
      <c r="AF70">
        <f t="shared" si="24"/>
        <v>1.7089480290783052</v>
      </c>
      <c r="AG70">
        <f t="shared" si="25"/>
        <v>6.8812971095196911</v>
      </c>
      <c r="AH70">
        <v>364.48850225185902</v>
      </c>
      <c r="AI70">
        <v>351.46450303030309</v>
      </c>
      <c r="AJ70">
        <v>1.698370355987747</v>
      </c>
      <c r="AK70">
        <v>62.089144302702103</v>
      </c>
      <c r="AL70">
        <f t="shared" si="26"/>
        <v>1.752527911857263</v>
      </c>
      <c r="AM70">
        <v>31.629842776820031</v>
      </c>
      <c r="AN70">
        <v>33.162342424242418</v>
      </c>
      <c r="AO70">
        <v>5.0940660050922152E-3</v>
      </c>
      <c r="AP70">
        <v>101.274657227348</v>
      </c>
      <c r="AQ70">
        <v>0</v>
      </c>
      <c r="AR70">
        <v>0</v>
      </c>
      <c r="AS70">
        <f t="shared" si="27"/>
        <v>1</v>
      </c>
      <c r="AT70">
        <f t="shared" si="28"/>
        <v>0</v>
      </c>
      <c r="AU70">
        <f t="shared" si="29"/>
        <v>47424.670886240361</v>
      </c>
      <c r="AV70">
        <f t="shared" si="30"/>
        <v>1200.028571428571</v>
      </c>
      <c r="AW70">
        <f t="shared" si="31"/>
        <v>1025.9498707363184</v>
      </c>
      <c r="AX70">
        <f t="shared" si="32"/>
        <v>0.85493786995002874</v>
      </c>
      <c r="AY70">
        <f t="shared" si="33"/>
        <v>0.18843008900355548</v>
      </c>
      <c r="AZ70">
        <v>6</v>
      </c>
      <c r="BA70">
        <v>0.5</v>
      </c>
      <c r="BB70" t="s">
        <v>355</v>
      </c>
      <c r="BC70">
        <v>2</v>
      </c>
      <c r="BD70" t="b">
        <v>1</v>
      </c>
      <c r="BE70">
        <v>1675971136</v>
      </c>
      <c r="BF70">
        <v>337.358</v>
      </c>
      <c r="BG70">
        <v>353.9562857142858</v>
      </c>
      <c r="BH70">
        <v>33.154514285714278</v>
      </c>
      <c r="BI70">
        <v>31.629271428571428</v>
      </c>
      <c r="BJ70">
        <v>342.90899999999999</v>
      </c>
      <c r="BK70">
        <v>32.924642857142857</v>
      </c>
      <c r="BL70">
        <v>649.97728571428559</v>
      </c>
      <c r="BM70">
        <v>101.122</v>
      </c>
      <c r="BN70">
        <v>9.9904599999999996E-2</v>
      </c>
      <c r="BO70">
        <v>32.104300000000002</v>
      </c>
      <c r="BP70">
        <v>32.113628571428571</v>
      </c>
      <c r="BQ70">
        <v>999.89999999999986</v>
      </c>
      <c r="BR70">
        <v>0</v>
      </c>
      <c r="BS70">
        <v>0</v>
      </c>
      <c r="BT70">
        <v>8993.482857142857</v>
      </c>
      <c r="BU70">
        <v>0</v>
      </c>
      <c r="BV70">
        <v>188.52671428571429</v>
      </c>
      <c r="BW70">
        <v>-16.598314285714281</v>
      </c>
      <c r="BX70">
        <v>348.92628571428571</v>
      </c>
      <c r="BY70">
        <v>365.51742857142858</v>
      </c>
      <c r="BZ70">
        <v>1.525237142857143</v>
      </c>
      <c r="CA70">
        <v>353.9562857142858</v>
      </c>
      <c r="CB70">
        <v>31.629271428571428</v>
      </c>
      <c r="CC70">
        <v>3.352645714285714</v>
      </c>
      <c r="CD70">
        <v>3.19841</v>
      </c>
      <c r="CE70">
        <v>25.891442857142859</v>
      </c>
      <c r="CF70">
        <v>25.098571428571429</v>
      </c>
      <c r="CG70">
        <v>1200.028571428571</v>
      </c>
      <c r="CH70">
        <v>0.4999884285714285</v>
      </c>
      <c r="CI70">
        <v>0.50001157142857144</v>
      </c>
      <c r="CJ70">
        <v>0</v>
      </c>
      <c r="CK70">
        <v>920.44471428571421</v>
      </c>
      <c r="CL70">
        <v>4.9990899999999998</v>
      </c>
      <c r="CM70">
        <v>10096.55714285714</v>
      </c>
      <c r="CN70">
        <v>9558.0371428571416</v>
      </c>
      <c r="CO70">
        <v>41.686999999999998</v>
      </c>
      <c r="CP70">
        <v>43.25</v>
      </c>
      <c r="CQ70">
        <v>42.436999999999998</v>
      </c>
      <c r="CR70">
        <v>42.375</v>
      </c>
      <c r="CS70">
        <v>43</v>
      </c>
      <c r="CT70">
        <v>597.5</v>
      </c>
      <c r="CU70">
        <v>597.52857142857158</v>
      </c>
      <c r="CV70">
        <v>0</v>
      </c>
      <c r="CW70">
        <v>1675971138.3</v>
      </c>
      <c r="CX70">
        <v>0</v>
      </c>
      <c r="CY70">
        <v>1675968227.0999999</v>
      </c>
      <c r="CZ70" t="s">
        <v>356</v>
      </c>
      <c r="DA70">
        <v>1675968227.0999999</v>
      </c>
      <c r="DB70">
        <v>1675968207.0999999</v>
      </c>
      <c r="DC70">
        <v>6</v>
      </c>
      <c r="DD70">
        <v>6.6000000000000003E-2</v>
      </c>
      <c r="DE70">
        <v>1.0999999999999999E-2</v>
      </c>
      <c r="DF70">
        <v>-5.7939999999999996</v>
      </c>
      <c r="DG70">
        <v>0.214</v>
      </c>
      <c r="DH70">
        <v>415</v>
      </c>
      <c r="DI70">
        <v>32</v>
      </c>
      <c r="DJ70">
        <v>0.11</v>
      </c>
      <c r="DK70">
        <v>0.26</v>
      </c>
      <c r="DL70">
        <v>-16.246958536585371</v>
      </c>
      <c r="DM70">
        <v>-2.2026292682926911</v>
      </c>
      <c r="DN70">
        <v>0.22018497653232649</v>
      </c>
      <c r="DO70">
        <v>0</v>
      </c>
      <c r="DP70">
        <v>1.5655336585365851</v>
      </c>
      <c r="DQ70">
        <v>-0.33465616724738739</v>
      </c>
      <c r="DR70">
        <v>3.3780200995524548E-2</v>
      </c>
      <c r="DS70">
        <v>0</v>
      </c>
      <c r="DT70">
        <v>0</v>
      </c>
      <c r="DU70">
        <v>0</v>
      </c>
      <c r="DV70">
        <v>0</v>
      </c>
      <c r="DW70">
        <v>-1</v>
      </c>
      <c r="DX70">
        <v>0</v>
      </c>
      <c r="DY70">
        <v>2</v>
      </c>
      <c r="DZ70" t="s">
        <v>357</v>
      </c>
      <c r="EA70">
        <v>3.2976000000000001</v>
      </c>
      <c r="EB70">
        <v>2.6253099999999998</v>
      </c>
      <c r="EC70">
        <v>8.7950600000000004E-2</v>
      </c>
      <c r="ED70">
        <v>8.9425699999999997E-2</v>
      </c>
      <c r="EE70">
        <v>0.13709099999999999</v>
      </c>
      <c r="EF70">
        <v>0.131551</v>
      </c>
      <c r="EG70">
        <v>27586.6</v>
      </c>
      <c r="EH70">
        <v>27960.6</v>
      </c>
      <c r="EI70">
        <v>28135.8</v>
      </c>
      <c r="EJ70">
        <v>29547.8</v>
      </c>
      <c r="EK70">
        <v>33427.199999999997</v>
      </c>
      <c r="EL70">
        <v>35604.1</v>
      </c>
      <c r="EM70">
        <v>39734.9</v>
      </c>
      <c r="EN70">
        <v>42208.4</v>
      </c>
      <c r="EO70">
        <v>2.2341700000000002</v>
      </c>
      <c r="EP70">
        <v>2.2146499999999998</v>
      </c>
      <c r="EQ70">
        <v>0.134543</v>
      </c>
      <c r="ER70">
        <v>0</v>
      </c>
      <c r="ES70">
        <v>29.9208</v>
      </c>
      <c r="ET70">
        <v>999.9</v>
      </c>
      <c r="EU70">
        <v>73.900000000000006</v>
      </c>
      <c r="EV70">
        <v>32.200000000000003</v>
      </c>
      <c r="EW70">
        <v>35.290599999999998</v>
      </c>
      <c r="EX70">
        <v>57.273899999999998</v>
      </c>
      <c r="EY70">
        <v>-3.9663499999999998</v>
      </c>
      <c r="EZ70">
        <v>2</v>
      </c>
      <c r="FA70">
        <v>0.36912299999999998</v>
      </c>
      <c r="FB70">
        <v>-0.35363</v>
      </c>
      <c r="FC70">
        <v>20.273599999999998</v>
      </c>
      <c r="FD70">
        <v>5.2204300000000003</v>
      </c>
      <c r="FE70">
        <v>12.0062</v>
      </c>
      <c r="FF70">
        <v>4.9867499999999998</v>
      </c>
      <c r="FG70">
        <v>3.2845</v>
      </c>
      <c r="FH70">
        <v>9999</v>
      </c>
      <c r="FI70">
        <v>9999</v>
      </c>
      <c r="FJ70">
        <v>9999</v>
      </c>
      <c r="FK70">
        <v>999.9</v>
      </c>
      <c r="FL70">
        <v>1.86581</v>
      </c>
      <c r="FM70">
        <v>1.8621799999999999</v>
      </c>
      <c r="FN70">
        <v>1.8641799999999999</v>
      </c>
      <c r="FO70">
        <v>1.86025</v>
      </c>
      <c r="FP70">
        <v>1.8609599999999999</v>
      </c>
      <c r="FQ70">
        <v>1.86015</v>
      </c>
      <c r="FR70">
        <v>1.86188</v>
      </c>
      <c r="FS70">
        <v>1.85849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-5.5620000000000003</v>
      </c>
      <c r="GH70">
        <v>0.23</v>
      </c>
      <c r="GI70">
        <v>-4.227681919169834</v>
      </c>
      <c r="GJ70">
        <v>-4.5218151105756088E-3</v>
      </c>
      <c r="GK70">
        <v>2.0889233732517852E-6</v>
      </c>
      <c r="GL70">
        <v>-4.5906856223640231E-10</v>
      </c>
      <c r="GM70">
        <v>-0.1035280782263094</v>
      </c>
      <c r="GN70">
        <v>4.4025620023938356E-3</v>
      </c>
      <c r="GO70">
        <v>3.112297855124525E-4</v>
      </c>
      <c r="GP70">
        <v>-4.1727832042263066E-6</v>
      </c>
      <c r="GQ70">
        <v>6</v>
      </c>
      <c r="GR70">
        <v>2080</v>
      </c>
      <c r="GS70">
        <v>4</v>
      </c>
      <c r="GT70">
        <v>33</v>
      </c>
      <c r="GU70">
        <v>48.5</v>
      </c>
      <c r="GV70">
        <v>48.8</v>
      </c>
      <c r="GW70">
        <v>1.2133799999999999</v>
      </c>
      <c r="GX70">
        <v>2.5585900000000001</v>
      </c>
      <c r="GY70">
        <v>2.04834</v>
      </c>
      <c r="GZ70">
        <v>2.6245099999999999</v>
      </c>
      <c r="HA70">
        <v>2.1972700000000001</v>
      </c>
      <c r="HB70">
        <v>2.2680699999999998</v>
      </c>
      <c r="HC70">
        <v>37.409799999999997</v>
      </c>
      <c r="HD70">
        <v>15.252800000000001</v>
      </c>
      <c r="HE70">
        <v>18</v>
      </c>
      <c r="HF70">
        <v>701.375</v>
      </c>
      <c r="HG70">
        <v>764.00099999999998</v>
      </c>
      <c r="HH70">
        <v>31.000599999999999</v>
      </c>
      <c r="HI70">
        <v>32.103200000000001</v>
      </c>
      <c r="HJ70">
        <v>30</v>
      </c>
      <c r="HK70">
        <v>32.0518</v>
      </c>
      <c r="HL70">
        <v>32.061599999999999</v>
      </c>
      <c r="HM70">
        <v>24.3065</v>
      </c>
      <c r="HN70">
        <v>12.664</v>
      </c>
      <c r="HO70">
        <v>100</v>
      </c>
      <c r="HP70">
        <v>31</v>
      </c>
      <c r="HQ70">
        <v>371.09699999999998</v>
      </c>
      <c r="HR70">
        <v>31.7498</v>
      </c>
      <c r="HS70">
        <v>99.171999999999997</v>
      </c>
      <c r="HT70">
        <v>97.902100000000004</v>
      </c>
    </row>
    <row r="71" spans="1:228" x14ac:dyDescent="0.2">
      <c r="A71">
        <v>56</v>
      </c>
      <c r="B71">
        <v>1675971142</v>
      </c>
      <c r="C71">
        <v>219.5</v>
      </c>
      <c r="D71" t="s">
        <v>470</v>
      </c>
      <c r="E71" t="s">
        <v>471</v>
      </c>
      <c r="F71">
        <v>4</v>
      </c>
      <c r="G71">
        <v>1675971139.6875</v>
      </c>
      <c r="H71">
        <f t="shared" si="0"/>
        <v>1.7675980442349633E-3</v>
      </c>
      <c r="I71">
        <f t="shared" si="1"/>
        <v>1.7675980442349633</v>
      </c>
      <c r="J71">
        <f t="shared" si="2"/>
        <v>6.9981873973294011</v>
      </c>
      <c r="K71">
        <f t="shared" si="3"/>
        <v>343.376375</v>
      </c>
      <c r="L71">
        <f t="shared" si="4"/>
        <v>242.42956016379713</v>
      </c>
      <c r="M71">
        <f t="shared" si="5"/>
        <v>24.539553822310275</v>
      </c>
      <c r="N71">
        <f t="shared" si="6"/>
        <v>34.757737587483469</v>
      </c>
      <c r="O71">
        <f t="shared" si="7"/>
        <v>0.12161151475288021</v>
      </c>
      <c r="P71">
        <f t="shared" si="8"/>
        <v>2.7690379238093259</v>
      </c>
      <c r="Q71">
        <f t="shared" si="9"/>
        <v>0.11872039328802503</v>
      </c>
      <c r="R71">
        <f t="shared" si="10"/>
        <v>7.4454276959339219E-2</v>
      </c>
      <c r="S71">
        <f t="shared" si="11"/>
        <v>226.10782048642051</v>
      </c>
      <c r="T71">
        <f t="shared" si="12"/>
        <v>33.019098853474674</v>
      </c>
      <c r="U71">
        <f t="shared" si="13"/>
        <v>32.107712499999998</v>
      </c>
      <c r="V71">
        <f t="shared" si="14"/>
        <v>4.8042723169456378</v>
      </c>
      <c r="W71">
        <f t="shared" si="15"/>
        <v>69.918146986007699</v>
      </c>
      <c r="X71">
        <f t="shared" si="16"/>
        <v>3.3579446144494409</v>
      </c>
      <c r="Y71">
        <f t="shared" si="17"/>
        <v>4.8026796464177552</v>
      </c>
      <c r="Z71">
        <f t="shared" si="18"/>
        <v>1.4463277024961969</v>
      </c>
      <c r="AA71">
        <f t="shared" si="19"/>
        <v>-77.951073750761879</v>
      </c>
      <c r="AB71">
        <f t="shared" si="20"/>
        <v>-0.87517963406492705</v>
      </c>
      <c r="AC71">
        <f t="shared" si="21"/>
        <v>-7.1750766895063239E-2</v>
      </c>
      <c r="AD71">
        <f t="shared" si="22"/>
        <v>147.20981633469864</v>
      </c>
      <c r="AE71">
        <f t="shared" si="23"/>
        <v>17.551771505670956</v>
      </c>
      <c r="AF71">
        <f t="shared" si="24"/>
        <v>1.7132897207209985</v>
      </c>
      <c r="AG71">
        <f t="shared" si="25"/>
        <v>6.9981873973294011</v>
      </c>
      <c r="AH71">
        <v>371.40153773223841</v>
      </c>
      <c r="AI71">
        <v>358.24871515151489</v>
      </c>
      <c r="AJ71">
        <v>1.7032135653461531</v>
      </c>
      <c r="AK71">
        <v>62.089144302702103</v>
      </c>
      <c r="AL71">
        <f t="shared" si="26"/>
        <v>1.7675980442349633</v>
      </c>
      <c r="AM71">
        <v>31.641314730900071</v>
      </c>
      <c r="AN71">
        <v>33.184749696969703</v>
      </c>
      <c r="AO71">
        <v>5.468689421941903E-3</v>
      </c>
      <c r="AP71">
        <v>101.274657227348</v>
      </c>
      <c r="AQ71">
        <v>0</v>
      </c>
      <c r="AR71">
        <v>0</v>
      </c>
      <c r="AS71">
        <f t="shared" si="27"/>
        <v>1</v>
      </c>
      <c r="AT71">
        <f t="shared" si="28"/>
        <v>0</v>
      </c>
      <c r="AU71">
        <f t="shared" si="29"/>
        <v>47514.780675845781</v>
      </c>
      <c r="AV71">
        <f t="shared" si="30"/>
        <v>1199.94875</v>
      </c>
      <c r="AW71">
        <f t="shared" si="31"/>
        <v>1025.8823385940002</v>
      </c>
      <c r="AX71">
        <f t="shared" si="32"/>
        <v>0.85493846182514066</v>
      </c>
      <c r="AY71">
        <f t="shared" si="33"/>
        <v>0.18843123132252149</v>
      </c>
      <c r="AZ71">
        <v>6</v>
      </c>
      <c r="BA71">
        <v>0.5</v>
      </c>
      <c r="BB71" t="s">
        <v>355</v>
      </c>
      <c r="BC71">
        <v>2</v>
      </c>
      <c r="BD71" t="b">
        <v>1</v>
      </c>
      <c r="BE71">
        <v>1675971139.6875</v>
      </c>
      <c r="BF71">
        <v>343.376375</v>
      </c>
      <c r="BG71">
        <v>360.12</v>
      </c>
      <c r="BH71">
        <v>33.173587499999996</v>
      </c>
      <c r="BI71">
        <v>31.644649999999999</v>
      </c>
      <c r="BJ71">
        <v>348.947</v>
      </c>
      <c r="BK71">
        <v>32.943487500000003</v>
      </c>
      <c r="BL71">
        <v>650.04112499999997</v>
      </c>
      <c r="BM71">
        <v>101.12350000000001</v>
      </c>
      <c r="BN71">
        <v>9.9939112499999996E-2</v>
      </c>
      <c r="BO71">
        <v>32.101849999999999</v>
      </c>
      <c r="BP71">
        <v>32.107712499999998</v>
      </c>
      <c r="BQ71">
        <v>999.9</v>
      </c>
      <c r="BR71">
        <v>0</v>
      </c>
      <c r="BS71">
        <v>0</v>
      </c>
      <c r="BT71">
        <v>9010.6262499999993</v>
      </c>
      <c r="BU71">
        <v>0</v>
      </c>
      <c r="BV71">
        <v>195.56762499999999</v>
      </c>
      <c r="BW71">
        <v>-16.7436875</v>
      </c>
      <c r="BX71">
        <v>355.15812499999993</v>
      </c>
      <c r="BY71">
        <v>371.888375</v>
      </c>
      <c r="BZ71">
        <v>1.5289187500000001</v>
      </c>
      <c r="CA71">
        <v>360.12</v>
      </c>
      <c r="CB71">
        <v>31.644649999999999</v>
      </c>
      <c r="CC71">
        <v>3.35462375</v>
      </c>
      <c r="CD71">
        <v>3.2000137500000001</v>
      </c>
      <c r="CE71">
        <v>25.901399999999999</v>
      </c>
      <c r="CF71">
        <v>25.106987499999999</v>
      </c>
      <c r="CG71">
        <v>1199.94875</v>
      </c>
      <c r="CH71">
        <v>0.49996849999999998</v>
      </c>
      <c r="CI71">
        <v>0.50003150000000007</v>
      </c>
      <c r="CJ71">
        <v>0</v>
      </c>
      <c r="CK71">
        <v>922.92274999999995</v>
      </c>
      <c r="CL71">
        <v>4.9990899999999998</v>
      </c>
      <c r="CM71">
        <v>10120.174999999999</v>
      </c>
      <c r="CN71">
        <v>9557.33</v>
      </c>
      <c r="CO71">
        <v>41.686999999999998</v>
      </c>
      <c r="CP71">
        <v>43.25</v>
      </c>
      <c r="CQ71">
        <v>42.436999999999998</v>
      </c>
      <c r="CR71">
        <v>42.375</v>
      </c>
      <c r="CS71">
        <v>43</v>
      </c>
      <c r="CT71">
        <v>597.43624999999997</v>
      </c>
      <c r="CU71">
        <v>597.51250000000005</v>
      </c>
      <c r="CV71">
        <v>0</v>
      </c>
      <c r="CW71">
        <v>1675971141.9000001</v>
      </c>
      <c r="CX71">
        <v>0</v>
      </c>
      <c r="CY71">
        <v>1675968227.0999999</v>
      </c>
      <c r="CZ71" t="s">
        <v>356</v>
      </c>
      <c r="DA71">
        <v>1675968227.0999999</v>
      </c>
      <c r="DB71">
        <v>1675968207.0999999</v>
      </c>
      <c r="DC71">
        <v>6</v>
      </c>
      <c r="DD71">
        <v>6.6000000000000003E-2</v>
      </c>
      <c r="DE71">
        <v>1.0999999999999999E-2</v>
      </c>
      <c r="DF71">
        <v>-5.7939999999999996</v>
      </c>
      <c r="DG71">
        <v>0.214</v>
      </c>
      <c r="DH71">
        <v>415</v>
      </c>
      <c r="DI71">
        <v>32</v>
      </c>
      <c r="DJ71">
        <v>0.11</v>
      </c>
      <c r="DK71">
        <v>0.26</v>
      </c>
      <c r="DL71">
        <v>-16.39325365853658</v>
      </c>
      <c r="DM71">
        <v>-2.466781881533088</v>
      </c>
      <c r="DN71">
        <v>0.24445149760583779</v>
      </c>
      <c r="DO71">
        <v>0</v>
      </c>
      <c r="DP71">
        <v>1.5491929268292679</v>
      </c>
      <c r="DQ71">
        <v>-0.23207017421602841</v>
      </c>
      <c r="DR71">
        <v>2.559215297454857E-2</v>
      </c>
      <c r="DS71">
        <v>0</v>
      </c>
      <c r="DT71">
        <v>0</v>
      </c>
      <c r="DU71">
        <v>0</v>
      </c>
      <c r="DV71">
        <v>0</v>
      </c>
      <c r="DW71">
        <v>-1</v>
      </c>
      <c r="DX71">
        <v>0</v>
      </c>
      <c r="DY71">
        <v>2</v>
      </c>
      <c r="DZ71" t="s">
        <v>357</v>
      </c>
      <c r="EA71">
        <v>3.2977300000000001</v>
      </c>
      <c r="EB71">
        <v>2.6251899999999999</v>
      </c>
      <c r="EC71">
        <v>8.9273699999999998E-2</v>
      </c>
      <c r="ED71">
        <v>9.0739500000000001E-2</v>
      </c>
      <c r="EE71">
        <v>0.137157</v>
      </c>
      <c r="EF71">
        <v>0.131656</v>
      </c>
      <c r="EG71">
        <v>27546.6</v>
      </c>
      <c r="EH71">
        <v>27920</v>
      </c>
      <c r="EI71">
        <v>28135.8</v>
      </c>
      <c r="EJ71">
        <v>29547.599999999999</v>
      </c>
      <c r="EK71">
        <v>33425</v>
      </c>
      <c r="EL71">
        <v>35599.4</v>
      </c>
      <c r="EM71">
        <v>39735.199999999997</v>
      </c>
      <c r="EN71">
        <v>42207.8</v>
      </c>
      <c r="EO71">
        <v>2.2343999999999999</v>
      </c>
      <c r="EP71">
        <v>2.2145800000000002</v>
      </c>
      <c r="EQ71">
        <v>0.13464699999999999</v>
      </c>
      <c r="ER71">
        <v>0</v>
      </c>
      <c r="ES71">
        <v>29.919499999999999</v>
      </c>
      <c r="ET71">
        <v>999.9</v>
      </c>
      <c r="EU71">
        <v>73.900000000000006</v>
      </c>
      <c r="EV71">
        <v>32.200000000000003</v>
      </c>
      <c r="EW71">
        <v>35.2941</v>
      </c>
      <c r="EX71">
        <v>57.123899999999999</v>
      </c>
      <c r="EY71">
        <v>-3.9743599999999999</v>
      </c>
      <c r="EZ71">
        <v>2</v>
      </c>
      <c r="FA71">
        <v>0.36957800000000002</v>
      </c>
      <c r="FB71">
        <v>-0.351686</v>
      </c>
      <c r="FC71">
        <v>20.273700000000002</v>
      </c>
      <c r="FD71">
        <v>5.2202799999999998</v>
      </c>
      <c r="FE71">
        <v>12.0059</v>
      </c>
      <c r="FF71">
        <v>4.9869500000000002</v>
      </c>
      <c r="FG71">
        <v>3.2845</v>
      </c>
      <c r="FH71">
        <v>9999</v>
      </c>
      <c r="FI71">
        <v>9999</v>
      </c>
      <c r="FJ71">
        <v>9999</v>
      </c>
      <c r="FK71">
        <v>999.9</v>
      </c>
      <c r="FL71">
        <v>1.86582</v>
      </c>
      <c r="FM71">
        <v>1.8621799999999999</v>
      </c>
      <c r="FN71">
        <v>1.8641700000000001</v>
      </c>
      <c r="FO71">
        <v>1.86022</v>
      </c>
      <c r="FP71">
        <v>1.8609599999999999</v>
      </c>
      <c r="FQ71">
        <v>1.8601700000000001</v>
      </c>
      <c r="FR71">
        <v>1.86188</v>
      </c>
      <c r="FS71">
        <v>1.85849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-5.5830000000000002</v>
      </c>
      <c r="GH71">
        <v>0.2303</v>
      </c>
      <c r="GI71">
        <v>-4.227681919169834</v>
      </c>
      <c r="GJ71">
        <v>-4.5218151105756088E-3</v>
      </c>
      <c r="GK71">
        <v>2.0889233732517852E-6</v>
      </c>
      <c r="GL71">
        <v>-4.5906856223640231E-10</v>
      </c>
      <c r="GM71">
        <v>-0.1035280782263094</v>
      </c>
      <c r="GN71">
        <v>4.4025620023938356E-3</v>
      </c>
      <c r="GO71">
        <v>3.112297855124525E-4</v>
      </c>
      <c r="GP71">
        <v>-4.1727832042263066E-6</v>
      </c>
      <c r="GQ71">
        <v>6</v>
      </c>
      <c r="GR71">
        <v>2080</v>
      </c>
      <c r="GS71">
        <v>4</v>
      </c>
      <c r="GT71">
        <v>33</v>
      </c>
      <c r="GU71">
        <v>48.6</v>
      </c>
      <c r="GV71">
        <v>48.9</v>
      </c>
      <c r="GW71">
        <v>1.23169</v>
      </c>
      <c r="GX71">
        <v>2.5598100000000001</v>
      </c>
      <c r="GY71">
        <v>2.04834</v>
      </c>
      <c r="GZ71">
        <v>2.6245099999999999</v>
      </c>
      <c r="HA71">
        <v>2.1972700000000001</v>
      </c>
      <c r="HB71">
        <v>2.2888199999999999</v>
      </c>
      <c r="HC71">
        <v>37.433799999999998</v>
      </c>
      <c r="HD71">
        <v>15.235300000000001</v>
      </c>
      <c r="HE71">
        <v>18</v>
      </c>
      <c r="HF71">
        <v>701.56200000000001</v>
      </c>
      <c r="HG71">
        <v>763.928</v>
      </c>
      <c r="HH71">
        <v>31.000599999999999</v>
      </c>
      <c r="HI71">
        <v>32.103200000000001</v>
      </c>
      <c r="HJ71">
        <v>30.0001</v>
      </c>
      <c r="HK71">
        <v>32.0518</v>
      </c>
      <c r="HL71">
        <v>32.061599999999999</v>
      </c>
      <c r="HM71">
        <v>24.672999999999998</v>
      </c>
      <c r="HN71">
        <v>12.664</v>
      </c>
      <c r="HO71">
        <v>100</v>
      </c>
      <c r="HP71">
        <v>31</v>
      </c>
      <c r="HQ71">
        <v>377.77499999999998</v>
      </c>
      <c r="HR71">
        <v>31.746400000000001</v>
      </c>
      <c r="HS71">
        <v>99.172399999999996</v>
      </c>
      <c r="HT71">
        <v>97.900999999999996</v>
      </c>
    </row>
    <row r="72" spans="1:228" x14ac:dyDescent="0.2">
      <c r="A72">
        <v>57</v>
      </c>
      <c r="B72">
        <v>1675971146</v>
      </c>
      <c r="C72">
        <v>223.5</v>
      </c>
      <c r="D72" t="s">
        <v>472</v>
      </c>
      <c r="E72" t="s">
        <v>473</v>
      </c>
      <c r="F72">
        <v>4</v>
      </c>
      <c r="G72">
        <v>1675971144</v>
      </c>
      <c r="H72">
        <f t="shared" si="0"/>
        <v>1.7654950477188792E-3</v>
      </c>
      <c r="I72">
        <f t="shared" si="1"/>
        <v>1.7654950477188791</v>
      </c>
      <c r="J72">
        <f t="shared" si="2"/>
        <v>7.2309851122592717</v>
      </c>
      <c r="K72">
        <f t="shared" si="3"/>
        <v>350.45571428571441</v>
      </c>
      <c r="L72">
        <f t="shared" si="4"/>
        <v>246.26895661384825</v>
      </c>
      <c r="M72">
        <f t="shared" si="5"/>
        <v>24.927765984916689</v>
      </c>
      <c r="N72">
        <f t="shared" si="6"/>
        <v>35.47372821126357</v>
      </c>
      <c r="O72">
        <f t="shared" si="7"/>
        <v>0.12162527793705231</v>
      </c>
      <c r="P72">
        <f t="shared" si="8"/>
        <v>2.764367781012893</v>
      </c>
      <c r="Q72">
        <f t="shared" si="9"/>
        <v>0.11872875038273578</v>
      </c>
      <c r="R72">
        <f t="shared" si="10"/>
        <v>7.4459965078811058E-2</v>
      </c>
      <c r="S72">
        <f t="shared" si="11"/>
        <v>226.1138859498198</v>
      </c>
      <c r="T72">
        <f t="shared" si="12"/>
        <v>33.018652396133263</v>
      </c>
      <c r="U72">
        <f t="shared" si="13"/>
        <v>32.111485714285713</v>
      </c>
      <c r="V72">
        <f t="shared" si="14"/>
        <v>4.8052976325549954</v>
      </c>
      <c r="W72">
        <f t="shared" si="15"/>
        <v>69.988451602826345</v>
      </c>
      <c r="X72">
        <f t="shared" si="16"/>
        <v>3.360847229980652</v>
      </c>
      <c r="Y72">
        <f t="shared" si="17"/>
        <v>4.8020025490104299</v>
      </c>
      <c r="Z72">
        <f t="shared" si="18"/>
        <v>1.4444504025743434</v>
      </c>
      <c r="AA72">
        <f t="shared" si="19"/>
        <v>-77.858331604402565</v>
      </c>
      <c r="AB72">
        <f t="shared" si="20"/>
        <v>-1.8075524834673047</v>
      </c>
      <c r="AC72">
        <f t="shared" si="21"/>
        <v>-0.14844175342666704</v>
      </c>
      <c r="AD72">
        <f t="shared" si="22"/>
        <v>146.29956010852325</v>
      </c>
      <c r="AE72">
        <f t="shared" si="23"/>
        <v>17.727345566028646</v>
      </c>
      <c r="AF72">
        <f t="shared" si="24"/>
        <v>1.7011573842681973</v>
      </c>
      <c r="AG72">
        <f t="shared" si="25"/>
        <v>7.2309851122592717</v>
      </c>
      <c r="AH72">
        <v>378.34367385773538</v>
      </c>
      <c r="AI72">
        <v>365.02126666666669</v>
      </c>
      <c r="AJ72">
        <v>1.6891632691355141</v>
      </c>
      <c r="AK72">
        <v>62.089144302702103</v>
      </c>
      <c r="AL72">
        <f t="shared" si="26"/>
        <v>1.7654950477188791</v>
      </c>
      <c r="AM72">
        <v>31.685807899300912</v>
      </c>
      <c r="AN72">
        <v>33.214363030303012</v>
      </c>
      <c r="AO72">
        <v>7.5729143871750004E-3</v>
      </c>
      <c r="AP72">
        <v>101.274657227348</v>
      </c>
      <c r="AQ72">
        <v>0</v>
      </c>
      <c r="AR72">
        <v>0</v>
      </c>
      <c r="AS72">
        <f t="shared" si="27"/>
        <v>1</v>
      </c>
      <c r="AT72">
        <f t="shared" si="28"/>
        <v>0</v>
      </c>
      <c r="AU72">
        <f t="shared" si="29"/>
        <v>47386.329081775148</v>
      </c>
      <c r="AV72">
        <f t="shared" si="30"/>
        <v>1199.987142857143</v>
      </c>
      <c r="AW72">
        <f t="shared" si="31"/>
        <v>1025.9145564506839</v>
      </c>
      <c r="AX72">
        <f t="shared" si="32"/>
        <v>0.85493795709177678</v>
      </c>
      <c r="AY72">
        <f t="shared" si="33"/>
        <v>0.18843025718712919</v>
      </c>
      <c r="AZ72">
        <v>6</v>
      </c>
      <c r="BA72">
        <v>0.5</v>
      </c>
      <c r="BB72" t="s">
        <v>355</v>
      </c>
      <c r="BC72">
        <v>2</v>
      </c>
      <c r="BD72" t="b">
        <v>1</v>
      </c>
      <c r="BE72">
        <v>1675971144</v>
      </c>
      <c r="BF72">
        <v>350.45571428571441</v>
      </c>
      <c r="BG72">
        <v>367.36985714285709</v>
      </c>
      <c r="BH72">
        <v>33.202828571428583</v>
      </c>
      <c r="BI72">
        <v>31.684657142857141</v>
      </c>
      <c r="BJ72">
        <v>356.04914285714278</v>
      </c>
      <c r="BK72">
        <v>32.972371428571428</v>
      </c>
      <c r="BL72">
        <v>649.99542857142853</v>
      </c>
      <c r="BM72">
        <v>101.1217142857143</v>
      </c>
      <c r="BN72">
        <v>0.1000000857142857</v>
      </c>
      <c r="BO72">
        <v>32.099357142857137</v>
      </c>
      <c r="BP72">
        <v>32.111485714285713</v>
      </c>
      <c r="BQ72">
        <v>999.89999999999986</v>
      </c>
      <c r="BR72">
        <v>0</v>
      </c>
      <c r="BS72">
        <v>0</v>
      </c>
      <c r="BT72">
        <v>8985.9800000000014</v>
      </c>
      <c r="BU72">
        <v>0</v>
      </c>
      <c r="BV72">
        <v>198.8752857142857</v>
      </c>
      <c r="BW72">
        <v>-16.914357142857138</v>
      </c>
      <c r="BX72">
        <v>362.49142857142863</v>
      </c>
      <c r="BY72">
        <v>379.3908571428571</v>
      </c>
      <c r="BZ72">
        <v>1.518141428571429</v>
      </c>
      <c r="CA72">
        <v>367.36985714285709</v>
      </c>
      <c r="CB72">
        <v>31.684657142857141</v>
      </c>
      <c r="CC72">
        <v>3.3575242857142862</v>
      </c>
      <c r="CD72">
        <v>3.2040071428571428</v>
      </c>
      <c r="CE72">
        <v>25.916</v>
      </c>
      <c r="CF72">
        <v>25.1279</v>
      </c>
      <c r="CG72">
        <v>1199.987142857143</v>
      </c>
      <c r="CH72">
        <v>0.49998442857142861</v>
      </c>
      <c r="CI72">
        <v>0.50001557142857134</v>
      </c>
      <c r="CJ72">
        <v>0</v>
      </c>
      <c r="CK72">
        <v>925.51114285714289</v>
      </c>
      <c r="CL72">
        <v>4.9990899999999998</v>
      </c>
      <c r="CM72">
        <v>10149.685714285721</v>
      </c>
      <c r="CN72">
        <v>9557.6999999999989</v>
      </c>
      <c r="CO72">
        <v>41.686999999999998</v>
      </c>
      <c r="CP72">
        <v>43.25</v>
      </c>
      <c r="CQ72">
        <v>42.436999999999998</v>
      </c>
      <c r="CR72">
        <v>42.375</v>
      </c>
      <c r="CS72">
        <v>43</v>
      </c>
      <c r="CT72">
        <v>597.47571428571428</v>
      </c>
      <c r="CU72">
        <v>597.51142857142872</v>
      </c>
      <c r="CV72">
        <v>0</v>
      </c>
      <c r="CW72">
        <v>1675971146.0999999</v>
      </c>
      <c r="CX72">
        <v>0</v>
      </c>
      <c r="CY72">
        <v>1675968227.0999999</v>
      </c>
      <c r="CZ72" t="s">
        <v>356</v>
      </c>
      <c r="DA72">
        <v>1675968227.0999999</v>
      </c>
      <c r="DB72">
        <v>1675968207.0999999</v>
      </c>
      <c r="DC72">
        <v>6</v>
      </c>
      <c r="DD72">
        <v>6.6000000000000003E-2</v>
      </c>
      <c r="DE72">
        <v>1.0999999999999999E-2</v>
      </c>
      <c r="DF72">
        <v>-5.7939999999999996</v>
      </c>
      <c r="DG72">
        <v>0.214</v>
      </c>
      <c r="DH72">
        <v>415</v>
      </c>
      <c r="DI72">
        <v>32</v>
      </c>
      <c r="DJ72">
        <v>0.11</v>
      </c>
      <c r="DK72">
        <v>0.26</v>
      </c>
      <c r="DL72">
        <v>-16.549865853658542</v>
      </c>
      <c r="DM72">
        <v>-2.4650780487805211</v>
      </c>
      <c r="DN72">
        <v>0.24461807624186549</v>
      </c>
      <c r="DO72">
        <v>0</v>
      </c>
      <c r="DP72">
        <v>1.5345887804878049</v>
      </c>
      <c r="DQ72">
        <v>-0.14017547038327469</v>
      </c>
      <c r="DR72">
        <v>1.642507886087494E-2</v>
      </c>
      <c r="DS72">
        <v>0</v>
      </c>
      <c r="DT72">
        <v>0</v>
      </c>
      <c r="DU72">
        <v>0</v>
      </c>
      <c r="DV72">
        <v>0</v>
      </c>
      <c r="DW72">
        <v>-1</v>
      </c>
      <c r="DX72">
        <v>0</v>
      </c>
      <c r="DY72">
        <v>2</v>
      </c>
      <c r="DZ72" t="s">
        <v>357</v>
      </c>
      <c r="EA72">
        <v>3.2976999999999999</v>
      </c>
      <c r="EB72">
        <v>2.6252399999999998</v>
      </c>
      <c r="EC72">
        <v>9.0580900000000006E-2</v>
      </c>
      <c r="ED72">
        <v>9.2057399999999998E-2</v>
      </c>
      <c r="EE72">
        <v>0.137239</v>
      </c>
      <c r="EF72">
        <v>0.13170699999999999</v>
      </c>
      <c r="EG72">
        <v>27507</v>
      </c>
      <c r="EH72">
        <v>27879.4</v>
      </c>
      <c r="EI72">
        <v>28135.8</v>
      </c>
      <c r="EJ72">
        <v>29547.4</v>
      </c>
      <c r="EK72">
        <v>33422.1</v>
      </c>
      <c r="EL72">
        <v>35597</v>
      </c>
      <c r="EM72">
        <v>39735.5</v>
      </c>
      <c r="EN72">
        <v>42207.4</v>
      </c>
      <c r="EO72">
        <v>2.23428</v>
      </c>
      <c r="EP72">
        <v>2.2146499999999998</v>
      </c>
      <c r="EQ72">
        <v>0.135101</v>
      </c>
      <c r="ER72">
        <v>0</v>
      </c>
      <c r="ES72">
        <v>29.918199999999999</v>
      </c>
      <c r="ET72">
        <v>999.9</v>
      </c>
      <c r="EU72">
        <v>73.900000000000006</v>
      </c>
      <c r="EV72">
        <v>32.200000000000003</v>
      </c>
      <c r="EW72">
        <v>35.294400000000003</v>
      </c>
      <c r="EX72">
        <v>57.303899999999999</v>
      </c>
      <c r="EY72">
        <v>-3.9903900000000001</v>
      </c>
      <c r="EZ72">
        <v>2</v>
      </c>
      <c r="FA72">
        <v>0.36910799999999999</v>
      </c>
      <c r="FB72">
        <v>-0.35133199999999998</v>
      </c>
      <c r="FC72">
        <v>20.273700000000002</v>
      </c>
      <c r="FD72">
        <v>5.2210299999999998</v>
      </c>
      <c r="FE72">
        <v>12.0068</v>
      </c>
      <c r="FF72">
        <v>4.9871499999999997</v>
      </c>
      <c r="FG72">
        <v>3.2845</v>
      </c>
      <c r="FH72">
        <v>9999</v>
      </c>
      <c r="FI72">
        <v>9999</v>
      </c>
      <c r="FJ72">
        <v>9999</v>
      </c>
      <c r="FK72">
        <v>999.9</v>
      </c>
      <c r="FL72">
        <v>1.86582</v>
      </c>
      <c r="FM72">
        <v>1.8621799999999999</v>
      </c>
      <c r="FN72">
        <v>1.8641700000000001</v>
      </c>
      <c r="FO72">
        <v>1.86025</v>
      </c>
      <c r="FP72">
        <v>1.8609599999999999</v>
      </c>
      <c r="FQ72">
        <v>1.86016</v>
      </c>
      <c r="FR72">
        <v>1.8618699999999999</v>
      </c>
      <c r="FS72">
        <v>1.8585100000000001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-5.6040000000000001</v>
      </c>
      <c r="GH72">
        <v>0.2306</v>
      </c>
      <c r="GI72">
        <v>-4.227681919169834</v>
      </c>
      <c r="GJ72">
        <v>-4.5218151105756088E-3</v>
      </c>
      <c r="GK72">
        <v>2.0889233732517852E-6</v>
      </c>
      <c r="GL72">
        <v>-4.5906856223640231E-10</v>
      </c>
      <c r="GM72">
        <v>-0.1035280782263094</v>
      </c>
      <c r="GN72">
        <v>4.4025620023938356E-3</v>
      </c>
      <c r="GO72">
        <v>3.112297855124525E-4</v>
      </c>
      <c r="GP72">
        <v>-4.1727832042263066E-6</v>
      </c>
      <c r="GQ72">
        <v>6</v>
      </c>
      <c r="GR72">
        <v>2080</v>
      </c>
      <c r="GS72">
        <v>4</v>
      </c>
      <c r="GT72">
        <v>33</v>
      </c>
      <c r="GU72">
        <v>48.6</v>
      </c>
      <c r="GV72">
        <v>49</v>
      </c>
      <c r="GW72">
        <v>1.25</v>
      </c>
      <c r="GX72">
        <v>2.5573700000000001</v>
      </c>
      <c r="GY72">
        <v>2.04834</v>
      </c>
      <c r="GZ72">
        <v>2.6245099999999999</v>
      </c>
      <c r="HA72">
        <v>2.1972700000000001</v>
      </c>
      <c r="HB72">
        <v>2.32422</v>
      </c>
      <c r="HC72">
        <v>37.433799999999998</v>
      </c>
      <c r="HD72">
        <v>15.235300000000001</v>
      </c>
      <c r="HE72">
        <v>18</v>
      </c>
      <c r="HF72">
        <v>701.45799999999997</v>
      </c>
      <c r="HG72">
        <v>764.00099999999998</v>
      </c>
      <c r="HH72">
        <v>31.000299999999999</v>
      </c>
      <c r="HI72">
        <v>32.103200000000001</v>
      </c>
      <c r="HJ72">
        <v>30.0001</v>
      </c>
      <c r="HK72">
        <v>32.0518</v>
      </c>
      <c r="HL72">
        <v>32.061599999999999</v>
      </c>
      <c r="HM72">
        <v>25.0382</v>
      </c>
      <c r="HN72">
        <v>12.664</v>
      </c>
      <c r="HO72">
        <v>100</v>
      </c>
      <c r="HP72">
        <v>31</v>
      </c>
      <c r="HQ72">
        <v>384.45400000000001</v>
      </c>
      <c r="HR72">
        <v>31.731000000000002</v>
      </c>
      <c r="HS72">
        <v>99.172799999999995</v>
      </c>
      <c r="HT72">
        <v>97.900199999999998</v>
      </c>
    </row>
    <row r="73" spans="1:228" x14ac:dyDescent="0.2">
      <c r="A73">
        <v>58</v>
      </c>
      <c r="B73">
        <v>1675971150</v>
      </c>
      <c r="C73">
        <v>227.5</v>
      </c>
      <c r="D73" t="s">
        <v>474</v>
      </c>
      <c r="E73" t="s">
        <v>475</v>
      </c>
      <c r="F73">
        <v>4</v>
      </c>
      <c r="G73">
        <v>1675971147.6875</v>
      </c>
      <c r="H73">
        <f t="shared" si="0"/>
        <v>1.7651519067452097E-3</v>
      </c>
      <c r="I73">
        <f t="shared" si="1"/>
        <v>1.7651519067452097</v>
      </c>
      <c r="J73">
        <f t="shared" si="2"/>
        <v>7.2700684393475541</v>
      </c>
      <c r="K73">
        <f t="shared" si="3"/>
        <v>356.50937499999998</v>
      </c>
      <c r="L73">
        <f t="shared" si="4"/>
        <v>251.87767200755488</v>
      </c>
      <c r="M73">
        <f t="shared" si="5"/>
        <v>25.495756395349883</v>
      </c>
      <c r="N73">
        <f t="shared" si="6"/>
        <v>36.086867506802299</v>
      </c>
      <c r="O73">
        <f t="shared" si="7"/>
        <v>0.12188300191356775</v>
      </c>
      <c r="P73">
        <f t="shared" si="8"/>
        <v>2.7638914105962482</v>
      </c>
      <c r="Q73">
        <f t="shared" si="9"/>
        <v>0.11897385556062191</v>
      </c>
      <c r="R73">
        <f t="shared" si="10"/>
        <v>7.4614251647452307E-2</v>
      </c>
      <c r="S73">
        <f t="shared" si="11"/>
        <v>226.1079652365303</v>
      </c>
      <c r="T73">
        <f t="shared" si="12"/>
        <v>33.020010508951181</v>
      </c>
      <c r="U73">
        <f t="shared" si="13"/>
        <v>32.108487500000003</v>
      </c>
      <c r="V73">
        <f t="shared" si="14"/>
        <v>4.8044828962800512</v>
      </c>
      <c r="W73">
        <f t="shared" si="15"/>
        <v>70.034636303991789</v>
      </c>
      <c r="X73">
        <f t="shared" si="16"/>
        <v>3.3632847906004879</v>
      </c>
      <c r="Y73">
        <f t="shared" si="17"/>
        <v>4.802316351015004</v>
      </c>
      <c r="Z73">
        <f t="shared" si="18"/>
        <v>1.4411981056795633</v>
      </c>
      <c r="AA73">
        <f t="shared" si="19"/>
        <v>-77.843199087463745</v>
      </c>
      <c r="AB73">
        <f t="shared" si="20"/>
        <v>-1.1883301369805337</v>
      </c>
      <c r="AC73">
        <f t="shared" si="21"/>
        <v>-9.7605250936287566E-2</v>
      </c>
      <c r="AD73">
        <f t="shared" si="22"/>
        <v>146.97883076114974</v>
      </c>
      <c r="AE73">
        <f t="shared" si="23"/>
        <v>17.846081809104167</v>
      </c>
      <c r="AF73">
        <f t="shared" si="24"/>
        <v>1.7218487873887871</v>
      </c>
      <c r="AG73">
        <f t="shared" si="25"/>
        <v>7.2700684393475541</v>
      </c>
      <c r="AH73">
        <v>385.2890114140049</v>
      </c>
      <c r="AI73">
        <v>371.85803636363619</v>
      </c>
      <c r="AJ73">
        <v>1.7080199199479471</v>
      </c>
      <c r="AK73">
        <v>62.089144302702103</v>
      </c>
      <c r="AL73">
        <f t="shared" si="26"/>
        <v>1.7651519067452097</v>
      </c>
      <c r="AM73">
        <v>31.690237183312131</v>
      </c>
      <c r="AN73">
        <v>33.233977575757557</v>
      </c>
      <c r="AO73">
        <v>5.0624107150309943E-3</v>
      </c>
      <c r="AP73">
        <v>101.274657227348</v>
      </c>
      <c r="AQ73">
        <v>0</v>
      </c>
      <c r="AR73">
        <v>0</v>
      </c>
      <c r="AS73">
        <f t="shared" si="27"/>
        <v>1</v>
      </c>
      <c r="AT73">
        <f t="shared" si="28"/>
        <v>0</v>
      </c>
      <c r="AU73">
        <f t="shared" si="29"/>
        <v>47373.022376054636</v>
      </c>
      <c r="AV73">
        <f t="shared" si="30"/>
        <v>1199.94875</v>
      </c>
      <c r="AW73">
        <f t="shared" si="31"/>
        <v>1025.8824135940572</v>
      </c>
      <c r="AX73">
        <f t="shared" si="32"/>
        <v>0.85493852432785755</v>
      </c>
      <c r="AY73">
        <f t="shared" si="33"/>
        <v>0.18843135195276489</v>
      </c>
      <c r="AZ73">
        <v>6</v>
      </c>
      <c r="BA73">
        <v>0.5</v>
      </c>
      <c r="BB73" t="s">
        <v>355</v>
      </c>
      <c r="BC73">
        <v>2</v>
      </c>
      <c r="BD73" t="b">
        <v>1</v>
      </c>
      <c r="BE73">
        <v>1675971147.6875</v>
      </c>
      <c r="BF73">
        <v>356.50937499999998</v>
      </c>
      <c r="BG73">
        <v>373.54874999999998</v>
      </c>
      <c r="BH73">
        <v>33.2265625</v>
      </c>
      <c r="BI73">
        <v>31.690024999999999</v>
      </c>
      <c r="BJ73">
        <v>362.12262500000003</v>
      </c>
      <c r="BK73">
        <v>32.995862500000001</v>
      </c>
      <c r="BL73">
        <v>650.02162500000009</v>
      </c>
      <c r="BM73">
        <v>101.12275</v>
      </c>
      <c r="BN73">
        <v>0.10002291250000001</v>
      </c>
      <c r="BO73">
        <v>32.100512500000008</v>
      </c>
      <c r="BP73">
        <v>32.108487500000003</v>
      </c>
      <c r="BQ73">
        <v>999.9</v>
      </c>
      <c r="BR73">
        <v>0</v>
      </c>
      <c r="BS73">
        <v>0</v>
      </c>
      <c r="BT73">
        <v>8983.36</v>
      </c>
      <c r="BU73">
        <v>0</v>
      </c>
      <c r="BV73">
        <v>197.263125</v>
      </c>
      <c r="BW73">
        <v>-17.039312500000001</v>
      </c>
      <c r="BX73">
        <v>368.76224999999999</v>
      </c>
      <c r="BY73">
        <v>385.77387499999998</v>
      </c>
      <c r="BZ73">
        <v>1.5365087500000001</v>
      </c>
      <c r="CA73">
        <v>373.54874999999998</v>
      </c>
      <c r="CB73">
        <v>31.690024999999999</v>
      </c>
      <c r="CC73">
        <v>3.3599600000000001</v>
      </c>
      <c r="CD73">
        <v>3.2045824999999999</v>
      </c>
      <c r="CE73">
        <v>25.928262499999999</v>
      </c>
      <c r="CF73">
        <v>25.130949999999999</v>
      </c>
      <c r="CG73">
        <v>1199.94875</v>
      </c>
      <c r="CH73">
        <v>0.49996637500000002</v>
      </c>
      <c r="CI73">
        <v>0.50003362500000004</v>
      </c>
      <c r="CJ73">
        <v>0</v>
      </c>
      <c r="CK73">
        <v>927.7817500000001</v>
      </c>
      <c r="CL73">
        <v>4.9990899999999998</v>
      </c>
      <c r="CM73">
        <v>10174.1625</v>
      </c>
      <c r="CN73">
        <v>9557.3362500000003</v>
      </c>
      <c r="CO73">
        <v>41.686999999999998</v>
      </c>
      <c r="CP73">
        <v>43.25</v>
      </c>
      <c r="CQ73">
        <v>42.444875000000003</v>
      </c>
      <c r="CR73">
        <v>42.375</v>
      </c>
      <c r="CS73">
        <v>43</v>
      </c>
      <c r="CT73">
        <v>597.43374999999992</v>
      </c>
      <c r="CU73">
        <v>597.51499999999999</v>
      </c>
      <c r="CV73">
        <v>0</v>
      </c>
      <c r="CW73">
        <v>1675971150.3</v>
      </c>
      <c r="CX73">
        <v>0</v>
      </c>
      <c r="CY73">
        <v>1675968227.0999999</v>
      </c>
      <c r="CZ73" t="s">
        <v>356</v>
      </c>
      <c r="DA73">
        <v>1675968227.0999999</v>
      </c>
      <c r="DB73">
        <v>1675968207.0999999</v>
      </c>
      <c r="DC73">
        <v>6</v>
      </c>
      <c r="DD73">
        <v>6.6000000000000003E-2</v>
      </c>
      <c r="DE73">
        <v>1.0999999999999999E-2</v>
      </c>
      <c r="DF73">
        <v>-5.7939999999999996</v>
      </c>
      <c r="DG73">
        <v>0.214</v>
      </c>
      <c r="DH73">
        <v>415</v>
      </c>
      <c r="DI73">
        <v>32</v>
      </c>
      <c r="DJ73">
        <v>0.11</v>
      </c>
      <c r="DK73">
        <v>0.26</v>
      </c>
      <c r="DL73">
        <v>-16.71365121951219</v>
      </c>
      <c r="DM73">
        <v>-2.3398599303135712</v>
      </c>
      <c r="DN73">
        <v>0.2321679912413627</v>
      </c>
      <c r="DO73">
        <v>0</v>
      </c>
      <c r="DP73">
        <v>1.529070975609756</v>
      </c>
      <c r="DQ73">
        <v>-1.7002369337980071E-2</v>
      </c>
      <c r="DR73">
        <v>7.552376077370547E-3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367</v>
      </c>
      <c r="EA73">
        <v>3.2977500000000002</v>
      </c>
      <c r="EB73">
        <v>2.62507</v>
      </c>
      <c r="EC73">
        <v>9.1888499999999998E-2</v>
      </c>
      <c r="ED73">
        <v>9.3343700000000002E-2</v>
      </c>
      <c r="EE73">
        <v>0.137292</v>
      </c>
      <c r="EF73">
        <v>0.131715</v>
      </c>
      <c r="EG73">
        <v>27467.9</v>
      </c>
      <c r="EH73">
        <v>27840</v>
      </c>
      <c r="EI73">
        <v>28136.3</v>
      </c>
      <c r="EJ73">
        <v>29547.5</v>
      </c>
      <c r="EK73">
        <v>33420.1</v>
      </c>
      <c r="EL73">
        <v>35597.300000000003</v>
      </c>
      <c r="EM73">
        <v>39735.4</v>
      </c>
      <c r="EN73">
        <v>42208</v>
      </c>
      <c r="EO73">
        <v>2.2342499999999998</v>
      </c>
      <c r="EP73">
        <v>2.2147700000000001</v>
      </c>
      <c r="EQ73">
        <v>0.13481099999999999</v>
      </c>
      <c r="ER73">
        <v>0</v>
      </c>
      <c r="ES73">
        <v>29.918199999999999</v>
      </c>
      <c r="ET73">
        <v>999.9</v>
      </c>
      <c r="EU73">
        <v>73.900000000000006</v>
      </c>
      <c r="EV73">
        <v>32.200000000000003</v>
      </c>
      <c r="EW73">
        <v>35.294800000000002</v>
      </c>
      <c r="EX73">
        <v>57.213900000000002</v>
      </c>
      <c r="EY73">
        <v>-4.0865400000000003</v>
      </c>
      <c r="EZ73">
        <v>2</v>
      </c>
      <c r="FA73">
        <v>0.36941299999999999</v>
      </c>
      <c r="FB73">
        <v>-0.35086600000000001</v>
      </c>
      <c r="FC73">
        <v>20.273900000000001</v>
      </c>
      <c r="FD73">
        <v>5.2201399999999998</v>
      </c>
      <c r="FE73">
        <v>12.0059</v>
      </c>
      <c r="FF73">
        <v>4.9868499999999996</v>
      </c>
      <c r="FG73">
        <v>3.2844500000000001</v>
      </c>
      <c r="FH73">
        <v>9999</v>
      </c>
      <c r="FI73">
        <v>9999</v>
      </c>
      <c r="FJ73">
        <v>9999</v>
      </c>
      <c r="FK73">
        <v>999.9</v>
      </c>
      <c r="FL73">
        <v>1.8657900000000001</v>
      </c>
      <c r="FM73">
        <v>1.8621799999999999</v>
      </c>
      <c r="FN73">
        <v>1.8641700000000001</v>
      </c>
      <c r="FO73">
        <v>1.8602099999999999</v>
      </c>
      <c r="FP73">
        <v>1.8609599999999999</v>
      </c>
      <c r="FQ73">
        <v>1.86016</v>
      </c>
      <c r="FR73">
        <v>1.86188</v>
      </c>
      <c r="FS73">
        <v>1.8584799999999999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-5.625</v>
      </c>
      <c r="GH73">
        <v>0.23080000000000001</v>
      </c>
      <c r="GI73">
        <v>-4.227681919169834</v>
      </c>
      <c r="GJ73">
        <v>-4.5218151105756088E-3</v>
      </c>
      <c r="GK73">
        <v>2.0889233732517852E-6</v>
      </c>
      <c r="GL73">
        <v>-4.5906856223640231E-10</v>
      </c>
      <c r="GM73">
        <v>-0.1035280782263094</v>
      </c>
      <c r="GN73">
        <v>4.4025620023938356E-3</v>
      </c>
      <c r="GO73">
        <v>3.112297855124525E-4</v>
      </c>
      <c r="GP73">
        <v>-4.1727832042263066E-6</v>
      </c>
      <c r="GQ73">
        <v>6</v>
      </c>
      <c r="GR73">
        <v>2080</v>
      </c>
      <c r="GS73">
        <v>4</v>
      </c>
      <c r="GT73">
        <v>33</v>
      </c>
      <c r="GU73">
        <v>48.7</v>
      </c>
      <c r="GV73">
        <v>49</v>
      </c>
      <c r="GW73">
        <v>1.26831</v>
      </c>
      <c r="GX73">
        <v>2.5537100000000001</v>
      </c>
      <c r="GY73">
        <v>2.04834</v>
      </c>
      <c r="GZ73">
        <v>2.6232899999999999</v>
      </c>
      <c r="HA73">
        <v>2.1972700000000001</v>
      </c>
      <c r="HB73">
        <v>2.35229</v>
      </c>
      <c r="HC73">
        <v>37.433799999999998</v>
      </c>
      <c r="HD73">
        <v>15.252800000000001</v>
      </c>
      <c r="HE73">
        <v>18</v>
      </c>
      <c r="HF73">
        <v>701.43700000000001</v>
      </c>
      <c r="HG73">
        <v>764.08799999999997</v>
      </c>
      <c r="HH73">
        <v>31.0002</v>
      </c>
      <c r="HI73">
        <v>32.103200000000001</v>
      </c>
      <c r="HJ73">
        <v>30.0001</v>
      </c>
      <c r="HK73">
        <v>32.0518</v>
      </c>
      <c r="HL73">
        <v>32.058900000000001</v>
      </c>
      <c r="HM73">
        <v>25.3767</v>
      </c>
      <c r="HN73">
        <v>12.664</v>
      </c>
      <c r="HO73">
        <v>100</v>
      </c>
      <c r="HP73">
        <v>31</v>
      </c>
      <c r="HQ73">
        <v>391.13200000000001</v>
      </c>
      <c r="HR73">
        <v>31.731000000000002</v>
      </c>
      <c r="HS73">
        <v>99.173400000000001</v>
      </c>
      <c r="HT73">
        <v>97.901200000000003</v>
      </c>
    </row>
    <row r="74" spans="1:228" x14ac:dyDescent="0.2">
      <c r="A74">
        <v>59</v>
      </c>
      <c r="B74">
        <v>1675971154</v>
      </c>
      <c r="C74">
        <v>231.5</v>
      </c>
      <c r="D74" t="s">
        <v>476</v>
      </c>
      <c r="E74" t="s">
        <v>477</v>
      </c>
      <c r="F74">
        <v>4</v>
      </c>
      <c r="G74">
        <v>1675971152</v>
      </c>
      <c r="H74">
        <f t="shared" si="0"/>
        <v>1.7514234356270115E-3</v>
      </c>
      <c r="I74">
        <f t="shared" si="1"/>
        <v>1.7514234356270115</v>
      </c>
      <c r="J74">
        <f t="shared" si="2"/>
        <v>7.5266905322711635</v>
      </c>
      <c r="K74">
        <f t="shared" si="3"/>
        <v>363.54599999999999</v>
      </c>
      <c r="L74">
        <f t="shared" si="4"/>
        <v>254.59302006121015</v>
      </c>
      <c r="M74">
        <f t="shared" si="5"/>
        <v>25.770399692018064</v>
      </c>
      <c r="N74">
        <f t="shared" si="6"/>
        <v>36.798831814721147</v>
      </c>
      <c r="O74">
        <f t="shared" si="7"/>
        <v>0.12094803214658947</v>
      </c>
      <c r="P74">
        <f t="shared" si="8"/>
        <v>2.7580188137213062</v>
      </c>
      <c r="Q74">
        <f t="shared" si="9"/>
        <v>0.11807683693228709</v>
      </c>
      <c r="R74">
        <f t="shared" si="10"/>
        <v>7.4050311610652175E-2</v>
      </c>
      <c r="S74">
        <f t="shared" si="11"/>
        <v>226.12683309371732</v>
      </c>
      <c r="T74">
        <f t="shared" si="12"/>
        <v>33.027442237068527</v>
      </c>
      <c r="U74">
        <f t="shared" si="13"/>
        <v>32.112971428571427</v>
      </c>
      <c r="V74">
        <f t="shared" si="14"/>
        <v>4.8057014058738172</v>
      </c>
      <c r="W74">
        <f t="shared" si="15"/>
        <v>70.06098076786833</v>
      </c>
      <c r="X74">
        <f t="shared" si="16"/>
        <v>3.3648819466632736</v>
      </c>
      <c r="Y74">
        <f t="shared" si="17"/>
        <v>4.8027902404222269</v>
      </c>
      <c r="Z74">
        <f t="shared" si="18"/>
        <v>1.4408194592105437</v>
      </c>
      <c r="AA74">
        <f t="shared" si="19"/>
        <v>-77.237773511151204</v>
      </c>
      <c r="AB74">
        <f t="shared" si="20"/>
        <v>-1.5931104673430216</v>
      </c>
      <c r="AC74">
        <f t="shared" si="21"/>
        <v>-0.13113511844827283</v>
      </c>
      <c r="AD74">
        <f t="shared" si="22"/>
        <v>147.16481399677483</v>
      </c>
      <c r="AE74">
        <f t="shared" si="23"/>
        <v>17.817403167297751</v>
      </c>
      <c r="AF74">
        <f t="shared" si="24"/>
        <v>1.738381862076013</v>
      </c>
      <c r="AG74">
        <f t="shared" si="25"/>
        <v>7.5266905322711635</v>
      </c>
      <c r="AH74">
        <v>392.04946588293677</v>
      </c>
      <c r="AI74">
        <v>378.53759393939401</v>
      </c>
      <c r="AJ74">
        <v>1.6649790251671679</v>
      </c>
      <c r="AK74">
        <v>62.089144302702103</v>
      </c>
      <c r="AL74">
        <f t="shared" si="26"/>
        <v>1.7514234356270115</v>
      </c>
      <c r="AM74">
        <v>31.691202602762559</v>
      </c>
      <c r="AN74">
        <v>33.24754060606061</v>
      </c>
      <c r="AO74">
        <v>1.059546195446787E-3</v>
      </c>
      <c r="AP74">
        <v>101.274657227348</v>
      </c>
      <c r="AQ74">
        <v>0</v>
      </c>
      <c r="AR74">
        <v>0</v>
      </c>
      <c r="AS74">
        <f t="shared" si="27"/>
        <v>1</v>
      </c>
      <c r="AT74">
        <f t="shared" si="28"/>
        <v>0</v>
      </c>
      <c r="AU74">
        <f t="shared" si="29"/>
        <v>47210.922845446519</v>
      </c>
      <c r="AV74">
        <f t="shared" si="30"/>
        <v>1200.048571428571</v>
      </c>
      <c r="AW74">
        <f t="shared" si="31"/>
        <v>1025.967785022651</v>
      </c>
      <c r="AX74">
        <f t="shared" si="32"/>
        <v>0.85493854952996662</v>
      </c>
      <c r="AY74">
        <f t="shared" si="33"/>
        <v>0.18843140059283575</v>
      </c>
      <c r="AZ74">
        <v>6</v>
      </c>
      <c r="BA74">
        <v>0.5</v>
      </c>
      <c r="BB74" t="s">
        <v>355</v>
      </c>
      <c r="BC74">
        <v>2</v>
      </c>
      <c r="BD74" t="b">
        <v>1</v>
      </c>
      <c r="BE74">
        <v>1675971152</v>
      </c>
      <c r="BF74">
        <v>363.54599999999999</v>
      </c>
      <c r="BG74">
        <v>380.57585714285722</v>
      </c>
      <c r="BH74">
        <v>33.242614285714282</v>
      </c>
      <c r="BI74">
        <v>31.691328571428571</v>
      </c>
      <c r="BJ74">
        <v>369.18171428571429</v>
      </c>
      <c r="BK74">
        <v>33.011771428571429</v>
      </c>
      <c r="BL74">
        <v>650.01314285714284</v>
      </c>
      <c r="BM74">
        <v>101.1217142857143</v>
      </c>
      <c r="BN74">
        <v>0.1002268571428571</v>
      </c>
      <c r="BO74">
        <v>32.102257142857141</v>
      </c>
      <c r="BP74">
        <v>32.112971428571427</v>
      </c>
      <c r="BQ74">
        <v>999.89999999999986</v>
      </c>
      <c r="BR74">
        <v>0</v>
      </c>
      <c r="BS74">
        <v>0</v>
      </c>
      <c r="BT74">
        <v>8952.3214285714294</v>
      </c>
      <c r="BU74">
        <v>0</v>
      </c>
      <c r="BV74">
        <v>197.58828571428569</v>
      </c>
      <c r="BW74">
        <v>-17.029871428571429</v>
      </c>
      <c r="BX74">
        <v>376.0467142857143</v>
      </c>
      <c r="BY74">
        <v>393.03157142857151</v>
      </c>
      <c r="BZ74">
        <v>1.55128</v>
      </c>
      <c r="CA74">
        <v>380.57585714285722</v>
      </c>
      <c r="CB74">
        <v>31.691328571428571</v>
      </c>
      <c r="CC74">
        <v>3.3615542857142851</v>
      </c>
      <c r="CD74">
        <v>3.2046871428571428</v>
      </c>
      <c r="CE74">
        <v>25.93627142857143</v>
      </c>
      <c r="CF74">
        <v>25.131485714285709</v>
      </c>
      <c r="CG74">
        <v>1200.048571428571</v>
      </c>
      <c r="CH74">
        <v>0.49996657142857143</v>
      </c>
      <c r="CI74">
        <v>0.50003342857142852</v>
      </c>
      <c r="CJ74">
        <v>0</v>
      </c>
      <c r="CK74">
        <v>930.63242857142848</v>
      </c>
      <c r="CL74">
        <v>4.9990899999999998</v>
      </c>
      <c r="CM74">
        <v>10204.257142857139</v>
      </c>
      <c r="CN74">
        <v>9558.1428571428569</v>
      </c>
      <c r="CO74">
        <v>41.686999999999998</v>
      </c>
      <c r="CP74">
        <v>43.25</v>
      </c>
      <c r="CQ74">
        <v>42.482000000000014</v>
      </c>
      <c r="CR74">
        <v>42.375</v>
      </c>
      <c r="CS74">
        <v>43</v>
      </c>
      <c r="CT74">
        <v>597.48285714285714</v>
      </c>
      <c r="CU74">
        <v>597.56571428571431</v>
      </c>
      <c r="CV74">
        <v>0</v>
      </c>
      <c r="CW74">
        <v>1675971153.9000001</v>
      </c>
      <c r="CX74">
        <v>0</v>
      </c>
      <c r="CY74">
        <v>1675968227.0999999</v>
      </c>
      <c r="CZ74" t="s">
        <v>356</v>
      </c>
      <c r="DA74">
        <v>1675968227.0999999</v>
      </c>
      <c r="DB74">
        <v>1675968207.0999999</v>
      </c>
      <c r="DC74">
        <v>6</v>
      </c>
      <c r="DD74">
        <v>6.6000000000000003E-2</v>
      </c>
      <c r="DE74">
        <v>1.0999999999999999E-2</v>
      </c>
      <c r="DF74">
        <v>-5.7939999999999996</v>
      </c>
      <c r="DG74">
        <v>0.214</v>
      </c>
      <c r="DH74">
        <v>415</v>
      </c>
      <c r="DI74">
        <v>32</v>
      </c>
      <c r="DJ74">
        <v>0.11</v>
      </c>
      <c r="DK74">
        <v>0.26</v>
      </c>
      <c r="DL74">
        <v>-16.842275609756101</v>
      </c>
      <c r="DM74">
        <v>-1.8373693379791221</v>
      </c>
      <c r="DN74">
        <v>0.1882496056815591</v>
      </c>
      <c r="DO74">
        <v>0</v>
      </c>
      <c r="DP74">
        <v>1.531615609756098</v>
      </c>
      <c r="DQ74">
        <v>6.7611428571432389E-2</v>
      </c>
      <c r="DR74">
        <v>1.099095283132414E-2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367</v>
      </c>
      <c r="EA74">
        <v>3.2977699999999999</v>
      </c>
      <c r="EB74">
        <v>2.6252300000000002</v>
      </c>
      <c r="EC74">
        <v>9.3147099999999997E-2</v>
      </c>
      <c r="ED74">
        <v>9.4565800000000005E-2</v>
      </c>
      <c r="EE74">
        <v>0.13732</v>
      </c>
      <c r="EF74">
        <v>0.131712</v>
      </c>
      <c r="EG74">
        <v>27429.4</v>
      </c>
      <c r="EH74">
        <v>27802.5</v>
      </c>
      <c r="EI74">
        <v>28135.9</v>
      </c>
      <c r="EJ74">
        <v>29547.599999999999</v>
      </c>
      <c r="EK74">
        <v>33418.9</v>
      </c>
      <c r="EL74">
        <v>35597.5</v>
      </c>
      <c r="EM74">
        <v>39735.199999999997</v>
      </c>
      <c r="EN74">
        <v>42207.9</v>
      </c>
      <c r="EO74">
        <v>2.2343000000000002</v>
      </c>
      <c r="EP74">
        <v>2.2149299999999998</v>
      </c>
      <c r="EQ74">
        <v>0.13519800000000001</v>
      </c>
      <c r="ER74">
        <v>0</v>
      </c>
      <c r="ES74">
        <v>29.918199999999999</v>
      </c>
      <c r="ET74">
        <v>999.9</v>
      </c>
      <c r="EU74">
        <v>73.900000000000006</v>
      </c>
      <c r="EV74">
        <v>32.200000000000003</v>
      </c>
      <c r="EW74">
        <v>35.293300000000002</v>
      </c>
      <c r="EX74">
        <v>56.9739</v>
      </c>
      <c r="EY74">
        <v>-4.2027200000000002</v>
      </c>
      <c r="EZ74">
        <v>2</v>
      </c>
      <c r="FA74">
        <v>0.36910100000000001</v>
      </c>
      <c r="FB74">
        <v>-0.35081699999999999</v>
      </c>
      <c r="FC74">
        <v>20.273900000000001</v>
      </c>
      <c r="FD74">
        <v>5.2202799999999998</v>
      </c>
      <c r="FE74">
        <v>12.0059</v>
      </c>
      <c r="FF74">
        <v>4.9869000000000003</v>
      </c>
      <c r="FG74">
        <v>3.2844799999999998</v>
      </c>
      <c r="FH74">
        <v>9999</v>
      </c>
      <c r="FI74">
        <v>9999</v>
      </c>
      <c r="FJ74">
        <v>9999</v>
      </c>
      <c r="FK74">
        <v>999.9</v>
      </c>
      <c r="FL74">
        <v>1.8657999999999999</v>
      </c>
      <c r="FM74">
        <v>1.8621799999999999</v>
      </c>
      <c r="FN74">
        <v>1.8641700000000001</v>
      </c>
      <c r="FO74">
        <v>1.86026</v>
      </c>
      <c r="FP74">
        <v>1.8609599999999999</v>
      </c>
      <c r="FQ74">
        <v>1.8601799999999999</v>
      </c>
      <c r="FR74">
        <v>1.86188</v>
      </c>
      <c r="FS74">
        <v>1.8585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-5.6449999999999996</v>
      </c>
      <c r="GH74">
        <v>0.23089999999999999</v>
      </c>
      <c r="GI74">
        <v>-4.227681919169834</v>
      </c>
      <c r="GJ74">
        <v>-4.5218151105756088E-3</v>
      </c>
      <c r="GK74">
        <v>2.0889233732517852E-6</v>
      </c>
      <c r="GL74">
        <v>-4.5906856223640231E-10</v>
      </c>
      <c r="GM74">
        <v>-0.1035280782263094</v>
      </c>
      <c r="GN74">
        <v>4.4025620023938356E-3</v>
      </c>
      <c r="GO74">
        <v>3.112297855124525E-4</v>
      </c>
      <c r="GP74">
        <v>-4.1727832042263066E-6</v>
      </c>
      <c r="GQ74">
        <v>6</v>
      </c>
      <c r="GR74">
        <v>2080</v>
      </c>
      <c r="GS74">
        <v>4</v>
      </c>
      <c r="GT74">
        <v>33</v>
      </c>
      <c r="GU74">
        <v>48.8</v>
      </c>
      <c r="GV74">
        <v>49.1</v>
      </c>
      <c r="GW74">
        <v>1.2854000000000001</v>
      </c>
      <c r="GX74">
        <v>2.5463900000000002</v>
      </c>
      <c r="GY74">
        <v>2.04834</v>
      </c>
      <c r="GZ74">
        <v>2.6232899999999999</v>
      </c>
      <c r="HA74">
        <v>2.1972700000000001</v>
      </c>
      <c r="HB74">
        <v>2.34253</v>
      </c>
      <c r="HC74">
        <v>37.409799999999997</v>
      </c>
      <c r="HD74">
        <v>15.2615</v>
      </c>
      <c r="HE74">
        <v>18</v>
      </c>
      <c r="HF74">
        <v>701.47900000000004</v>
      </c>
      <c r="HG74">
        <v>764.23400000000004</v>
      </c>
      <c r="HH74">
        <v>31.0001</v>
      </c>
      <c r="HI74">
        <v>32.103200000000001</v>
      </c>
      <c r="HJ74">
        <v>30.0001</v>
      </c>
      <c r="HK74">
        <v>32.0518</v>
      </c>
      <c r="HL74">
        <v>32.058900000000001</v>
      </c>
      <c r="HM74">
        <v>25.728300000000001</v>
      </c>
      <c r="HN74">
        <v>12.664</v>
      </c>
      <c r="HO74">
        <v>100</v>
      </c>
      <c r="HP74">
        <v>31</v>
      </c>
      <c r="HQ74">
        <v>397.81099999999998</v>
      </c>
      <c r="HR74">
        <v>31.731000000000002</v>
      </c>
      <c r="HS74">
        <v>99.172499999999999</v>
      </c>
      <c r="HT74">
        <v>97.901300000000006</v>
      </c>
    </row>
    <row r="75" spans="1:228" x14ac:dyDescent="0.2">
      <c r="A75">
        <v>60</v>
      </c>
      <c r="B75">
        <v>1675971158</v>
      </c>
      <c r="C75">
        <v>235.5</v>
      </c>
      <c r="D75" t="s">
        <v>478</v>
      </c>
      <c r="E75" t="s">
        <v>479</v>
      </c>
      <c r="F75">
        <v>4</v>
      </c>
      <c r="G75">
        <v>1675971155.6875</v>
      </c>
      <c r="H75">
        <f t="shared" si="0"/>
        <v>1.7583617323365382E-3</v>
      </c>
      <c r="I75">
        <f t="shared" si="1"/>
        <v>1.7583617323365381</v>
      </c>
      <c r="J75">
        <f t="shared" si="2"/>
        <v>7.6614402478890886</v>
      </c>
      <c r="K75">
        <f t="shared" si="3"/>
        <v>369.40875</v>
      </c>
      <c r="L75">
        <f t="shared" si="4"/>
        <v>258.95406885490371</v>
      </c>
      <c r="M75">
        <f t="shared" si="5"/>
        <v>26.211330590539283</v>
      </c>
      <c r="N75">
        <f t="shared" si="6"/>
        <v>37.391553305591252</v>
      </c>
      <c r="O75">
        <f t="shared" si="7"/>
        <v>0.1214616212522775</v>
      </c>
      <c r="P75">
        <f t="shared" si="8"/>
        <v>2.7688929309030708</v>
      </c>
      <c r="Q75">
        <f t="shared" si="9"/>
        <v>0.11857738415568099</v>
      </c>
      <c r="R75">
        <f t="shared" si="10"/>
        <v>7.4364297919142897E-2</v>
      </c>
      <c r="S75">
        <f t="shared" si="11"/>
        <v>226.12716636090866</v>
      </c>
      <c r="T75">
        <f t="shared" si="12"/>
        <v>33.021697460301638</v>
      </c>
      <c r="U75">
        <f t="shared" si="13"/>
        <v>32.115162499999997</v>
      </c>
      <c r="V75">
        <f t="shared" si="14"/>
        <v>4.8062969283529888</v>
      </c>
      <c r="W75">
        <f t="shared" si="15"/>
        <v>70.084486402124213</v>
      </c>
      <c r="X75">
        <f t="shared" si="16"/>
        <v>3.3659167062465238</v>
      </c>
      <c r="Y75">
        <f t="shared" si="17"/>
        <v>4.8026558786974363</v>
      </c>
      <c r="Z75">
        <f t="shared" si="18"/>
        <v>1.440380222106465</v>
      </c>
      <c r="AA75">
        <f t="shared" si="19"/>
        <v>-77.543752396041327</v>
      </c>
      <c r="AB75">
        <f t="shared" si="20"/>
        <v>-2.0003058462569219</v>
      </c>
      <c r="AC75">
        <f t="shared" si="21"/>
        <v>-0.16400768934176488</v>
      </c>
      <c r="AD75">
        <f t="shared" si="22"/>
        <v>146.41910042926864</v>
      </c>
      <c r="AE75">
        <f t="shared" si="23"/>
        <v>17.83860459639585</v>
      </c>
      <c r="AF75">
        <f t="shared" si="24"/>
        <v>1.7506358835513038</v>
      </c>
      <c r="AG75">
        <f t="shared" si="25"/>
        <v>7.6614402478890886</v>
      </c>
      <c r="AH75">
        <v>398.63820144837217</v>
      </c>
      <c r="AI75">
        <v>385.0900363636365</v>
      </c>
      <c r="AJ75">
        <v>1.6407386638946859</v>
      </c>
      <c r="AK75">
        <v>62.089144302702103</v>
      </c>
      <c r="AL75">
        <f t="shared" si="26"/>
        <v>1.7583617323365381</v>
      </c>
      <c r="AM75">
        <v>31.69112167066454</v>
      </c>
      <c r="AN75">
        <v>33.256961212121233</v>
      </c>
      <c r="AO75">
        <v>5.2740695544469473E-4</v>
      </c>
      <c r="AP75">
        <v>101.274657227348</v>
      </c>
      <c r="AQ75">
        <v>0</v>
      </c>
      <c r="AR75">
        <v>0</v>
      </c>
      <c r="AS75">
        <f t="shared" si="27"/>
        <v>1</v>
      </c>
      <c r="AT75">
        <f t="shared" si="28"/>
        <v>0</v>
      </c>
      <c r="AU75">
        <f t="shared" si="29"/>
        <v>47510.768472555763</v>
      </c>
      <c r="AV75">
        <f t="shared" si="30"/>
        <v>1200.0550000000001</v>
      </c>
      <c r="AW75">
        <f t="shared" si="31"/>
        <v>1025.972826093735</v>
      </c>
      <c r="AX75">
        <f t="shared" si="32"/>
        <v>0.85493817041196851</v>
      </c>
      <c r="AY75">
        <f t="shared" si="33"/>
        <v>0.18843066889509952</v>
      </c>
      <c r="AZ75">
        <v>6</v>
      </c>
      <c r="BA75">
        <v>0.5</v>
      </c>
      <c r="BB75" t="s">
        <v>355</v>
      </c>
      <c r="BC75">
        <v>2</v>
      </c>
      <c r="BD75" t="b">
        <v>1</v>
      </c>
      <c r="BE75">
        <v>1675971155.6875</v>
      </c>
      <c r="BF75">
        <v>369.40875</v>
      </c>
      <c r="BG75">
        <v>386.47199999999998</v>
      </c>
      <c r="BH75">
        <v>33.253474999999987</v>
      </c>
      <c r="BI75">
        <v>31.69125</v>
      </c>
      <c r="BJ75">
        <v>375.06275000000011</v>
      </c>
      <c r="BK75">
        <v>33.022487499999997</v>
      </c>
      <c r="BL75">
        <v>650.00412499999993</v>
      </c>
      <c r="BM75">
        <v>101.120125</v>
      </c>
      <c r="BN75">
        <v>9.9873999999999991E-2</v>
      </c>
      <c r="BO75">
        <v>32.1017625</v>
      </c>
      <c r="BP75">
        <v>32.115162499999997</v>
      </c>
      <c r="BQ75">
        <v>999.9</v>
      </c>
      <c r="BR75">
        <v>0</v>
      </c>
      <c r="BS75">
        <v>0</v>
      </c>
      <c r="BT75">
        <v>9010.15625</v>
      </c>
      <c r="BU75">
        <v>0</v>
      </c>
      <c r="BV75">
        <v>200.25162499999999</v>
      </c>
      <c r="BW75">
        <v>-17.063487500000001</v>
      </c>
      <c r="BX75">
        <v>382.11537499999997</v>
      </c>
      <c r="BY75">
        <v>399.12099999999998</v>
      </c>
      <c r="BZ75">
        <v>1.5622175</v>
      </c>
      <c r="CA75">
        <v>386.47199999999998</v>
      </c>
      <c r="CB75">
        <v>31.69125</v>
      </c>
      <c r="CC75">
        <v>3.3625962500000002</v>
      </c>
      <c r="CD75">
        <v>3.2046275</v>
      </c>
      <c r="CE75">
        <v>25.941500000000001</v>
      </c>
      <c r="CF75">
        <v>25.131162499999999</v>
      </c>
      <c r="CG75">
        <v>1200.0550000000001</v>
      </c>
      <c r="CH75">
        <v>0.499977</v>
      </c>
      <c r="CI75">
        <v>0.500023</v>
      </c>
      <c r="CJ75">
        <v>0</v>
      </c>
      <c r="CK75">
        <v>933.0954999999999</v>
      </c>
      <c r="CL75">
        <v>4.9990899999999998</v>
      </c>
      <c r="CM75">
        <v>10229.75</v>
      </c>
      <c r="CN75">
        <v>9558.2125000000015</v>
      </c>
      <c r="CO75">
        <v>41.694875000000003</v>
      </c>
      <c r="CP75">
        <v>43.265500000000003</v>
      </c>
      <c r="CQ75">
        <v>42.5</v>
      </c>
      <c r="CR75">
        <v>42.375</v>
      </c>
      <c r="CS75">
        <v>43</v>
      </c>
      <c r="CT75">
        <v>597.50124999999991</v>
      </c>
      <c r="CU75">
        <v>597.55375000000004</v>
      </c>
      <c r="CV75">
        <v>0</v>
      </c>
      <c r="CW75">
        <v>1675971158.0999999</v>
      </c>
      <c r="CX75">
        <v>0</v>
      </c>
      <c r="CY75">
        <v>1675968227.0999999</v>
      </c>
      <c r="CZ75" t="s">
        <v>356</v>
      </c>
      <c r="DA75">
        <v>1675968227.0999999</v>
      </c>
      <c r="DB75">
        <v>1675968207.0999999</v>
      </c>
      <c r="DC75">
        <v>6</v>
      </c>
      <c r="DD75">
        <v>6.6000000000000003E-2</v>
      </c>
      <c r="DE75">
        <v>1.0999999999999999E-2</v>
      </c>
      <c r="DF75">
        <v>-5.7939999999999996</v>
      </c>
      <c r="DG75">
        <v>0.214</v>
      </c>
      <c r="DH75">
        <v>415</v>
      </c>
      <c r="DI75">
        <v>32</v>
      </c>
      <c r="DJ75">
        <v>0.11</v>
      </c>
      <c r="DK75">
        <v>0.26</v>
      </c>
      <c r="DL75">
        <v>-16.937275609756099</v>
      </c>
      <c r="DM75">
        <v>-1.2643024390244051</v>
      </c>
      <c r="DN75">
        <v>0.13984766412498159</v>
      </c>
      <c r="DO75">
        <v>0</v>
      </c>
      <c r="DP75">
        <v>1.5381704878048781</v>
      </c>
      <c r="DQ75">
        <v>0.13439226480836591</v>
      </c>
      <c r="DR75">
        <v>1.552526044732159E-2</v>
      </c>
      <c r="DS75">
        <v>0</v>
      </c>
      <c r="DT75">
        <v>0</v>
      </c>
      <c r="DU75">
        <v>0</v>
      </c>
      <c r="DV75">
        <v>0</v>
      </c>
      <c r="DW75">
        <v>-1</v>
      </c>
      <c r="DX75">
        <v>0</v>
      </c>
      <c r="DY75">
        <v>2</v>
      </c>
      <c r="DZ75" t="s">
        <v>357</v>
      </c>
      <c r="EA75">
        <v>3.2975300000000001</v>
      </c>
      <c r="EB75">
        <v>2.6252499999999999</v>
      </c>
      <c r="EC75">
        <v>9.4386399999999995E-2</v>
      </c>
      <c r="ED75">
        <v>9.5804100000000003E-2</v>
      </c>
      <c r="EE75">
        <v>0.137348</v>
      </c>
      <c r="EF75">
        <v>0.13170999999999999</v>
      </c>
      <c r="EG75">
        <v>27392.1</v>
      </c>
      <c r="EH75">
        <v>27765</v>
      </c>
      <c r="EI75">
        <v>28136.1</v>
      </c>
      <c r="EJ75">
        <v>29548.2</v>
      </c>
      <c r="EK75">
        <v>33418.6</v>
      </c>
      <c r="EL75">
        <v>35598.300000000003</v>
      </c>
      <c r="EM75">
        <v>39736</v>
      </c>
      <c r="EN75">
        <v>42208.7</v>
      </c>
      <c r="EO75">
        <v>2.2340499999999999</v>
      </c>
      <c r="EP75">
        <v>2.21495</v>
      </c>
      <c r="EQ75">
        <v>0.135101</v>
      </c>
      <c r="ER75">
        <v>0</v>
      </c>
      <c r="ES75">
        <v>29.918199999999999</v>
      </c>
      <c r="ET75">
        <v>999.9</v>
      </c>
      <c r="EU75">
        <v>73.900000000000006</v>
      </c>
      <c r="EV75">
        <v>32.200000000000003</v>
      </c>
      <c r="EW75">
        <v>35.292999999999999</v>
      </c>
      <c r="EX75">
        <v>57.303899999999999</v>
      </c>
      <c r="EY75">
        <v>-4.0625</v>
      </c>
      <c r="EZ75">
        <v>2</v>
      </c>
      <c r="FA75">
        <v>0.36914599999999997</v>
      </c>
      <c r="FB75">
        <v>-0.35049000000000002</v>
      </c>
      <c r="FC75">
        <v>20.273900000000001</v>
      </c>
      <c r="FD75">
        <v>5.2207299999999996</v>
      </c>
      <c r="FE75">
        <v>12.0061</v>
      </c>
      <c r="FF75">
        <v>4.9871499999999997</v>
      </c>
      <c r="FG75">
        <v>3.2844799999999998</v>
      </c>
      <c r="FH75">
        <v>9999</v>
      </c>
      <c r="FI75">
        <v>9999</v>
      </c>
      <c r="FJ75">
        <v>9999</v>
      </c>
      <c r="FK75">
        <v>999.9</v>
      </c>
      <c r="FL75">
        <v>1.86582</v>
      </c>
      <c r="FM75">
        <v>1.8621799999999999</v>
      </c>
      <c r="FN75">
        <v>1.8641700000000001</v>
      </c>
      <c r="FO75">
        <v>1.86025</v>
      </c>
      <c r="FP75">
        <v>1.8609599999999999</v>
      </c>
      <c r="FQ75">
        <v>1.86016</v>
      </c>
      <c r="FR75">
        <v>1.8618699999999999</v>
      </c>
      <c r="FS75">
        <v>1.85849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-5.6660000000000004</v>
      </c>
      <c r="GH75">
        <v>0.23100000000000001</v>
      </c>
      <c r="GI75">
        <v>-4.227681919169834</v>
      </c>
      <c r="GJ75">
        <v>-4.5218151105756088E-3</v>
      </c>
      <c r="GK75">
        <v>2.0889233732517852E-6</v>
      </c>
      <c r="GL75">
        <v>-4.5906856223640231E-10</v>
      </c>
      <c r="GM75">
        <v>-0.1035280782263094</v>
      </c>
      <c r="GN75">
        <v>4.4025620023938356E-3</v>
      </c>
      <c r="GO75">
        <v>3.112297855124525E-4</v>
      </c>
      <c r="GP75">
        <v>-4.1727832042263066E-6</v>
      </c>
      <c r="GQ75">
        <v>6</v>
      </c>
      <c r="GR75">
        <v>2080</v>
      </c>
      <c r="GS75">
        <v>4</v>
      </c>
      <c r="GT75">
        <v>33</v>
      </c>
      <c r="GU75">
        <v>48.8</v>
      </c>
      <c r="GV75">
        <v>49.2</v>
      </c>
      <c r="GW75">
        <v>1.3024899999999999</v>
      </c>
      <c r="GX75">
        <v>2.5488300000000002</v>
      </c>
      <c r="GY75">
        <v>2.04834</v>
      </c>
      <c r="GZ75">
        <v>2.6232899999999999</v>
      </c>
      <c r="HA75">
        <v>2.1972700000000001</v>
      </c>
      <c r="HB75">
        <v>2.31812</v>
      </c>
      <c r="HC75">
        <v>37.433799999999998</v>
      </c>
      <c r="HD75">
        <v>15.2615</v>
      </c>
      <c r="HE75">
        <v>18</v>
      </c>
      <c r="HF75">
        <v>701.27099999999996</v>
      </c>
      <c r="HG75">
        <v>764.25800000000004</v>
      </c>
      <c r="HH75">
        <v>31.0002</v>
      </c>
      <c r="HI75">
        <v>32.101700000000001</v>
      </c>
      <c r="HJ75">
        <v>30.0001</v>
      </c>
      <c r="HK75">
        <v>32.0518</v>
      </c>
      <c r="HL75">
        <v>32.058900000000001</v>
      </c>
      <c r="HM75">
        <v>26.082599999999999</v>
      </c>
      <c r="HN75">
        <v>12.664</v>
      </c>
      <c r="HO75">
        <v>100</v>
      </c>
      <c r="HP75">
        <v>31</v>
      </c>
      <c r="HQ75">
        <v>404.49</v>
      </c>
      <c r="HR75">
        <v>31.731000000000002</v>
      </c>
      <c r="HS75">
        <v>99.174000000000007</v>
      </c>
      <c r="HT75">
        <v>97.903099999999995</v>
      </c>
    </row>
    <row r="76" spans="1:228" x14ac:dyDescent="0.2">
      <c r="A76">
        <v>61</v>
      </c>
      <c r="B76">
        <v>1675971162</v>
      </c>
      <c r="C76">
        <v>239.5</v>
      </c>
      <c r="D76" t="s">
        <v>480</v>
      </c>
      <c r="E76" t="s">
        <v>481</v>
      </c>
      <c r="F76">
        <v>4</v>
      </c>
      <c r="G76">
        <v>1675971160</v>
      </c>
      <c r="H76">
        <f t="shared" si="0"/>
        <v>1.7589912594244224E-3</v>
      </c>
      <c r="I76">
        <f t="shared" si="1"/>
        <v>1.7589912594244224</v>
      </c>
      <c r="J76">
        <f t="shared" si="2"/>
        <v>7.8473560003495475</v>
      </c>
      <c r="K76">
        <f t="shared" si="3"/>
        <v>376.27342857142861</v>
      </c>
      <c r="L76">
        <f t="shared" si="4"/>
        <v>263.2928382562576</v>
      </c>
      <c r="M76">
        <f t="shared" si="5"/>
        <v>26.6506268595259</v>
      </c>
      <c r="N76">
        <f t="shared" si="6"/>
        <v>38.086576180441497</v>
      </c>
      <c r="O76">
        <f t="shared" si="7"/>
        <v>0.12158801524530465</v>
      </c>
      <c r="P76">
        <f t="shared" si="8"/>
        <v>2.7618863404932235</v>
      </c>
      <c r="Q76">
        <f t="shared" si="9"/>
        <v>0.11869070542824926</v>
      </c>
      <c r="R76">
        <f t="shared" si="10"/>
        <v>7.4436252399422753E-2</v>
      </c>
      <c r="S76">
        <f t="shared" si="11"/>
        <v>226.12136537855147</v>
      </c>
      <c r="T76">
        <f t="shared" si="12"/>
        <v>33.024953716255347</v>
      </c>
      <c r="U76">
        <f t="shared" si="13"/>
        <v>32.113985714285711</v>
      </c>
      <c r="V76">
        <f t="shared" si="14"/>
        <v>4.8059770757761244</v>
      </c>
      <c r="W76">
        <f t="shared" si="15"/>
        <v>70.090430236517903</v>
      </c>
      <c r="X76">
        <f t="shared" si="16"/>
        <v>3.3664513791580952</v>
      </c>
      <c r="Y76">
        <f t="shared" si="17"/>
        <v>4.8030114350819559</v>
      </c>
      <c r="Z76">
        <f t="shared" si="18"/>
        <v>1.4395256966180292</v>
      </c>
      <c r="AA76">
        <f t="shared" si="19"/>
        <v>-77.571514540617031</v>
      </c>
      <c r="AB76">
        <f t="shared" si="20"/>
        <v>-1.6251242245838529</v>
      </c>
      <c r="AC76">
        <f t="shared" si="21"/>
        <v>-0.1335841748821297</v>
      </c>
      <c r="AD76">
        <f t="shared" si="22"/>
        <v>146.79114243846848</v>
      </c>
      <c r="AE76">
        <f t="shared" si="23"/>
        <v>18.084636827228159</v>
      </c>
      <c r="AF76">
        <f t="shared" si="24"/>
        <v>1.7565296371619241</v>
      </c>
      <c r="AG76">
        <f t="shared" si="25"/>
        <v>7.8473560003495475</v>
      </c>
      <c r="AH76">
        <v>405.43557149915972</v>
      </c>
      <c r="AI76">
        <v>391.68513939393921</v>
      </c>
      <c r="AJ76">
        <v>1.647365372839023</v>
      </c>
      <c r="AK76">
        <v>62.089144302702103</v>
      </c>
      <c r="AL76">
        <f t="shared" si="26"/>
        <v>1.7589912594244224</v>
      </c>
      <c r="AM76">
        <v>31.691118022742039</v>
      </c>
      <c r="AN76">
        <v>33.260196969696949</v>
      </c>
      <c r="AO76">
        <v>9.2181392753691458E-5</v>
      </c>
      <c r="AP76">
        <v>101.274657227348</v>
      </c>
      <c r="AQ76">
        <v>0</v>
      </c>
      <c r="AR76">
        <v>0</v>
      </c>
      <c r="AS76">
        <f t="shared" si="27"/>
        <v>1</v>
      </c>
      <c r="AT76">
        <f t="shared" si="28"/>
        <v>0</v>
      </c>
      <c r="AU76">
        <f t="shared" si="29"/>
        <v>47317.338104818489</v>
      </c>
      <c r="AV76">
        <f t="shared" si="30"/>
        <v>1200.025714285714</v>
      </c>
      <c r="AW76">
        <f t="shared" si="31"/>
        <v>1025.9476421650525</v>
      </c>
      <c r="AX76">
        <f t="shared" si="32"/>
        <v>0.85493804836984078</v>
      </c>
      <c r="AY76">
        <f t="shared" si="33"/>
        <v>0.1884304333537925</v>
      </c>
      <c r="AZ76">
        <v>6</v>
      </c>
      <c r="BA76">
        <v>0.5</v>
      </c>
      <c r="BB76" t="s">
        <v>355</v>
      </c>
      <c r="BC76">
        <v>2</v>
      </c>
      <c r="BD76" t="b">
        <v>1</v>
      </c>
      <c r="BE76">
        <v>1675971160</v>
      </c>
      <c r="BF76">
        <v>376.27342857142861</v>
      </c>
      <c r="BG76">
        <v>393.57671428571427</v>
      </c>
      <c r="BH76">
        <v>33.258599999999987</v>
      </c>
      <c r="BI76">
        <v>31.691142857142861</v>
      </c>
      <c r="BJ76">
        <v>381.94885714285709</v>
      </c>
      <c r="BK76">
        <v>33.027571428571427</v>
      </c>
      <c r="BL76">
        <v>650.01199999999994</v>
      </c>
      <c r="BM76">
        <v>101.1202857142857</v>
      </c>
      <c r="BN76">
        <v>0.10019197142857141</v>
      </c>
      <c r="BO76">
        <v>32.103071428571432</v>
      </c>
      <c r="BP76">
        <v>32.113985714285711</v>
      </c>
      <c r="BQ76">
        <v>999.89999999999986</v>
      </c>
      <c r="BR76">
        <v>0</v>
      </c>
      <c r="BS76">
        <v>0</v>
      </c>
      <c r="BT76">
        <v>8972.9428571428598</v>
      </c>
      <c r="BU76">
        <v>0</v>
      </c>
      <c r="BV76">
        <v>207.1442857142857</v>
      </c>
      <c r="BW76">
        <v>-17.303085714285711</v>
      </c>
      <c r="BX76">
        <v>389.21842857142849</v>
      </c>
      <c r="BY76">
        <v>406.4577142857143</v>
      </c>
      <c r="BZ76">
        <v>1.567447142857143</v>
      </c>
      <c r="CA76">
        <v>393.57671428571427</v>
      </c>
      <c r="CB76">
        <v>31.691142857142861</v>
      </c>
      <c r="CC76">
        <v>3.3631157142857142</v>
      </c>
      <c r="CD76">
        <v>3.2046171428571428</v>
      </c>
      <c r="CE76">
        <v>25.944114285714289</v>
      </c>
      <c r="CF76">
        <v>25.1311</v>
      </c>
      <c r="CG76">
        <v>1200.025714285714</v>
      </c>
      <c r="CH76">
        <v>0.49998214285714282</v>
      </c>
      <c r="CI76">
        <v>0.50001785714285707</v>
      </c>
      <c r="CJ76">
        <v>0</v>
      </c>
      <c r="CK76">
        <v>935.85714285714289</v>
      </c>
      <c r="CL76">
        <v>4.9990899999999998</v>
      </c>
      <c r="CM76">
        <v>10260.22857142857</v>
      </c>
      <c r="CN76">
        <v>9558.01</v>
      </c>
      <c r="CO76">
        <v>41.75</v>
      </c>
      <c r="CP76">
        <v>43.311999999999998</v>
      </c>
      <c r="CQ76">
        <v>42.5</v>
      </c>
      <c r="CR76">
        <v>42.401571428571437</v>
      </c>
      <c r="CS76">
        <v>43</v>
      </c>
      <c r="CT76">
        <v>597.49142857142863</v>
      </c>
      <c r="CU76">
        <v>597.53428571428572</v>
      </c>
      <c r="CV76">
        <v>0</v>
      </c>
      <c r="CW76">
        <v>1675971162.3</v>
      </c>
      <c r="CX76">
        <v>0</v>
      </c>
      <c r="CY76">
        <v>1675968227.0999999</v>
      </c>
      <c r="CZ76" t="s">
        <v>356</v>
      </c>
      <c r="DA76">
        <v>1675968227.0999999</v>
      </c>
      <c r="DB76">
        <v>1675968207.0999999</v>
      </c>
      <c r="DC76">
        <v>6</v>
      </c>
      <c r="DD76">
        <v>6.6000000000000003E-2</v>
      </c>
      <c r="DE76">
        <v>1.0999999999999999E-2</v>
      </c>
      <c r="DF76">
        <v>-5.7939999999999996</v>
      </c>
      <c r="DG76">
        <v>0.214</v>
      </c>
      <c r="DH76">
        <v>415</v>
      </c>
      <c r="DI76">
        <v>32</v>
      </c>
      <c r="DJ76">
        <v>0.11</v>
      </c>
      <c r="DK76">
        <v>0.26</v>
      </c>
      <c r="DL76">
        <v>-17.042397560975608</v>
      </c>
      <c r="DM76">
        <v>-1.22965923344953</v>
      </c>
      <c r="DN76">
        <v>0.137873175175868</v>
      </c>
      <c r="DO76">
        <v>0</v>
      </c>
      <c r="DP76">
        <v>1.545337317073171</v>
      </c>
      <c r="DQ76">
        <v>0.1820230662020913</v>
      </c>
      <c r="DR76">
        <v>1.8426220318907709E-2</v>
      </c>
      <c r="DS76">
        <v>0</v>
      </c>
      <c r="DT76">
        <v>0</v>
      </c>
      <c r="DU76">
        <v>0</v>
      </c>
      <c r="DV76">
        <v>0</v>
      </c>
      <c r="DW76">
        <v>-1</v>
      </c>
      <c r="DX76">
        <v>0</v>
      </c>
      <c r="DY76">
        <v>2</v>
      </c>
      <c r="DZ76" t="s">
        <v>357</v>
      </c>
      <c r="EA76">
        <v>3.2977799999999999</v>
      </c>
      <c r="EB76">
        <v>2.6251799999999998</v>
      </c>
      <c r="EC76">
        <v>9.5625799999999997E-2</v>
      </c>
      <c r="ED76">
        <v>9.7058900000000004E-2</v>
      </c>
      <c r="EE76">
        <v>0.137353</v>
      </c>
      <c r="EF76">
        <v>0.131714</v>
      </c>
      <c r="EG76">
        <v>27354.7</v>
      </c>
      <c r="EH76">
        <v>27726.2</v>
      </c>
      <c r="EI76">
        <v>28136.2</v>
      </c>
      <c r="EJ76">
        <v>29547.9</v>
      </c>
      <c r="EK76">
        <v>33418.699999999997</v>
      </c>
      <c r="EL76">
        <v>35597.9</v>
      </c>
      <c r="EM76">
        <v>39736.199999999997</v>
      </c>
      <c r="EN76">
        <v>42208.3</v>
      </c>
      <c r="EO76">
        <v>2.2343999999999999</v>
      </c>
      <c r="EP76">
        <v>2.2149999999999999</v>
      </c>
      <c r="EQ76">
        <v>0.13541400000000001</v>
      </c>
      <c r="ER76">
        <v>0</v>
      </c>
      <c r="ES76">
        <v>29.918199999999999</v>
      </c>
      <c r="ET76">
        <v>999.9</v>
      </c>
      <c r="EU76">
        <v>73.900000000000006</v>
      </c>
      <c r="EV76">
        <v>32.200000000000003</v>
      </c>
      <c r="EW76">
        <v>35.295000000000002</v>
      </c>
      <c r="EX76">
        <v>57.243899999999996</v>
      </c>
      <c r="EY76">
        <v>-4.0184300000000004</v>
      </c>
      <c r="EZ76">
        <v>2</v>
      </c>
      <c r="FA76">
        <v>0.36908800000000003</v>
      </c>
      <c r="FB76">
        <v>-0.34823300000000001</v>
      </c>
      <c r="FC76">
        <v>20.273900000000001</v>
      </c>
      <c r="FD76">
        <v>5.2210299999999998</v>
      </c>
      <c r="FE76">
        <v>12.0061</v>
      </c>
      <c r="FF76">
        <v>4.98705</v>
      </c>
      <c r="FG76">
        <v>3.2845499999999999</v>
      </c>
      <c r="FH76">
        <v>9999</v>
      </c>
      <c r="FI76">
        <v>9999</v>
      </c>
      <c r="FJ76">
        <v>9999</v>
      </c>
      <c r="FK76">
        <v>999.9</v>
      </c>
      <c r="FL76">
        <v>1.8657999999999999</v>
      </c>
      <c r="FM76">
        <v>1.8621799999999999</v>
      </c>
      <c r="FN76">
        <v>1.8641700000000001</v>
      </c>
      <c r="FO76">
        <v>1.8602399999999999</v>
      </c>
      <c r="FP76">
        <v>1.8609599999999999</v>
      </c>
      <c r="FQ76">
        <v>1.86019</v>
      </c>
      <c r="FR76">
        <v>1.86188</v>
      </c>
      <c r="FS76">
        <v>1.8584799999999999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-5.6859999999999999</v>
      </c>
      <c r="GH76">
        <v>0.23100000000000001</v>
      </c>
      <c r="GI76">
        <v>-4.227681919169834</v>
      </c>
      <c r="GJ76">
        <v>-4.5218151105756088E-3</v>
      </c>
      <c r="GK76">
        <v>2.0889233732517852E-6</v>
      </c>
      <c r="GL76">
        <v>-4.5906856223640231E-10</v>
      </c>
      <c r="GM76">
        <v>-0.1035280782263094</v>
      </c>
      <c r="GN76">
        <v>4.4025620023938356E-3</v>
      </c>
      <c r="GO76">
        <v>3.112297855124525E-4</v>
      </c>
      <c r="GP76">
        <v>-4.1727832042263066E-6</v>
      </c>
      <c r="GQ76">
        <v>6</v>
      </c>
      <c r="GR76">
        <v>2080</v>
      </c>
      <c r="GS76">
        <v>4</v>
      </c>
      <c r="GT76">
        <v>33</v>
      </c>
      <c r="GU76">
        <v>48.9</v>
      </c>
      <c r="GV76">
        <v>49.2</v>
      </c>
      <c r="GW76">
        <v>1.3208</v>
      </c>
      <c r="GX76">
        <v>2.5561500000000001</v>
      </c>
      <c r="GY76">
        <v>2.04834</v>
      </c>
      <c r="GZ76">
        <v>2.6232899999999999</v>
      </c>
      <c r="HA76">
        <v>2.1972700000000001</v>
      </c>
      <c r="HB76">
        <v>2.2656200000000002</v>
      </c>
      <c r="HC76">
        <v>37.433799999999998</v>
      </c>
      <c r="HD76">
        <v>15.2265</v>
      </c>
      <c r="HE76">
        <v>18</v>
      </c>
      <c r="HF76">
        <v>701.54499999999996</v>
      </c>
      <c r="HG76">
        <v>764.30700000000002</v>
      </c>
      <c r="HH76">
        <v>31.000499999999999</v>
      </c>
      <c r="HI76">
        <v>32.1004</v>
      </c>
      <c r="HJ76">
        <v>30.0001</v>
      </c>
      <c r="HK76">
        <v>32.0503</v>
      </c>
      <c r="HL76">
        <v>32.058900000000001</v>
      </c>
      <c r="HM76">
        <v>26.440100000000001</v>
      </c>
      <c r="HN76">
        <v>12.664</v>
      </c>
      <c r="HO76">
        <v>100</v>
      </c>
      <c r="HP76">
        <v>31</v>
      </c>
      <c r="HQ76">
        <v>411.173</v>
      </c>
      <c r="HR76">
        <v>31.731000000000002</v>
      </c>
      <c r="HS76">
        <v>99.174400000000006</v>
      </c>
      <c r="HT76">
        <v>97.902100000000004</v>
      </c>
    </row>
    <row r="77" spans="1:228" x14ac:dyDescent="0.2">
      <c r="A77">
        <v>62</v>
      </c>
      <c r="B77">
        <v>1675971166</v>
      </c>
      <c r="C77">
        <v>243.5</v>
      </c>
      <c r="D77" t="s">
        <v>482</v>
      </c>
      <c r="E77" t="s">
        <v>483</v>
      </c>
      <c r="F77">
        <v>4</v>
      </c>
      <c r="G77">
        <v>1675971163.6875</v>
      </c>
      <c r="H77">
        <f t="shared" si="0"/>
        <v>1.753677441476296E-3</v>
      </c>
      <c r="I77">
        <f t="shared" si="1"/>
        <v>1.7536774414762959</v>
      </c>
      <c r="J77">
        <f t="shared" si="2"/>
        <v>7.9029962010553767</v>
      </c>
      <c r="K77">
        <f t="shared" si="3"/>
        <v>382.19612499999999</v>
      </c>
      <c r="L77">
        <f t="shared" si="4"/>
        <v>267.88578936107234</v>
      </c>
      <c r="M77">
        <f t="shared" si="5"/>
        <v>27.11520025526616</v>
      </c>
      <c r="N77">
        <f t="shared" si="6"/>
        <v>38.685607366031036</v>
      </c>
      <c r="O77">
        <f t="shared" si="7"/>
        <v>0.12105488858989165</v>
      </c>
      <c r="P77">
        <f t="shared" si="8"/>
        <v>2.7736132293422413</v>
      </c>
      <c r="Q77">
        <f t="shared" si="9"/>
        <v>0.11819444236338043</v>
      </c>
      <c r="R77">
        <f t="shared" si="10"/>
        <v>7.4122896655491238E-2</v>
      </c>
      <c r="S77">
        <f t="shared" si="11"/>
        <v>226.11291935975001</v>
      </c>
      <c r="T77">
        <f t="shared" si="12"/>
        <v>33.020015194519615</v>
      </c>
      <c r="U77">
        <f t="shared" si="13"/>
        <v>32.120162500000013</v>
      </c>
      <c r="V77">
        <f t="shared" si="14"/>
        <v>4.8076561444234196</v>
      </c>
      <c r="W77">
        <f t="shared" si="15"/>
        <v>70.101950848836879</v>
      </c>
      <c r="X77">
        <f t="shared" si="16"/>
        <v>3.3664841269890426</v>
      </c>
      <c r="Y77">
        <f t="shared" si="17"/>
        <v>4.8022688188069145</v>
      </c>
      <c r="Z77">
        <f t="shared" si="18"/>
        <v>1.441172017434377</v>
      </c>
      <c r="AA77">
        <f t="shared" si="19"/>
        <v>-77.337175169104654</v>
      </c>
      <c r="AB77">
        <f t="shared" si="20"/>
        <v>-2.9644527970341499</v>
      </c>
      <c r="AC77">
        <f t="shared" si="21"/>
        <v>-0.24264996940317085</v>
      </c>
      <c r="AD77">
        <f t="shared" si="22"/>
        <v>145.56864142420804</v>
      </c>
      <c r="AE77">
        <f t="shared" si="23"/>
        <v>18.238785411746292</v>
      </c>
      <c r="AF77">
        <f t="shared" si="24"/>
        <v>1.7549145898903169</v>
      </c>
      <c r="AG77">
        <f t="shared" si="25"/>
        <v>7.9029962010553767</v>
      </c>
      <c r="AH77">
        <v>412.23956523108052</v>
      </c>
      <c r="AI77">
        <v>398.36373939393928</v>
      </c>
      <c r="AJ77">
        <v>1.6662856247776781</v>
      </c>
      <c r="AK77">
        <v>62.089144302702103</v>
      </c>
      <c r="AL77">
        <f t="shared" si="26"/>
        <v>1.7536774414762959</v>
      </c>
      <c r="AM77">
        <v>31.693860372503121</v>
      </c>
      <c r="AN77">
        <v>33.258981212121213</v>
      </c>
      <c r="AO77">
        <v>-2.8074486486093989E-5</v>
      </c>
      <c r="AP77">
        <v>101.274657227348</v>
      </c>
      <c r="AQ77">
        <v>0</v>
      </c>
      <c r="AR77">
        <v>0</v>
      </c>
      <c r="AS77">
        <f t="shared" si="27"/>
        <v>1</v>
      </c>
      <c r="AT77">
        <f t="shared" si="28"/>
        <v>0</v>
      </c>
      <c r="AU77">
        <f t="shared" si="29"/>
        <v>47641.307284848175</v>
      </c>
      <c r="AV77">
        <f t="shared" si="30"/>
        <v>1199.9875</v>
      </c>
      <c r="AW77">
        <f t="shared" si="31"/>
        <v>1025.9143260931348</v>
      </c>
      <c r="AX77">
        <f t="shared" si="32"/>
        <v>0.85493751067668189</v>
      </c>
      <c r="AY77">
        <f t="shared" si="33"/>
        <v>0.18842939560599592</v>
      </c>
      <c r="AZ77">
        <v>6</v>
      </c>
      <c r="BA77">
        <v>0.5</v>
      </c>
      <c r="BB77" t="s">
        <v>355</v>
      </c>
      <c r="BC77">
        <v>2</v>
      </c>
      <c r="BD77" t="b">
        <v>1</v>
      </c>
      <c r="BE77">
        <v>1675971163.6875</v>
      </c>
      <c r="BF77">
        <v>382.19612499999999</v>
      </c>
      <c r="BG77">
        <v>399.65112499999998</v>
      </c>
      <c r="BH77">
        <v>33.259324999999997</v>
      </c>
      <c r="BI77">
        <v>31.693275</v>
      </c>
      <c r="BJ77">
        <v>387.89024999999998</v>
      </c>
      <c r="BK77">
        <v>33.028262499999997</v>
      </c>
      <c r="BL77">
        <v>649.99737499999992</v>
      </c>
      <c r="BM77">
        <v>101.119625</v>
      </c>
      <c r="BN77">
        <v>9.96308625E-2</v>
      </c>
      <c r="BO77">
        <v>32.100337500000002</v>
      </c>
      <c r="BP77">
        <v>32.120162500000013</v>
      </c>
      <c r="BQ77">
        <v>999.9</v>
      </c>
      <c r="BR77">
        <v>0</v>
      </c>
      <c r="BS77">
        <v>0</v>
      </c>
      <c r="BT77">
        <v>9035.3125</v>
      </c>
      <c r="BU77">
        <v>0</v>
      </c>
      <c r="BV77">
        <v>219.239375</v>
      </c>
      <c r="BW77">
        <v>-17.454975000000001</v>
      </c>
      <c r="BX77">
        <v>395.34500000000003</v>
      </c>
      <c r="BY77">
        <v>412.73200000000003</v>
      </c>
      <c r="BZ77">
        <v>1.5660449999999999</v>
      </c>
      <c r="CA77">
        <v>399.65112499999998</v>
      </c>
      <c r="CB77">
        <v>31.693275</v>
      </c>
      <c r="CC77">
        <v>3.3631662499999999</v>
      </c>
      <c r="CD77">
        <v>3.2048074999999998</v>
      </c>
      <c r="CE77">
        <v>25.9443625</v>
      </c>
      <c r="CF77">
        <v>25.132100000000001</v>
      </c>
      <c r="CG77">
        <v>1199.9875</v>
      </c>
      <c r="CH77">
        <v>0.49999925000000001</v>
      </c>
      <c r="CI77">
        <v>0.50000074999999999</v>
      </c>
      <c r="CJ77">
        <v>0</v>
      </c>
      <c r="CK77">
        <v>938.17162499999995</v>
      </c>
      <c r="CL77">
        <v>4.9990899999999998</v>
      </c>
      <c r="CM77">
        <v>10286.7125</v>
      </c>
      <c r="CN77">
        <v>9557.755000000001</v>
      </c>
      <c r="CO77">
        <v>41.75</v>
      </c>
      <c r="CP77">
        <v>43.311999999999998</v>
      </c>
      <c r="CQ77">
        <v>42.5</v>
      </c>
      <c r="CR77">
        <v>42.405999999999999</v>
      </c>
      <c r="CS77">
        <v>43</v>
      </c>
      <c r="CT77">
        <v>597.49374999999998</v>
      </c>
      <c r="CU77">
        <v>597.49375000000009</v>
      </c>
      <c r="CV77">
        <v>0</v>
      </c>
      <c r="CW77">
        <v>1675971165.9000001</v>
      </c>
      <c r="CX77">
        <v>0</v>
      </c>
      <c r="CY77">
        <v>1675968227.0999999</v>
      </c>
      <c r="CZ77" t="s">
        <v>356</v>
      </c>
      <c r="DA77">
        <v>1675968227.0999999</v>
      </c>
      <c r="DB77">
        <v>1675968207.0999999</v>
      </c>
      <c r="DC77">
        <v>6</v>
      </c>
      <c r="DD77">
        <v>6.6000000000000003E-2</v>
      </c>
      <c r="DE77">
        <v>1.0999999999999999E-2</v>
      </c>
      <c r="DF77">
        <v>-5.7939999999999996</v>
      </c>
      <c r="DG77">
        <v>0.214</v>
      </c>
      <c r="DH77">
        <v>415</v>
      </c>
      <c r="DI77">
        <v>32</v>
      </c>
      <c r="DJ77">
        <v>0.11</v>
      </c>
      <c r="DK77">
        <v>0.26</v>
      </c>
      <c r="DL77">
        <v>-17.15848536585365</v>
      </c>
      <c r="DM77">
        <v>-1.494819512195152</v>
      </c>
      <c r="DN77">
        <v>0.1667553949264047</v>
      </c>
      <c r="DO77">
        <v>0</v>
      </c>
      <c r="DP77">
        <v>1.5548282926829271</v>
      </c>
      <c r="DQ77">
        <v>0.12675574912892321</v>
      </c>
      <c r="DR77">
        <v>1.3535698942631539E-2</v>
      </c>
      <c r="DS77">
        <v>0</v>
      </c>
      <c r="DT77">
        <v>0</v>
      </c>
      <c r="DU77">
        <v>0</v>
      </c>
      <c r="DV77">
        <v>0</v>
      </c>
      <c r="DW77">
        <v>-1</v>
      </c>
      <c r="DX77">
        <v>0</v>
      </c>
      <c r="DY77">
        <v>2</v>
      </c>
      <c r="DZ77" t="s">
        <v>357</v>
      </c>
      <c r="EA77">
        <v>3.2976200000000002</v>
      </c>
      <c r="EB77">
        <v>2.6253000000000002</v>
      </c>
      <c r="EC77">
        <v>9.6865300000000001E-2</v>
      </c>
      <c r="ED77">
        <v>9.8303399999999999E-2</v>
      </c>
      <c r="EE77">
        <v>0.137352</v>
      </c>
      <c r="EF77">
        <v>0.131717</v>
      </c>
      <c r="EG77">
        <v>27317.5</v>
      </c>
      <c r="EH77">
        <v>27687.599999999999</v>
      </c>
      <c r="EI77">
        <v>28136.5</v>
      </c>
      <c r="EJ77">
        <v>29547.4</v>
      </c>
      <c r="EK77">
        <v>33418.6</v>
      </c>
      <c r="EL77">
        <v>35597.300000000003</v>
      </c>
      <c r="EM77">
        <v>39736</v>
      </c>
      <c r="EN77">
        <v>42207.7</v>
      </c>
      <c r="EO77">
        <v>2.2342200000000001</v>
      </c>
      <c r="EP77">
        <v>2.21502</v>
      </c>
      <c r="EQ77">
        <v>0.13586100000000001</v>
      </c>
      <c r="ER77">
        <v>0</v>
      </c>
      <c r="ES77">
        <v>29.918199999999999</v>
      </c>
      <c r="ET77">
        <v>999.9</v>
      </c>
      <c r="EU77">
        <v>73.900000000000006</v>
      </c>
      <c r="EV77">
        <v>32.200000000000003</v>
      </c>
      <c r="EW77">
        <v>35.2926</v>
      </c>
      <c r="EX77">
        <v>57.423900000000003</v>
      </c>
      <c r="EY77">
        <v>-3.9503200000000001</v>
      </c>
      <c r="EZ77">
        <v>2</v>
      </c>
      <c r="FA77">
        <v>0.36912299999999998</v>
      </c>
      <c r="FB77">
        <v>-0.34588200000000002</v>
      </c>
      <c r="FC77">
        <v>20.273800000000001</v>
      </c>
      <c r="FD77">
        <v>5.2211800000000004</v>
      </c>
      <c r="FE77">
        <v>12.005599999999999</v>
      </c>
      <c r="FF77">
        <v>4.9869500000000002</v>
      </c>
      <c r="FG77">
        <v>3.2846000000000002</v>
      </c>
      <c r="FH77">
        <v>9999</v>
      </c>
      <c r="FI77">
        <v>9999</v>
      </c>
      <c r="FJ77">
        <v>9999</v>
      </c>
      <c r="FK77">
        <v>999.9</v>
      </c>
      <c r="FL77">
        <v>1.8657999999999999</v>
      </c>
      <c r="FM77">
        <v>1.8621799999999999</v>
      </c>
      <c r="FN77">
        <v>1.8641700000000001</v>
      </c>
      <c r="FO77">
        <v>1.8602300000000001</v>
      </c>
      <c r="FP77">
        <v>1.86097</v>
      </c>
      <c r="FQ77">
        <v>1.8601700000000001</v>
      </c>
      <c r="FR77">
        <v>1.86188</v>
      </c>
      <c r="FS77">
        <v>1.85849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-5.7060000000000004</v>
      </c>
      <c r="GH77">
        <v>0.23100000000000001</v>
      </c>
      <c r="GI77">
        <v>-4.227681919169834</v>
      </c>
      <c r="GJ77">
        <v>-4.5218151105756088E-3</v>
      </c>
      <c r="GK77">
        <v>2.0889233732517852E-6</v>
      </c>
      <c r="GL77">
        <v>-4.5906856223640231E-10</v>
      </c>
      <c r="GM77">
        <v>-0.1035280782263094</v>
      </c>
      <c r="GN77">
        <v>4.4025620023938356E-3</v>
      </c>
      <c r="GO77">
        <v>3.112297855124525E-4</v>
      </c>
      <c r="GP77">
        <v>-4.1727832042263066E-6</v>
      </c>
      <c r="GQ77">
        <v>6</v>
      </c>
      <c r="GR77">
        <v>2080</v>
      </c>
      <c r="GS77">
        <v>4</v>
      </c>
      <c r="GT77">
        <v>33</v>
      </c>
      <c r="GU77">
        <v>49</v>
      </c>
      <c r="GV77">
        <v>49.3</v>
      </c>
      <c r="GW77">
        <v>1.33911</v>
      </c>
      <c r="GX77">
        <v>2.5537100000000001</v>
      </c>
      <c r="GY77">
        <v>2.04834</v>
      </c>
      <c r="GZ77">
        <v>2.6232899999999999</v>
      </c>
      <c r="HA77">
        <v>2.1972700000000001</v>
      </c>
      <c r="HB77">
        <v>2.2912599999999999</v>
      </c>
      <c r="HC77">
        <v>37.433799999999998</v>
      </c>
      <c r="HD77">
        <v>15.2265</v>
      </c>
      <c r="HE77">
        <v>18</v>
      </c>
      <c r="HF77">
        <v>701.38499999999999</v>
      </c>
      <c r="HG77">
        <v>764.33100000000002</v>
      </c>
      <c r="HH77">
        <v>31.000599999999999</v>
      </c>
      <c r="HI77">
        <v>32.1004</v>
      </c>
      <c r="HJ77">
        <v>30.0001</v>
      </c>
      <c r="HK77">
        <v>32.048999999999999</v>
      </c>
      <c r="HL77">
        <v>32.058900000000001</v>
      </c>
      <c r="HM77">
        <v>26.796800000000001</v>
      </c>
      <c r="HN77">
        <v>12.664</v>
      </c>
      <c r="HO77">
        <v>100</v>
      </c>
      <c r="HP77">
        <v>31</v>
      </c>
      <c r="HQ77">
        <v>417.87400000000002</v>
      </c>
      <c r="HR77">
        <v>31.731000000000002</v>
      </c>
      <c r="HS77">
        <v>99.174599999999998</v>
      </c>
      <c r="HT77">
        <v>97.900700000000001</v>
      </c>
    </row>
    <row r="78" spans="1:228" x14ac:dyDescent="0.2">
      <c r="A78">
        <v>63</v>
      </c>
      <c r="B78">
        <v>1675971170</v>
      </c>
      <c r="C78">
        <v>247.5</v>
      </c>
      <c r="D78" t="s">
        <v>484</v>
      </c>
      <c r="E78" t="s">
        <v>485</v>
      </c>
      <c r="F78">
        <v>4</v>
      </c>
      <c r="G78">
        <v>1675971168</v>
      </c>
      <c r="H78">
        <f t="shared" si="0"/>
        <v>1.7595188423176545E-3</v>
      </c>
      <c r="I78">
        <f t="shared" si="1"/>
        <v>1.7595188423176544</v>
      </c>
      <c r="J78">
        <f t="shared" si="2"/>
        <v>8.0800355435682487</v>
      </c>
      <c r="K78">
        <f t="shared" si="3"/>
        <v>389.14642857142849</v>
      </c>
      <c r="L78">
        <f t="shared" si="4"/>
        <v>272.68320575485268</v>
      </c>
      <c r="M78">
        <f t="shared" si="5"/>
        <v>27.600971469382021</v>
      </c>
      <c r="N78">
        <f t="shared" si="6"/>
        <v>39.389369223083378</v>
      </c>
      <c r="O78">
        <f t="shared" si="7"/>
        <v>0.12148653715903381</v>
      </c>
      <c r="P78">
        <f t="shared" si="8"/>
        <v>2.7663886780721292</v>
      </c>
      <c r="Q78">
        <f t="shared" si="9"/>
        <v>0.11859858666934063</v>
      </c>
      <c r="R78">
        <f t="shared" si="10"/>
        <v>7.4377869597611862E-2</v>
      </c>
      <c r="S78">
        <f t="shared" si="11"/>
        <v>226.11904723475294</v>
      </c>
      <c r="T78">
        <f t="shared" si="12"/>
        <v>33.017769604476612</v>
      </c>
      <c r="U78">
        <f t="shared" si="13"/>
        <v>32.120528571428572</v>
      </c>
      <c r="V78">
        <f t="shared" si="14"/>
        <v>4.8077556716015666</v>
      </c>
      <c r="W78">
        <f t="shared" si="15"/>
        <v>70.118046783493156</v>
      </c>
      <c r="X78">
        <f t="shared" si="16"/>
        <v>3.3667031352151175</v>
      </c>
      <c r="Y78">
        <f t="shared" si="17"/>
        <v>4.8014787770838048</v>
      </c>
      <c r="Z78">
        <f t="shared" si="18"/>
        <v>1.441052536386449</v>
      </c>
      <c r="AA78">
        <f t="shared" si="19"/>
        <v>-77.594780946208559</v>
      </c>
      <c r="AB78">
        <f t="shared" si="20"/>
        <v>-3.4451697221223077</v>
      </c>
      <c r="AC78">
        <f t="shared" si="21"/>
        <v>-0.28273110834627235</v>
      </c>
      <c r="AD78">
        <f t="shared" si="22"/>
        <v>144.79636545807583</v>
      </c>
      <c r="AE78">
        <f t="shared" si="23"/>
        <v>18.504685060969184</v>
      </c>
      <c r="AF78">
        <f t="shared" si="24"/>
        <v>1.7555143387266581</v>
      </c>
      <c r="AG78">
        <f t="shared" si="25"/>
        <v>8.0800355435682487</v>
      </c>
      <c r="AH78">
        <v>419.1379665614221</v>
      </c>
      <c r="AI78">
        <v>405.05515757575762</v>
      </c>
      <c r="AJ78">
        <v>1.6762267832797459</v>
      </c>
      <c r="AK78">
        <v>62.089144302702103</v>
      </c>
      <c r="AL78">
        <f t="shared" si="26"/>
        <v>1.7595188423176544</v>
      </c>
      <c r="AM78">
        <v>31.69412489352149</v>
      </c>
      <c r="AN78">
        <v>33.263600606060599</v>
      </c>
      <c r="AO78">
        <v>1.1410435510950351E-4</v>
      </c>
      <c r="AP78">
        <v>101.274657227348</v>
      </c>
      <c r="AQ78">
        <v>0</v>
      </c>
      <c r="AR78">
        <v>0</v>
      </c>
      <c r="AS78">
        <f t="shared" si="27"/>
        <v>1</v>
      </c>
      <c r="AT78">
        <f t="shared" si="28"/>
        <v>0</v>
      </c>
      <c r="AU78">
        <f t="shared" si="29"/>
        <v>47442.348864263084</v>
      </c>
      <c r="AV78">
        <f t="shared" si="30"/>
        <v>1200.02</v>
      </c>
      <c r="AW78">
        <f t="shared" si="31"/>
        <v>1025.9421135931361</v>
      </c>
      <c r="AX78">
        <f t="shared" si="32"/>
        <v>0.85493751236907389</v>
      </c>
      <c r="AY78">
        <f t="shared" si="33"/>
        <v>0.18842939887231291</v>
      </c>
      <c r="AZ78">
        <v>6</v>
      </c>
      <c r="BA78">
        <v>0.5</v>
      </c>
      <c r="BB78" t="s">
        <v>355</v>
      </c>
      <c r="BC78">
        <v>2</v>
      </c>
      <c r="BD78" t="b">
        <v>1</v>
      </c>
      <c r="BE78">
        <v>1675971168</v>
      </c>
      <c r="BF78">
        <v>389.14642857142849</v>
      </c>
      <c r="BG78">
        <v>406.85871428571431</v>
      </c>
      <c r="BH78">
        <v>33.261271428571433</v>
      </c>
      <c r="BI78">
        <v>31.69465714285715</v>
      </c>
      <c r="BJ78">
        <v>394.86185714285722</v>
      </c>
      <c r="BK78">
        <v>33.030242857142859</v>
      </c>
      <c r="BL78">
        <v>649.98400000000004</v>
      </c>
      <c r="BM78">
        <v>101.1198571428572</v>
      </c>
      <c r="BN78">
        <v>0.1000599142857143</v>
      </c>
      <c r="BO78">
        <v>32.097428571428573</v>
      </c>
      <c r="BP78">
        <v>32.120528571428572</v>
      </c>
      <c r="BQ78">
        <v>999.89999999999986</v>
      </c>
      <c r="BR78">
        <v>0</v>
      </c>
      <c r="BS78">
        <v>0</v>
      </c>
      <c r="BT78">
        <v>8996.8742857142861</v>
      </c>
      <c r="BU78">
        <v>0</v>
      </c>
      <c r="BV78">
        <v>228.64657142857141</v>
      </c>
      <c r="BW78">
        <v>-17.712585714285719</v>
      </c>
      <c r="BX78">
        <v>402.53514285714289</v>
      </c>
      <c r="BY78">
        <v>420.17614285714291</v>
      </c>
      <c r="BZ78">
        <v>1.566628571428571</v>
      </c>
      <c r="CA78">
        <v>406.85871428571431</v>
      </c>
      <c r="CB78">
        <v>31.69465714285715</v>
      </c>
      <c r="CC78">
        <v>3.3633671428571432</v>
      </c>
      <c r="CD78">
        <v>3.2049528571428572</v>
      </c>
      <c r="CE78">
        <v>25.94538571428572</v>
      </c>
      <c r="CF78">
        <v>25.132857142857141</v>
      </c>
      <c r="CG78">
        <v>1200.02</v>
      </c>
      <c r="CH78">
        <v>0.5</v>
      </c>
      <c r="CI78">
        <v>0.5</v>
      </c>
      <c r="CJ78">
        <v>0</v>
      </c>
      <c r="CK78">
        <v>940.97285714285704</v>
      </c>
      <c r="CL78">
        <v>4.9990899999999998</v>
      </c>
      <c r="CM78">
        <v>10317.05714285714</v>
      </c>
      <c r="CN78">
        <v>9557.9957142857147</v>
      </c>
      <c r="CO78">
        <v>41.75</v>
      </c>
      <c r="CP78">
        <v>43.311999999999998</v>
      </c>
      <c r="CQ78">
        <v>42.5</v>
      </c>
      <c r="CR78">
        <v>42.436999999999998</v>
      </c>
      <c r="CS78">
        <v>43</v>
      </c>
      <c r="CT78">
        <v>597.51</v>
      </c>
      <c r="CU78">
        <v>597.5100000000001</v>
      </c>
      <c r="CV78">
        <v>0</v>
      </c>
      <c r="CW78">
        <v>1675971170.0999999</v>
      </c>
      <c r="CX78">
        <v>0</v>
      </c>
      <c r="CY78">
        <v>1675968227.0999999</v>
      </c>
      <c r="CZ78" t="s">
        <v>356</v>
      </c>
      <c r="DA78">
        <v>1675968227.0999999</v>
      </c>
      <c r="DB78">
        <v>1675968207.0999999</v>
      </c>
      <c r="DC78">
        <v>6</v>
      </c>
      <c r="DD78">
        <v>6.6000000000000003E-2</v>
      </c>
      <c r="DE78">
        <v>1.0999999999999999E-2</v>
      </c>
      <c r="DF78">
        <v>-5.7939999999999996</v>
      </c>
      <c r="DG78">
        <v>0.214</v>
      </c>
      <c r="DH78">
        <v>415</v>
      </c>
      <c r="DI78">
        <v>32</v>
      </c>
      <c r="DJ78">
        <v>0.11</v>
      </c>
      <c r="DK78">
        <v>0.26</v>
      </c>
      <c r="DL78">
        <v>-17.282531707317069</v>
      </c>
      <c r="DM78">
        <v>-2.3632243902438819</v>
      </c>
      <c r="DN78">
        <v>0.24385448923789629</v>
      </c>
      <c r="DO78">
        <v>0</v>
      </c>
      <c r="DP78">
        <v>1.5614348780487799</v>
      </c>
      <c r="DQ78">
        <v>6.492439024390792E-2</v>
      </c>
      <c r="DR78">
        <v>7.8421771248996346E-3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367</v>
      </c>
      <c r="EA78">
        <v>3.2976800000000002</v>
      </c>
      <c r="EB78">
        <v>2.62527</v>
      </c>
      <c r="EC78">
        <v>9.8100099999999996E-2</v>
      </c>
      <c r="ED78">
        <v>9.9554900000000002E-2</v>
      </c>
      <c r="EE78">
        <v>0.13736400000000001</v>
      </c>
      <c r="EF78">
        <v>0.13172600000000001</v>
      </c>
      <c r="EG78">
        <v>27280.3</v>
      </c>
      <c r="EH78">
        <v>27649.4</v>
      </c>
      <c r="EI78">
        <v>28136.7</v>
      </c>
      <c r="EJ78">
        <v>29547.8</v>
      </c>
      <c r="EK78">
        <v>33418.5</v>
      </c>
      <c r="EL78">
        <v>35597.5</v>
      </c>
      <c r="EM78">
        <v>39736.300000000003</v>
      </c>
      <c r="EN78">
        <v>42208.3</v>
      </c>
      <c r="EO78">
        <v>2.2343000000000002</v>
      </c>
      <c r="EP78">
        <v>2.2149999999999999</v>
      </c>
      <c r="EQ78">
        <v>0.13466900000000001</v>
      </c>
      <c r="ER78">
        <v>0</v>
      </c>
      <c r="ES78">
        <v>29.920100000000001</v>
      </c>
      <c r="ET78">
        <v>999.9</v>
      </c>
      <c r="EU78">
        <v>73.900000000000006</v>
      </c>
      <c r="EV78">
        <v>32.200000000000003</v>
      </c>
      <c r="EW78">
        <v>35.293799999999997</v>
      </c>
      <c r="EX78">
        <v>57.603900000000003</v>
      </c>
      <c r="EY78">
        <v>-4.0464700000000002</v>
      </c>
      <c r="EZ78">
        <v>2</v>
      </c>
      <c r="FA78">
        <v>0.369004</v>
      </c>
      <c r="FB78">
        <v>-0.34306599999999998</v>
      </c>
      <c r="FC78">
        <v>20.273800000000001</v>
      </c>
      <c r="FD78">
        <v>5.22133</v>
      </c>
      <c r="FE78">
        <v>12.0052</v>
      </c>
      <c r="FF78">
        <v>4.9872500000000004</v>
      </c>
      <c r="FG78">
        <v>3.2846500000000001</v>
      </c>
      <c r="FH78">
        <v>9999</v>
      </c>
      <c r="FI78">
        <v>9999</v>
      </c>
      <c r="FJ78">
        <v>9999</v>
      </c>
      <c r="FK78">
        <v>999.9</v>
      </c>
      <c r="FL78">
        <v>1.8657900000000001</v>
      </c>
      <c r="FM78">
        <v>1.8621799999999999</v>
      </c>
      <c r="FN78">
        <v>1.8641700000000001</v>
      </c>
      <c r="FO78">
        <v>1.8602300000000001</v>
      </c>
      <c r="FP78">
        <v>1.8609599999999999</v>
      </c>
      <c r="FQ78">
        <v>1.86016</v>
      </c>
      <c r="FR78">
        <v>1.86188</v>
      </c>
      <c r="FS78">
        <v>1.8585100000000001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-5.726</v>
      </c>
      <c r="GH78">
        <v>0.2311</v>
      </c>
      <c r="GI78">
        <v>-4.227681919169834</v>
      </c>
      <c r="GJ78">
        <v>-4.5218151105756088E-3</v>
      </c>
      <c r="GK78">
        <v>2.0889233732517852E-6</v>
      </c>
      <c r="GL78">
        <v>-4.5906856223640231E-10</v>
      </c>
      <c r="GM78">
        <v>-0.1035280782263094</v>
      </c>
      <c r="GN78">
        <v>4.4025620023938356E-3</v>
      </c>
      <c r="GO78">
        <v>3.112297855124525E-4</v>
      </c>
      <c r="GP78">
        <v>-4.1727832042263066E-6</v>
      </c>
      <c r="GQ78">
        <v>6</v>
      </c>
      <c r="GR78">
        <v>2080</v>
      </c>
      <c r="GS78">
        <v>4</v>
      </c>
      <c r="GT78">
        <v>33</v>
      </c>
      <c r="GU78">
        <v>49</v>
      </c>
      <c r="GV78">
        <v>49.4</v>
      </c>
      <c r="GW78">
        <v>1.3574200000000001</v>
      </c>
      <c r="GX78">
        <v>2.5549300000000001</v>
      </c>
      <c r="GY78">
        <v>2.04834</v>
      </c>
      <c r="GZ78">
        <v>2.6232899999999999</v>
      </c>
      <c r="HA78">
        <v>2.1972700000000001</v>
      </c>
      <c r="HB78">
        <v>2.31934</v>
      </c>
      <c r="HC78">
        <v>37.433799999999998</v>
      </c>
      <c r="HD78">
        <v>15.235300000000001</v>
      </c>
      <c r="HE78">
        <v>18</v>
      </c>
      <c r="HF78">
        <v>701.447</v>
      </c>
      <c r="HG78">
        <v>764.30700000000002</v>
      </c>
      <c r="HH78">
        <v>31.000699999999998</v>
      </c>
      <c r="HI78">
        <v>32.1004</v>
      </c>
      <c r="HJ78">
        <v>30</v>
      </c>
      <c r="HK78">
        <v>32.048999999999999</v>
      </c>
      <c r="HL78">
        <v>32.058900000000001</v>
      </c>
      <c r="HM78">
        <v>27.1541</v>
      </c>
      <c r="HN78">
        <v>12.664</v>
      </c>
      <c r="HO78">
        <v>100</v>
      </c>
      <c r="HP78">
        <v>31</v>
      </c>
      <c r="HQ78">
        <v>424.55599999999998</v>
      </c>
      <c r="HR78">
        <v>31.731000000000002</v>
      </c>
      <c r="HS78">
        <v>99.175399999999996</v>
      </c>
      <c r="HT78">
        <v>97.902000000000001</v>
      </c>
    </row>
    <row r="79" spans="1:228" x14ac:dyDescent="0.2">
      <c r="A79">
        <v>64</v>
      </c>
      <c r="B79">
        <v>1675971174</v>
      </c>
      <c r="C79">
        <v>251.5</v>
      </c>
      <c r="D79" t="s">
        <v>486</v>
      </c>
      <c r="E79" t="s">
        <v>487</v>
      </c>
      <c r="F79">
        <v>4</v>
      </c>
      <c r="G79">
        <v>1675971171.6875</v>
      </c>
      <c r="H79">
        <f t="shared" si="0"/>
        <v>1.7539456329452336E-3</v>
      </c>
      <c r="I79">
        <f t="shared" si="1"/>
        <v>1.7539456329452336</v>
      </c>
      <c r="J79">
        <f t="shared" si="2"/>
        <v>8.2452410575313593</v>
      </c>
      <c r="K79">
        <f t="shared" si="3"/>
        <v>395.14749999999998</v>
      </c>
      <c r="L79">
        <f t="shared" si="4"/>
        <v>276.3543530412901</v>
      </c>
      <c r="M79">
        <f t="shared" si="5"/>
        <v>27.972294091972159</v>
      </c>
      <c r="N79">
        <f t="shared" si="6"/>
        <v>39.996410253961557</v>
      </c>
      <c r="O79">
        <f t="shared" si="7"/>
        <v>0.12146424606828571</v>
      </c>
      <c r="P79">
        <f t="shared" si="8"/>
        <v>2.7684921527898601</v>
      </c>
      <c r="Q79">
        <f t="shared" si="9"/>
        <v>0.11857947903807378</v>
      </c>
      <c r="R79">
        <f t="shared" si="10"/>
        <v>7.4365652859841522E-2</v>
      </c>
      <c r="S79">
        <f t="shared" si="11"/>
        <v>226.1106506107088</v>
      </c>
      <c r="T79">
        <f t="shared" si="12"/>
        <v>33.019239234373764</v>
      </c>
      <c r="U79">
        <f t="shared" si="13"/>
        <v>32.105175000000003</v>
      </c>
      <c r="V79">
        <f t="shared" si="14"/>
        <v>4.8035828956653974</v>
      </c>
      <c r="W79">
        <f t="shared" si="15"/>
        <v>70.118501418950089</v>
      </c>
      <c r="X79">
        <f t="shared" si="16"/>
        <v>3.3668480610095717</v>
      </c>
      <c r="Y79">
        <f t="shared" si="17"/>
        <v>4.8016543321327374</v>
      </c>
      <c r="Z79">
        <f t="shared" si="18"/>
        <v>1.4367348346558257</v>
      </c>
      <c r="AA79">
        <f t="shared" si="19"/>
        <v>-77.349002412884801</v>
      </c>
      <c r="AB79">
        <f t="shared" si="20"/>
        <v>-1.0597101374827509</v>
      </c>
      <c r="AC79">
        <f t="shared" si="21"/>
        <v>-8.6893754416327046E-2</v>
      </c>
      <c r="AD79">
        <f t="shared" si="22"/>
        <v>147.61504430592493</v>
      </c>
      <c r="AE79">
        <f t="shared" si="23"/>
        <v>18.732828140661262</v>
      </c>
      <c r="AF79">
        <f t="shared" si="24"/>
        <v>1.7543968995628951</v>
      </c>
      <c r="AG79">
        <f t="shared" si="25"/>
        <v>8.2452410575313593</v>
      </c>
      <c r="AH79">
        <v>426.11156825367738</v>
      </c>
      <c r="AI79">
        <v>411.81188484848491</v>
      </c>
      <c r="AJ79">
        <v>1.692144174485664</v>
      </c>
      <c r="AK79">
        <v>62.089144302702103</v>
      </c>
      <c r="AL79">
        <f t="shared" si="26"/>
        <v>1.7539456329452336</v>
      </c>
      <c r="AM79">
        <v>31.697654921076609</v>
      </c>
      <c r="AN79">
        <v>33.26292484848485</v>
      </c>
      <c r="AO79">
        <v>-2.9791979324949589E-5</v>
      </c>
      <c r="AP79">
        <v>101.274657227348</v>
      </c>
      <c r="AQ79">
        <v>0</v>
      </c>
      <c r="AR79">
        <v>0</v>
      </c>
      <c r="AS79">
        <f t="shared" si="27"/>
        <v>1</v>
      </c>
      <c r="AT79">
        <f t="shared" si="28"/>
        <v>0</v>
      </c>
      <c r="AU79">
        <f t="shared" si="29"/>
        <v>47500.274899118514</v>
      </c>
      <c r="AV79">
        <f t="shared" si="30"/>
        <v>1199.96875</v>
      </c>
      <c r="AW79">
        <f t="shared" si="31"/>
        <v>1025.8989510936315</v>
      </c>
      <c r="AX79">
        <f t="shared" si="32"/>
        <v>0.85493805658991662</v>
      </c>
      <c r="AY79">
        <f t="shared" si="33"/>
        <v>0.18843044921853908</v>
      </c>
      <c r="AZ79">
        <v>6</v>
      </c>
      <c r="BA79">
        <v>0.5</v>
      </c>
      <c r="BB79" t="s">
        <v>355</v>
      </c>
      <c r="BC79">
        <v>2</v>
      </c>
      <c r="BD79" t="b">
        <v>1</v>
      </c>
      <c r="BE79">
        <v>1675971171.6875</v>
      </c>
      <c r="BF79">
        <v>395.14749999999998</v>
      </c>
      <c r="BG79">
        <v>413.07825000000003</v>
      </c>
      <c r="BH79">
        <v>33.263024999999999</v>
      </c>
      <c r="BI79">
        <v>31.697537499999999</v>
      </c>
      <c r="BJ79">
        <v>400.88187499999998</v>
      </c>
      <c r="BK79">
        <v>33.031925000000001</v>
      </c>
      <c r="BL79">
        <v>650.03662499999996</v>
      </c>
      <c r="BM79">
        <v>101.119</v>
      </c>
      <c r="BN79">
        <v>9.9937874999999995E-2</v>
      </c>
      <c r="BO79">
        <v>32.098075000000001</v>
      </c>
      <c r="BP79">
        <v>32.105175000000003</v>
      </c>
      <c r="BQ79">
        <v>999.9</v>
      </c>
      <c r="BR79">
        <v>0</v>
      </c>
      <c r="BS79">
        <v>0</v>
      </c>
      <c r="BT79">
        <v>9008.1262499999993</v>
      </c>
      <c r="BU79">
        <v>0</v>
      </c>
      <c r="BV79">
        <v>216.279</v>
      </c>
      <c r="BW79">
        <v>-17.93055</v>
      </c>
      <c r="BX79">
        <v>408.74374999999998</v>
      </c>
      <c r="BY79">
        <v>426.60050000000001</v>
      </c>
      <c r="BZ79">
        <v>1.5654837500000001</v>
      </c>
      <c r="CA79">
        <v>413.07825000000003</v>
      </c>
      <c r="CB79">
        <v>31.697537499999999</v>
      </c>
      <c r="CC79">
        <v>3.3635237500000001</v>
      </c>
      <c r="CD79">
        <v>3.2052262499999999</v>
      </c>
      <c r="CE79">
        <v>25.9461625</v>
      </c>
      <c r="CF79">
        <v>25.134274999999999</v>
      </c>
      <c r="CG79">
        <v>1199.96875</v>
      </c>
      <c r="CH79">
        <v>0.49998212499999989</v>
      </c>
      <c r="CI79">
        <v>0.50001787500000006</v>
      </c>
      <c r="CJ79">
        <v>0</v>
      </c>
      <c r="CK79">
        <v>943.39599999999996</v>
      </c>
      <c r="CL79">
        <v>4.9990899999999998</v>
      </c>
      <c r="CM79">
        <v>10341.8125</v>
      </c>
      <c r="CN79">
        <v>9557.5387499999997</v>
      </c>
      <c r="CO79">
        <v>41.75</v>
      </c>
      <c r="CP79">
        <v>43.311999999999998</v>
      </c>
      <c r="CQ79">
        <v>42.515500000000003</v>
      </c>
      <c r="CR79">
        <v>42.436999999999998</v>
      </c>
      <c r="CS79">
        <v>43.015500000000003</v>
      </c>
      <c r="CT79">
        <v>597.46249999999998</v>
      </c>
      <c r="CU79">
        <v>597.50625000000002</v>
      </c>
      <c r="CV79">
        <v>0</v>
      </c>
      <c r="CW79">
        <v>1675971174.3</v>
      </c>
      <c r="CX79">
        <v>0</v>
      </c>
      <c r="CY79">
        <v>1675968227.0999999</v>
      </c>
      <c r="CZ79" t="s">
        <v>356</v>
      </c>
      <c r="DA79">
        <v>1675968227.0999999</v>
      </c>
      <c r="DB79">
        <v>1675968207.0999999</v>
      </c>
      <c r="DC79">
        <v>6</v>
      </c>
      <c r="DD79">
        <v>6.6000000000000003E-2</v>
      </c>
      <c r="DE79">
        <v>1.0999999999999999E-2</v>
      </c>
      <c r="DF79">
        <v>-5.7939999999999996</v>
      </c>
      <c r="DG79">
        <v>0.214</v>
      </c>
      <c r="DH79">
        <v>415</v>
      </c>
      <c r="DI79">
        <v>32</v>
      </c>
      <c r="DJ79">
        <v>0.11</v>
      </c>
      <c r="DK79">
        <v>0.26</v>
      </c>
      <c r="DL79">
        <v>-17.451499999999999</v>
      </c>
      <c r="DM79">
        <v>-3.1382947735191591</v>
      </c>
      <c r="DN79">
        <v>0.31132447585805489</v>
      </c>
      <c r="DO79">
        <v>0</v>
      </c>
      <c r="DP79">
        <v>1.565014390243902</v>
      </c>
      <c r="DQ79">
        <v>1.6654494773521281E-2</v>
      </c>
      <c r="DR79">
        <v>3.2466140326466168E-3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367</v>
      </c>
      <c r="EA79">
        <v>3.2977099999999999</v>
      </c>
      <c r="EB79">
        <v>2.6253500000000001</v>
      </c>
      <c r="EC79">
        <v>9.9341299999999993E-2</v>
      </c>
      <c r="ED79">
        <v>0.100802</v>
      </c>
      <c r="EE79">
        <v>0.13736499999999999</v>
      </c>
      <c r="EF79">
        <v>0.13173000000000001</v>
      </c>
      <c r="EG79">
        <v>27242.5</v>
      </c>
      <c r="EH79">
        <v>27611.200000000001</v>
      </c>
      <c r="EI79">
        <v>28136.400000000001</v>
      </c>
      <c r="EJ79">
        <v>29547.9</v>
      </c>
      <c r="EK79">
        <v>33417.9</v>
      </c>
      <c r="EL79">
        <v>35597.4</v>
      </c>
      <c r="EM79">
        <v>39735.599999999999</v>
      </c>
      <c r="EN79">
        <v>42208.3</v>
      </c>
      <c r="EO79">
        <v>2.2341700000000002</v>
      </c>
      <c r="EP79">
        <v>2.2150500000000002</v>
      </c>
      <c r="EQ79">
        <v>0.13459499999999999</v>
      </c>
      <c r="ER79">
        <v>0</v>
      </c>
      <c r="ES79">
        <v>29.921399999999998</v>
      </c>
      <c r="ET79">
        <v>999.9</v>
      </c>
      <c r="EU79">
        <v>73.900000000000006</v>
      </c>
      <c r="EV79">
        <v>32.200000000000003</v>
      </c>
      <c r="EW79">
        <v>35.291699999999999</v>
      </c>
      <c r="EX79">
        <v>57.213900000000002</v>
      </c>
      <c r="EY79">
        <v>-4.0785299999999998</v>
      </c>
      <c r="EZ79">
        <v>2</v>
      </c>
      <c r="FA79">
        <v>0.36895800000000001</v>
      </c>
      <c r="FB79">
        <v>-0.34067500000000001</v>
      </c>
      <c r="FC79">
        <v>20.273900000000001</v>
      </c>
      <c r="FD79">
        <v>5.2201399999999998</v>
      </c>
      <c r="FE79">
        <v>12.0053</v>
      </c>
      <c r="FF79">
        <v>4.9867999999999997</v>
      </c>
      <c r="FG79">
        <v>3.28443</v>
      </c>
      <c r="FH79">
        <v>9999</v>
      </c>
      <c r="FI79">
        <v>9999</v>
      </c>
      <c r="FJ79">
        <v>9999</v>
      </c>
      <c r="FK79">
        <v>999.9</v>
      </c>
      <c r="FL79">
        <v>1.86581</v>
      </c>
      <c r="FM79">
        <v>1.8621799999999999</v>
      </c>
      <c r="FN79">
        <v>1.8641700000000001</v>
      </c>
      <c r="FO79">
        <v>1.86025</v>
      </c>
      <c r="FP79">
        <v>1.8609599999999999</v>
      </c>
      <c r="FQ79">
        <v>1.8601799999999999</v>
      </c>
      <c r="FR79">
        <v>1.86188</v>
      </c>
      <c r="FS79">
        <v>1.8585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-5.7460000000000004</v>
      </c>
      <c r="GH79">
        <v>0.2311</v>
      </c>
      <c r="GI79">
        <v>-4.227681919169834</v>
      </c>
      <c r="GJ79">
        <v>-4.5218151105756088E-3</v>
      </c>
      <c r="GK79">
        <v>2.0889233732517852E-6</v>
      </c>
      <c r="GL79">
        <v>-4.5906856223640231E-10</v>
      </c>
      <c r="GM79">
        <v>-0.1035280782263094</v>
      </c>
      <c r="GN79">
        <v>4.4025620023938356E-3</v>
      </c>
      <c r="GO79">
        <v>3.112297855124525E-4</v>
      </c>
      <c r="GP79">
        <v>-4.1727832042263066E-6</v>
      </c>
      <c r="GQ79">
        <v>6</v>
      </c>
      <c r="GR79">
        <v>2080</v>
      </c>
      <c r="GS79">
        <v>4</v>
      </c>
      <c r="GT79">
        <v>33</v>
      </c>
      <c r="GU79">
        <v>49.1</v>
      </c>
      <c r="GV79">
        <v>49.4</v>
      </c>
      <c r="GW79">
        <v>1.3745099999999999</v>
      </c>
      <c r="GX79">
        <v>2.5476100000000002</v>
      </c>
      <c r="GY79">
        <v>2.04834</v>
      </c>
      <c r="GZ79">
        <v>2.6232899999999999</v>
      </c>
      <c r="HA79">
        <v>2.1972700000000001</v>
      </c>
      <c r="HB79">
        <v>2.32544</v>
      </c>
      <c r="HC79">
        <v>37.433799999999998</v>
      </c>
      <c r="HD79">
        <v>15.244</v>
      </c>
      <c r="HE79">
        <v>18</v>
      </c>
      <c r="HF79">
        <v>701.34299999999996</v>
      </c>
      <c r="HG79">
        <v>764.35599999999999</v>
      </c>
      <c r="HH79">
        <v>31.000699999999998</v>
      </c>
      <c r="HI79">
        <v>32.1004</v>
      </c>
      <c r="HJ79">
        <v>30</v>
      </c>
      <c r="HK79">
        <v>32.048999999999999</v>
      </c>
      <c r="HL79">
        <v>32.058900000000001</v>
      </c>
      <c r="HM79">
        <v>27.5092</v>
      </c>
      <c r="HN79">
        <v>12.664</v>
      </c>
      <c r="HO79">
        <v>100</v>
      </c>
      <c r="HP79">
        <v>31</v>
      </c>
      <c r="HQ79">
        <v>431.23599999999999</v>
      </c>
      <c r="HR79">
        <v>31.731000000000002</v>
      </c>
      <c r="HS79">
        <v>99.1738</v>
      </c>
      <c r="HT79">
        <v>97.902199999999993</v>
      </c>
    </row>
    <row r="80" spans="1:228" x14ac:dyDescent="0.2">
      <c r="A80">
        <v>65</v>
      </c>
      <c r="B80">
        <v>1675971178</v>
      </c>
      <c r="C80">
        <v>255.5</v>
      </c>
      <c r="D80" t="s">
        <v>488</v>
      </c>
      <c r="E80" t="s">
        <v>489</v>
      </c>
      <c r="F80">
        <v>4</v>
      </c>
      <c r="G80">
        <v>1675971176</v>
      </c>
      <c r="H80">
        <f t="shared" ref="H80:H143" si="34">(I80)/1000</f>
        <v>1.7592205445533988E-3</v>
      </c>
      <c r="I80">
        <f t="shared" ref="I80:I143" si="35">IF(BD80, AL80, AF80)</f>
        <v>1.7592205445533988</v>
      </c>
      <c r="J80">
        <f t="shared" ref="J80:J143" si="36">IF(BD80, AG80, AE80)</f>
        <v>8.4583145200696066</v>
      </c>
      <c r="K80">
        <f t="shared" ref="K80:K143" si="37">BF80 - IF(AS80&gt;1, J80*AZ80*100/(AU80*BT80), 0)</f>
        <v>402.17999999999989</v>
      </c>
      <c r="L80">
        <f t="shared" ref="L80:L143" si="38">((R80-H80/2)*K80-J80)/(R80+H80/2)</f>
        <v>280.53713433296423</v>
      </c>
      <c r="M80">
        <f t="shared" ref="M80:M143" si="39">L80*(BM80+BN80)/1000</f>
        <v>28.395807344169274</v>
      </c>
      <c r="N80">
        <f t="shared" ref="N80:N143" si="40">(BF80 - IF(AS80&gt;1, J80*AZ80*100/(AU80*BT80), 0))*(BM80+BN80)/1000</f>
        <v>40.708428225846006</v>
      </c>
      <c r="O80">
        <f t="shared" ref="O80:O143" si="41">2/((1/Q80-1/P80)+SIGN(Q80)*SQRT((1/Q80-1/P80)*(1/Q80-1/P80) + 4*BA80/((BA80+1)*(BA80+1))*(2*1/Q80*1/P80-1/P80*1/P80)))</f>
        <v>0.12164696352429127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2.7604026572503613</v>
      </c>
      <c r="Q80">
        <f t="shared" ref="Q80:Q143" si="43">H80*(1000-(1000*0.61365*EXP(17.502*U80/(240.97+U80))/(BM80+BN80)+BH80)/2)/(1000*0.61365*EXP(17.502*U80/(240.97+U80))/(BM80+BN80)-BH80)</f>
        <v>0.11874536106473663</v>
      </c>
      <c r="R80">
        <f t="shared" ref="R80:R143" si="44">1/((BA80+1)/(O80/1.6)+1/(P80/1.37)) + BA80/((BA80+1)/(O80/1.6) + BA80/(P80/1.37))</f>
        <v>7.4470783591076437E-2</v>
      </c>
      <c r="S80">
        <f t="shared" ref="S80:S143" si="45">(AV80*AY80)</f>
        <v>226.11210437826506</v>
      </c>
      <c r="T80">
        <f t="shared" ref="T80:T143" si="46">(BO80+(S80+2*0.95*0.0000000567*(((BO80+$B$6)+273)^4-(BO80+273)^4)-44100*H80)/(1.84*29.3*P80+8*0.95*0.0000000567*(BO80+273)^3))</f>
        <v>33.020922864606128</v>
      </c>
      <c r="U80">
        <f t="shared" ref="U80:U143" si="47">($C$6*BP80+$D$6*BQ80+$E$6*T80)</f>
        <v>32.115028571428567</v>
      </c>
      <c r="V80">
        <f t="shared" ref="V80:V143" si="48">0.61365*EXP(17.502*U80/(240.97+U80))</f>
        <v>4.8062605253802202</v>
      </c>
      <c r="W80">
        <f t="shared" ref="W80:W143" si="49">(X80/Y80*100)</f>
        <v>70.124046456103784</v>
      </c>
      <c r="X80">
        <f t="shared" ref="X80:X143" si="50">BH80*(BM80+BN80)/1000</f>
        <v>3.3672333436839286</v>
      </c>
      <c r="Y80">
        <f t="shared" ref="Y80:Y143" si="51">0.61365*EXP(17.502*BO80/(240.97+BO80))</f>
        <v>4.8018240729900654</v>
      </c>
      <c r="Z80">
        <f t="shared" ref="Z80:Z143" si="52">(V80-BH80*(BM80+BN80)/1000)</f>
        <v>1.4390271816962916</v>
      </c>
      <c r="AA80">
        <f t="shared" ref="AA80:AA143" si="53">(-H80*44100)</f>
        <v>-77.581626014804883</v>
      </c>
      <c r="AB80">
        <f t="shared" ref="AB80:AB143" si="54">2*29.3*P80*0.92*(BO80-U80)</f>
        <v>-2.429998863855388</v>
      </c>
      <c r="AC80">
        <f t="shared" ref="AC80:AC143" si="55">2*0.95*0.0000000567*(((BO80+$B$6)+273)^4-(U80+273)^4)</f>
        <v>-0.19984844681741201</v>
      </c>
      <c r="AD80">
        <f t="shared" ref="AD80:AD143" si="56">S80+AC80+AA80+AB80</f>
        <v>145.90063105278736</v>
      </c>
      <c r="AE80">
        <f t="shared" ref="AE80:AE143" si="57">BL80*AS80*(BG80-BF80*(1000-AS80*BI80)/(1000-AS80*BH80))/(100*AZ80)</f>
        <v>18.942212338098084</v>
      </c>
      <c r="AF80">
        <f t="shared" ref="AF80:AF143" si="58">1000*BL80*AS80*(BH80-BI80)/(100*AZ80*(1000-AS80*BH80))</f>
        <v>1.7570932772614247</v>
      </c>
      <c r="AG80">
        <f t="shared" ref="AG80:AG143" si="59">(AH80 - AI80 - BM80*1000/(8.314*(BO80+273.15)) * AK80/BL80 * AJ80) * BL80/(100*AZ80) * (1000 - BI80)/1000</f>
        <v>8.4583145200696066</v>
      </c>
      <c r="AH80">
        <v>433.03132557008121</v>
      </c>
      <c r="AI80">
        <v>418.55258787878762</v>
      </c>
      <c r="AJ80">
        <v>1.685757051072295</v>
      </c>
      <c r="AK80">
        <v>62.089144302702103</v>
      </c>
      <c r="AL80">
        <f t="shared" ref="AL80:AL143" si="60">(AN80 - AM80 + BM80*1000/(8.314*(BO80+273.15)) * AP80/BL80 * AO80) * BL80/(100*AZ80) * 1000/(1000 - AN80)</f>
        <v>1.7592205445533988</v>
      </c>
      <c r="AM80">
        <v>31.698609593606651</v>
      </c>
      <c r="AN80">
        <v>33.26793030303029</v>
      </c>
      <c r="AO80">
        <v>7.8894752400287318E-5</v>
      </c>
      <c r="AP80">
        <v>101.274657227348</v>
      </c>
      <c r="AQ80">
        <v>0</v>
      </c>
      <c r="AR80">
        <v>0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47277.123299638413</v>
      </c>
      <c r="AV80">
        <f t="shared" ref="AV80:AV143" si="64">$B$10*BU80+$C$10*BV80+$F$10*CG80*(1-CJ80)</f>
        <v>1199.978571428572</v>
      </c>
      <c r="AW80">
        <f t="shared" ref="AW80:AW143" si="65">AV80*AX80</f>
        <v>1025.9071421649046</v>
      </c>
      <c r="AX80">
        <f t="shared" ref="AX80:AX143" si="66">($B$10*$D$8+$C$10*$D$8+$F$10*((CT80+CL80)/MAX(CT80+CL80+CU80, 0.1)*$I$8+CU80/MAX(CT80+CL80+CU80, 0.1)*$J$8))/($B$10+$C$10+$F$10)</f>
        <v>0.85493788521870373</v>
      </c>
      <c r="AY80">
        <f t="shared" ref="AY80:AY143" si="67">($B$10*$K$8+$C$10*$K$8+$F$10*((CT80+CL80)/MAX(CT80+CL80+CU80, 0.1)*$P$8+CU80/MAX(CT80+CL80+CU80, 0.1)*$Q$8))/($B$10+$C$10+$F$10)</f>
        <v>0.18843011847209828</v>
      </c>
      <c r="AZ80">
        <v>6</v>
      </c>
      <c r="BA80">
        <v>0.5</v>
      </c>
      <c r="BB80" t="s">
        <v>355</v>
      </c>
      <c r="BC80">
        <v>2</v>
      </c>
      <c r="BD80" t="b">
        <v>1</v>
      </c>
      <c r="BE80">
        <v>1675971176</v>
      </c>
      <c r="BF80">
        <v>402.17999999999989</v>
      </c>
      <c r="BG80">
        <v>420.31671428571428</v>
      </c>
      <c r="BH80">
        <v>33.266671428571428</v>
      </c>
      <c r="BI80">
        <v>31.69875714285714</v>
      </c>
      <c r="BJ80">
        <v>407.93585714285712</v>
      </c>
      <c r="BK80">
        <v>33.035528571428571</v>
      </c>
      <c r="BL80">
        <v>650.02557142857142</v>
      </c>
      <c r="BM80">
        <v>101.1191428571429</v>
      </c>
      <c r="BN80">
        <v>0.1002818428571428</v>
      </c>
      <c r="BO80">
        <v>32.098700000000001</v>
      </c>
      <c r="BP80">
        <v>32.115028571428567</v>
      </c>
      <c r="BQ80">
        <v>999.89999999999986</v>
      </c>
      <c r="BR80">
        <v>0</v>
      </c>
      <c r="BS80">
        <v>0</v>
      </c>
      <c r="BT80">
        <v>8965.1785714285706</v>
      </c>
      <c r="BU80">
        <v>0</v>
      </c>
      <c r="BV80">
        <v>204.13157142857139</v>
      </c>
      <c r="BW80">
        <v>-18.13682857142857</v>
      </c>
      <c r="BX80">
        <v>416.01957142857151</v>
      </c>
      <c r="BY80">
        <v>434.07657142857141</v>
      </c>
      <c r="BZ80">
        <v>1.567904285714286</v>
      </c>
      <c r="CA80">
        <v>420.31671428571428</v>
      </c>
      <c r="CB80">
        <v>31.69875714285714</v>
      </c>
      <c r="CC80">
        <v>3.3638914285714279</v>
      </c>
      <c r="CD80">
        <v>3.2053471428571432</v>
      </c>
      <c r="CE80">
        <v>25.948014285714279</v>
      </c>
      <c r="CF80">
        <v>25.134928571428571</v>
      </c>
      <c r="CG80">
        <v>1199.978571428572</v>
      </c>
      <c r="CH80">
        <v>0.49998814285714283</v>
      </c>
      <c r="CI80">
        <v>0.50001185714285712</v>
      </c>
      <c r="CJ80">
        <v>0</v>
      </c>
      <c r="CK80">
        <v>946.5654285714287</v>
      </c>
      <c r="CL80">
        <v>4.9990899999999998</v>
      </c>
      <c r="CM80">
        <v>10373.742857142861</v>
      </c>
      <c r="CN80">
        <v>9557.6271428571436</v>
      </c>
      <c r="CO80">
        <v>41.75</v>
      </c>
      <c r="CP80">
        <v>43.311999999999998</v>
      </c>
      <c r="CQ80">
        <v>42.535428571428582</v>
      </c>
      <c r="CR80">
        <v>42.436999999999998</v>
      </c>
      <c r="CS80">
        <v>43.035428571428568</v>
      </c>
      <c r="CT80">
        <v>597.47428571428566</v>
      </c>
      <c r="CU80">
        <v>597.50428571428563</v>
      </c>
      <c r="CV80">
        <v>0</v>
      </c>
      <c r="CW80">
        <v>1675971177.9000001</v>
      </c>
      <c r="CX80">
        <v>0</v>
      </c>
      <c r="CY80">
        <v>1675968227.0999999</v>
      </c>
      <c r="CZ80" t="s">
        <v>356</v>
      </c>
      <c r="DA80">
        <v>1675968227.0999999</v>
      </c>
      <c r="DB80">
        <v>1675968207.0999999</v>
      </c>
      <c r="DC80">
        <v>6</v>
      </c>
      <c r="DD80">
        <v>6.6000000000000003E-2</v>
      </c>
      <c r="DE80">
        <v>1.0999999999999999E-2</v>
      </c>
      <c r="DF80">
        <v>-5.7939999999999996</v>
      </c>
      <c r="DG80">
        <v>0.214</v>
      </c>
      <c r="DH80">
        <v>415</v>
      </c>
      <c r="DI80">
        <v>32</v>
      </c>
      <c r="DJ80">
        <v>0.11</v>
      </c>
      <c r="DK80">
        <v>0.26</v>
      </c>
      <c r="DL80">
        <v>-17.656563414634149</v>
      </c>
      <c r="DM80">
        <v>-3.251636236933845</v>
      </c>
      <c r="DN80">
        <v>0.32160907549694351</v>
      </c>
      <c r="DO80">
        <v>0</v>
      </c>
      <c r="DP80">
        <v>1.56649512195122</v>
      </c>
      <c r="DQ80">
        <v>3.3428571428406508E-4</v>
      </c>
      <c r="DR80">
        <v>1.29999647645153E-3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367</v>
      </c>
      <c r="EA80">
        <v>3.2978299999999998</v>
      </c>
      <c r="EB80">
        <v>2.6252</v>
      </c>
      <c r="EC80">
        <v>0.100561</v>
      </c>
      <c r="ED80">
        <v>0.102036</v>
      </c>
      <c r="EE80">
        <v>0.137379</v>
      </c>
      <c r="EF80">
        <v>0.13173299999999999</v>
      </c>
      <c r="EG80">
        <v>27206.2</v>
      </c>
      <c r="EH80">
        <v>27573.5</v>
      </c>
      <c r="EI80">
        <v>28137.1</v>
      </c>
      <c r="EJ80">
        <v>29548.1</v>
      </c>
      <c r="EK80">
        <v>33418.6</v>
      </c>
      <c r="EL80">
        <v>35597.699999999997</v>
      </c>
      <c r="EM80">
        <v>39737</v>
      </c>
      <c r="EN80">
        <v>42208.6</v>
      </c>
      <c r="EO80">
        <v>2.2342499999999998</v>
      </c>
      <c r="EP80">
        <v>2.2151200000000002</v>
      </c>
      <c r="EQ80">
        <v>0.13494500000000001</v>
      </c>
      <c r="ER80">
        <v>0</v>
      </c>
      <c r="ES80">
        <v>29.923999999999999</v>
      </c>
      <c r="ET80">
        <v>999.9</v>
      </c>
      <c r="EU80">
        <v>73.900000000000006</v>
      </c>
      <c r="EV80">
        <v>32.200000000000003</v>
      </c>
      <c r="EW80">
        <v>35.296300000000002</v>
      </c>
      <c r="EX80">
        <v>57.453899999999997</v>
      </c>
      <c r="EY80">
        <v>-4.1586499999999997</v>
      </c>
      <c r="EZ80">
        <v>2</v>
      </c>
      <c r="FA80">
        <v>0.368981</v>
      </c>
      <c r="FB80">
        <v>-0.33816400000000002</v>
      </c>
      <c r="FC80">
        <v>20.273800000000001</v>
      </c>
      <c r="FD80">
        <v>5.2202799999999998</v>
      </c>
      <c r="FE80">
        <v>12.004899999999999</v>
      </c>
      <c r="FF80">
        <v>4.9870999999999999</v>
      </c>
      <c r="FG80">
        <v>3.2845</v>
      </c>
      <c r="FH80">
        <v>9999</v>
      </c>
      <c r="FI80">
        <v>9999</v>
      </c>
      <c r="FJ80">
        <v>9999</v>
      </c>
      <c r="FK80">
        <v>999.9</v>
      </c>
      <c r="FL80">
        <v>1.86581</v>
      </c>
      <c r="FM80">
        <v>1.8621799999999999</v>
      </c>
      <c r="FN80">
        <v>1.8641700000000001</v>
      </c>
      <c r="FO80">
        <v>1.8602300000000001</v>
      </c>
      <c r="FP80">
        <v>1.86097</v>
      </c>
      <c r="FQ80">
        <v>1.86016</v>
      </c>
      <c r="FR80">
        <v>1.86188</v>
      </c>
      <c r="FS80">
        <v>1.8585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-5.766</v>
      </c>
      <c r="GH80">
        <v>0.23119999999999999</v>
      </c>
      <c r="GI80">
        <v>-4.227681919169834</v>
      </c>
      <c r="GJ80">
        <v>-4.5218151105756088E-3</v>
      </c>
      <c r="GK80">
        <v>2.0889233732517852E-6</v>
      </c>
      <c r="GL80">
        <v>-4.5906856223640231E-10</v>
      </c>
      <c r="GM80">
        <v>-0.1035280782263094</v>
      </c>
      <c r="GN80">
        <v>4.4025620023938356E-3</v>
      </c>
      <c r="GO80">
        <v>3.112297855124525E-4</v>
      </c>
      <c r="GP80">
        <v>-4.1727832042263066E-6</v>
      </c>
      <c r="GQ80">
        <v>6</v>
      </c>
      <c r="GR80">
        <v>2080</v>
      </c>
      <c r="GS80">
        <v>4</v>
      </c>
      <c r="GT80">
        <v>33</v>
      </c>
      <c r="GU80">
        <v>49.2</v>
      </c>
      <c r="GV80">
        <v>49.5</v>
      </c>
      <c r="GW80">
        <v>1.3915999999999999</v>
      </c>
      <c r="GX80">
        <v>2.5488300000000002</v>
      </c>
      <c r="GY80">
        <v>2.04834</v>
      </c>
      <c r="GZ80">
        <v>2.6232899999999999</v>
      </c>
      <c r="HA80">
        <v>2.1972700000000001</v>
      </c>
      <c r="HB80">
        <v>2.34863</v>
      </c>
      <c r="HC80">
        <v>37.433799999999998</v>
      </c>
      <c r="HD80">
        <v>15.244</v>
      </c>
      <c r="HE80">
        <v>18</v>
      </c>
      <c r="HF80">
        <v>701.40499999999997</v>
      </c>
      <c r="HG80">
        <v>764.42899999999997</v>
      </c>
      <c r="HH80">
        <v>31.000699999999998</v>
      </c>
      <c r="HI80">
        <v>32.098799999999997</v>
      </c>
      <c r="HJ80">
        <v>30</v>
      </c>
      <c r="HK80">
        <v>32.048999999999999</v>
      </c>
      <c r="HL80">
        <v>32.058900000000001</v>
      </c>
      <c r="HM80">
        <v>27.863199999999999</v>
      </c>
      <c r="HN80">
        <v>12.664</v>
      </c>
      <c r="HO80">
        <v>100</v>
      </c>
      <c r="HP80">
        <v>31</v>
      </c>
      <c r="HQ80">
        <v>437.91699999999997</v>
      </c>
      <c r="HR80">
        <v>31.731000000000002</v>
      </c>
      <c r="HS80">
        <v>99.1768</v>
      </c>
      <c r="HT80">
        <v>97.902799999999999</v>
      </c>
    </row>
    <row r="81" spans="1:228" x14ac:dyDescent="0.2">
      <c r="A81">
        <v>66</v>
      </c>
      <c r="B81">
        <v>1675971182</v>
      </c>
      <c r="C81">
        <v>259.5</v>
      </c>
      <c r="D81" t="s">
        <v>490</v>
      </c>
      <c r="E81" t="s">
        <v>491</v>
      </c>
      <c r="F81">
        <v>4</v>
      </c>
      <c r="G81">
        <v>1675971179.6875</v>
      </c>
      <c r="H81">
        <f t="shared" si="34"/>
        <v>1.7606305253621626E-3</v>
      </c>
      <c r="I81">
        <f t="shared" si="35"/>
        <v>1.7606305253621626</v>
      </c>
      <c r="J81">
        <f t="shared" si="36"/>
        <v>8.6198064982015268</v>
      </c>
      <c r="K81">
        <f t="shared" si="37"/>
        <v>408.20862499999998</v>
      </c>
      <c r="L81">
        <f t="shared" si="38"/>
        <v>284.30697360173076</v>
      </c>
      <c r="M81">
        <f t="shared" si="39"/>
        <v>28.777269057159032</v>
      </c>
      <c r="N81">
        <f t="shared" si="40"/>
        <v>41.31847096207288</v>
      </c>
      <c r="O81">
        <f t="shared" si="41"/>
        <v>0.1216697675582606</v>
      </c>
      <c r="P81">
        <f t="shared" si="42"/>
        <v>2.7705384673625604</v>
      </c>
      <c r="Q81">
        <f t="shared" si="43"/>
        <v>0.11877743838982815</v>
      </c>
      <c r="R81">
        <f t="shared" si="44"/>
        <v>7.4490036614833027E-2</v>
      </c>
      <c r="S81">
        <f t="shared" si="45"/>
        <v>226.11489485999778</v>
      </c>
      <c r="T81">
        <f t="shared" si="46"/>
        <v>33.016075413832425</v>
      </c>
      <c r="U81">
        <f t="shared" si="47"/>
        <v>32.119137500000001</v>
      </c>
      <c r="V81">
        <f t="shared" si="48"/>
        <v>4.8073774778660914</v>
      </c>
      <c r="W81">
        <f t="shared" si="49"/>
        <v>70.137151945319772</v>
      </c>
      <c r="X81">
        <f t="shared" si="50"/>
        <v>3.3676031188733084</v>
      </c>
      <c r="Y81">
        <f t="shared" si="51"/>
        <v>4.8014540446392155</v>
      </c>
      <c r="Z81">
        <f t="shared" si="52"/>
        <v>1.4397743589927829</v>
      </c>
      <c r="AA81">
        <f t="shared" si="53"/>
        <v>-77.643806168471372</v>
      </c>
      <c r="AB81">
        <f t="shared" si="54"/>
        <v>-3.2561628827832583</v>
      </c>
      <c r="AC81">
        <f t="shared" si="55"/>
        <v>-0.26681788959849267</v>
      </c>
      <c r="AD81">
        <f t="shared" si="56"/>
        <v>144.94810791914466</v>
      </c>
      <c r="AE81">
        <f t="shared" si="57"/>
        <v>19.089741337516308</v>
      </c>
      <c r="AF81">
        <f t="shared" si="58"/>
        <v>1.7599636314548053</v>
      </c>
      <c r="AG81">
        <f t="shared" si="59"/>
        <v>8.6198064982015268</v>
      </c>
      <c r="AH81">
        <v>439.96990176392552</v>
      </c>
      <c r="AI81">
        <v>425.31877575757568</v>
      </c>
      <c r="AJ81">
        <v>1.690485922633566</v>
      </c>
      <c r="AK81">
        <v>62.089144302702103</v>
      </c>
      <c r="AL81">
        <f t="shared" si="60"/>
        <v>1.7606305253621626</v>
      </c>
      <c r="AM81">
        <v>31.699942866395659</v>
      </c>
      <c r="AN81">
        <v>33.270735757575757</v>
      </c>
      <c r="AO81">
        <v>5.0623245538623572E-5</v>
      </c>
      <c r="AP81">
        <v>101.274657227348</v>
      </c>
      <c r="AQ81">
        <v>0</v>
      </c>
      <c r="AR81">
        <v>0</v>
      </c>
      <c r="AS81">
        <f t="shared" si="61"/>
        <v>1</v>
      </c>
      <c r="AT81">
        <f t="shared" si="62"/>
        <v>0</v>
      </c>
      <c r="AU81">
        <f t="shared" si="63"/>
        <v>47556.869315351199</v>
      </c>
      <c r="AV81">
        <f t="shared" si="64"/>
        <v>1199.9962499999999</v>
      </c>
      <c r="AW81">
        <f t="shared" si="65"/>
        <v>1025.9219760932631</v>
      </c>
      <c r="AX81">
        <f t="shared" si="66"/>
        <v>0.85493765175788106</v>
      </c>
      <c r="AY81">
        <f t="shared" si="67"/>
        <v>0.18842966789271032</v>
      </c>
      <c r="AZ81">
        <v>6</v>
      </c>
      <c r="BA81">
        <v>0.5</v>
      </c>
      <c r="BB81" t="s">
        <v>355</v>
      </c>
      <c r="BC81">
        <v>2</v>
      </c>
      <c r="BD81" t="b">
        <v>1</v>
      </c>
      <c r="BE81">
        <v>1675971179.6875</v>
      </c>
      <c r="BF81">
        <v>408.20862499999998</v>
      </c>
      <c r="BG81">
        <v>426.49287500000003</v>
      </c>
      <c r="BH81">
        <v>33.270462500000001</v>
      </c>
      <c r="BI81">
        <v>31.699950000000001</v>
      </c>
      <c r="BJ81">
        <v>413.98287499999998</v>
      </c>
      <c r="BK81">
        <v>33.039299999999997</v>
      </c>
      <c r="BL81">
        <v>650.00774999999999</v>
      </c>
      <c r="BM81">
        <v>101.11924999999999</v>
      </c>
      <c r="BN81">
        <v>9.9755262499999997E-2</v>
      </c>
      <c r="BO81">
        <v>32.097337500000002</v>
      </c>
      <c r="BP81">
        <v>32.119137500000001</v>
      </c>
      <c r="BQ81">
        <v>999.9</v>
      </c>
      <c r="BR81">
        <v>0</v>
      </c>
      <c r="BS81">
        <v>0</v>
      </c>
      <c r="BT81">
        <v>9018.9837499999994</v>
      </c>
      <c r="BU81">
        <v>0</v>
      </c>
      <c r="BV81">
        <v>199.68562499999999</v>
      </c>
      <c r="BW81">
        <v>-18.284324999999999</v>
      </c>
      <c r="BX81">
        <v>422.25725</v>
      </c>
      <c r="BY81">
        <v>440.45524999999998</v>
      </c>
      <c r="BZ81">
        <v>1.57051875</v>
      </c>
      <c r="CA81">
        <v>426.49287500000003</v>
      </c>
      <c r="CB81">
        <v>31.699950000000001</v>
      </c>
      <c r="CC81">
        <v>3.3642775</v>
      </c>
      <c r="CD81">
        <v>3.2054687500000001</v>
      </c>
      <c r="CE81">
        <v>25.949925</v>
      </c>
      <c r="CF81">
        <v>25.135562499999999</v>
      </c>
      <c r="CG81">
        <v>1199.9962499999999</v>
      </c>
      <c r="CH81">
        <v>0.49999575000000002</v>
      </c>
      <c r="CI81">
        <v>0.50000424999999993</v>
      </c>
      <c r="CJ81">
        <v>0</v>
      </c>
      <c r="CK81">
        <v>949.09387500000003</v>
      </c>
      <c r="CL81">
        <v>4.9990899999999998</v>
      </c>
      <c r="CM81">
        <v>10401.9125</v>
      </c>
      <c r="CN81">
        <v>9557.8137500000012</v>
      </c>
      <c r="CO81">
        <v>41.75</v>
      </c>
      <c r="CP81">
        <v>43.335624999999993</v>
      </c>
      <c r="CQ81">
        <v>42.561999999999998</v>
      </c>
      <c r="CR81">
        <v>42.436999999999998</v>
      </c>
      <c r="CS81">
        <v>43.030999999999999</v>
      </c>
      <c r="CT81">
        <v>597.49250000000006</v>
      </c>
      <c r="CU81">
        <v>597.50375000000008</v>
      </c>
      <c r="CV81">
        <v>0</v>
      </c>
      <c r="CW81">
        <v>1675971182.0999999</v>
      </c>
      <c r="CX81">
        <v>0</v>
      </c>
      <c r="CY81">
        <v>1675968227.0999999</v>
      </c>
      <c r="CZ81" t="s">
        <v>356</v>
      </c>
      <c r="DA81">
        <v>1675968227.0999999</v>
      </c>
      <c r="DB81">
        <v>1675968207.0999999</v>
      </c>
      <c r="DC81">
        <v>6</v>
      </c>
      <c r="DD81">
        <v>6.6000000000000003E-2</v>
      </c>
      <c r="DE81">
        <v>1.0999999999999999E-2</v>
      </c>
      <c r="DF81">
        <v>-5.7939999999999996</v>
      </c>
      <c r="DG81">
        <v>0.214</v>
      </c>
      <c r="DH81">
        <v>415</v>
      </c>
      <c r="DI81">
        <v>32</v>
      </c>
      <c r="DJ81">
        <v>0.11</v>
      </c>
      <c r="DK81">
        <v>0.26</v>
      </c>
      <c r="DL81">
        <v>-17.863395121951221</v>
      </c>
      <c r="DM81">
        <v>-3.1162620209059129</v>
      </c>
      <c r="DN81">
        <v>0.3088505645060679</v>
      </c>
      <c r="DO81">
        <v>0</v>
      </c>
      <c r="DP81">
        <v>1.567224878048781</v>
      </c>
      <c r="DQ81">
        <v>1.20037630662058E-2</v>
      </c>
      <c r="DR81">
        <v>2.0563454701107401E-3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367</v>
      </c>
      <c r="EA81">
        <v>3.2976299999999998</v>
      </c>
      <c r="EB81">
        <v>2.62527</v>
      </c>
      <c r="EC81">
        <v>0.101783</v>
      </c>
      <c r="ED81">
        <v>0.103253</v>
      </c>
      <c r="EE81">
        <v>0.13738500000000001</v>
      </c>
      <c r="EF81">
        <v>0.13173699999999999</v>
      </c>
      <c r="EG81">
        <v>27168.400000000001</v>
      </c>
      <c r="EH81">
        <v>27536</v>
      </c>
      <c r="EI81">
        <v>28136.3</v>
      </c>
      <c r="EJ81">
        <v>29548</v>
      </c>
      <c r="EK81">
        <v>33417.4</v>
      </c>
      <c r="EL81">
        <v>35597.5</v>
      </c>
      <c r="EM81">
        <v>39735.599999999999</v>
      </c>
      <c r="EN81">
        <v>42208.5</v>
      </c>
      <c r="EO81">
        <v>2.2344499999999998</v>
      </c>
      <c r="EP81">
        <v>2.2151200000000002</v>
      </c>
      <c r="EQ81">
        <v>0.135519</v>
      </c>
      <c r="ER81">
        <v>0</v>
      </c>
      <c r="ES81">
        <v>29.926600000000001</v>
      </c>
      <c r="ET81">
        <v>999.9</v>
      </c>
      <c r="EU81">
        <v>73.900000000000006</v>
      </c>
      <c r="EV81">
        <v>32.200000000000003</v>
      </c>
      <c r="EW81">
        <v>35.296100000000003</v>
      </c>
      <c r="EX81">
        <v>57.003900000000002</v>
      </c>
      <c r="EY81">
        <v>-4.1226000000000003</v>
      </c>
      <c r="EZ81">
        <v>2</v>
      </c>
      <c r="FA81">
        <v>0.36894100000000002</v>
      </c>
      <c r="FB81">
        <v>-0.33546300000000001</v>
      </c>
      <c r="FC81">
        <v>20.273800000000001</v>
      </c>
      <c r="FD81">
        <v>5.2207299999999996</v>
      </c>
      <c r="FE81">
        <v>12.005800000000001</v>
      </c>
      <c r="FF81">
        <v>4.9869000000000003</v>
      </c>
      <c r="FG81">
        <v>3.2845</v>
      </c>
      <c r="FH81">
        <v>9999</v>
      </c>
      <c r="FI81">
        <v>9999</v>
      </c>
      <c r="FJ81">
        <v>9999</v>
      </c>
      <c r="FK81">
        <v>999.9</v>
      </c>
      <c r="FL81">
        <v>1.86582</v>
      </c>
      <c r="FM81">
        <v>1.8621799999999999</v>
      </c>
      <c r="FN81">
        <v>1.8641700000000001</v>
      </c>
      <c r="FO81">
        <v>1.86025</v>
      </c>
      <c r="FP81">
        <v>1.8609599999999999</v>
      </c>
      <c r="FQ81">
        <v>1.86016</v>
      </c>
      <c r="FR81">
        <v>1.86188</v>
      </c>
      <c r="FS81">
        <v>1.8585100000000001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-5.7859999999999996</v>
      </c>
      <c r="GH81">
        <v>0.23119999999999999</v>
      </c>
      <c r="GI81">
        <v>-4.227681919169834</v>
      </c>
      <c r="GJ81">
        <v>-4.5218151105756088E-3</v>
      </c>
      <c r="GK81">
        <v>2.0889233732517852E-6</v>
      </c>
      <c r="GL81">
        <v>-4.5906856223640231E-10</v>
      </c>
      <c r="GM81">
        <v>-0.1035280782263094</v>
      </c>
      <c r="GN81">
        <v>4.4025620023938356E-3</v>
      </c>
      <c r="GO81">
        <v>3.112297855124525E-4</v>
      </c>
      <c r="GP81">
        <v>-4.1727832042263066E-6</v>
      </c>
      <c r="GQ81">
        <v>6</v>
      </c>
      <c r="GR81">
        <v>2080</v>
      </c>
      <c r="GS81">
        <v>4</v>
      </c>
      <c r="GT81">
        <v>33</v>
      </c>
      <c r="GU81">
        <v>49.2</v>
      </c>
      <c r="GV81">
        <v>49.6</v>
      </c>
      <c r="GW81">
        <v>1.40991</v>
      </c>
      <c r="GX81">
        <v>2.5463900000000002</v>
      </c>
      <c r="GY81">
        <v>2.04834</v>
      </c>
      <c r="GZ81">
        <v>2.6245099999999999</v>
      </c>
      <c r="HA81">
        <v>2.1972700000000001</v>
      </c>
      <c r="HB81">
        <v>2.34253</v>
      </c>
      <c r="HC81">
        <v>37.433799999999998</v>
      </c>
      <c r="HD81">
        <v>15.244</v>
      </c>
      <c r="HE81">
        <v>18</v>
      </c>
      <c r="HF81">
        <v>701.572</v>
      </c>
      <c r="HG81">
        <v>764.42</v>
      </c>
      <c r="HH81">
        <v>31.000800000000002</v>
      </c>
      <c r="HI81">
        <v>32.0976</v>
      </c>
      <c r="HJ81">
        <v>30</v>
      </c>
      <c r="HK81">
        <v>32.048999999999999</v>
      </c>
      <c r="HL81">
        <v>32.058199999999999</v>
      </c>
      <c r="HM81">
        <v>28.217099999999999</v>
      </c>
      <c r="HN81">
        <v>12.664</v>
      </c>
      <c r="HO81">
        <v>100</v>
      </c>
      <c r="HP81">
        <v>31</v>
      </c>
      <c r="HQ81">
        <v>444.596</v>
      </c>
      <c r="HR81">
        <v>31.731000000000002</v>
      </c>
      <c r="HS81">
        <v>99.173699999999997</v>
      </c>
      <c r="HT81">
        <v>97.9024</v>
      </c>
    </row>
    <row r="82" spans="1:228" x14ac:dyDescent="0.2">
      <c r="A82">
        <v>67</v>
      </c>
      <c r="B82">
        <v>1675971186</v>
      </c>
      <c r="C82">
        <v>263.5</v>
      </c>
      <c r="D82" t="s">
        <v>492</v>
      </c>
      <c r="E82" t="s">
        <v>493</v>
      </c>
      <c r="F82">
        <v>4</v>
      </c>
      <c r="G82">
        <v>1675971184</v>
      </c>
      <c r="H82">
        <f t="shared" si="34"/>
        <v>1.7603855769140972E-3</v>
      </c>
      <c r="I82">
        <f t="shared" si="35"/>
        <v>1.7603855769140972</v>
      </c>
      <c r="J82">
        <f t="shared" si="36"/>
        <v>8.8962691602338371</v>
      </c>
      <c r="K82">
        <f t="shared" si="37"/>
        <v>415.21900000000011</v>
      </c>
      <c r="L82">
        <f t="shared" si="38"/>
        <v>287.26668117561246</v>
      </c>
      <c r="M82">
        <f t="shared" si="39"/>
        <v>29.077052923121904</v>
      </c>
      <c r="N82">
        <f t="shared" si="40"/>
        <v>42.02835075852412</v>
      </c>
      <c r="O82">
        <f t="shared" si="41"/>
        <v>0.12145548347549585</v>
      </c>
      <c r="P82">
        <f t="shared" si="42"/>
        <v>2.7685881534017294</v>
      </c>
      <c r="Q82">
        <f t="shared" si="43"/>
        <v>0.11857122478465652</v>
      </c>
      <c r="R82">
        <f t="shared" si="44"/>
        <v>7.4360449878658058E-2</v>
      </c>
      <c r="S82">
        <f t="shared" si="45"/>
        <v>226.11844594919503</v>
      </c>
      <c r="T82">
        <f t="shared" si="46"/>
        <v>33.014626409606826</v>
      </c>
      <c r="U82">
        <f t="shared" si="47"/>
        <v>32.127699999999997</v>
      </c>
      <c r="V82">
        <f t="shared" si="48"/>
        <v>4.8097057950620332</v>
      </c>
      <c r="W82">
        <f t="shared" si="49"/>
        <v>70.146296403303651</v>
      </c>
      <c r="X82">
        <f t="shared" si="50"/>
        <v>3.3676350194150766</v>
      </c>
      <c r="Y82">
        <f t="shared" si="51"/>
        <v>4.8008735914623033</v>
      </c>
      <c r="Z82">
        <f t="shared" si="52"/>
        <v>1.4420707756469566</v>
      </c>
      <c r="AA82">
        <f t="shared" si="53"/>
        <v>-77.633003941911682</v>
      </c>
      <c r="AB82">
        <f t="shared" si="54"/>
        <v>-4.8509540471021966</v>
      </c>
      <c r="AC82">
        <f t="shared" si="55"/>
        <v>-0.3977915293074179</v>
      </c>
      <c r="AD82">
        <f t="shared" si="56"/>
        <v>143.23669643087374</v>
      </c>
      <c r="AE82">
        <f t="shared" si="57"/>
        <v>19.319123366067892</v>
      </c>
      <c r="AF82">
        <f t="shared" si="58"/>
        <v>1.7599730052791485</v>
      </c>
      <c r="AG82">
        <f t="shared" si="59"/>
        <v>8.8962691602338371</v>
      </c>
      <c r="AH82">
        <v>446.88311552477751</v>
      </c>
      <c r="AI82">
        <v>432.02178787878802</v>
      </c>
      <c r="AJ82">
        <v>1.676288622048947</v>
      </c>
      <c r="AK82">
        <v>62.089144302702103</v>
      </c>
      <c r="AL82">
        <f t="shared" si="60"/>
        <v>1.7603855769140972</v>
      </c>
      <c r="AM82">
        <v>31.700000292411779</v>
      </c>
      <c r="AN82">
        <v>33.270966666666652</v>
      </c>
      <c r="AO82">
        <v>-2.1218259796068869E-6</v>
      </c>
      <c r="AP82">
        <v>101.274657227348</v>
      </c>
      <c r="AQ82">
        <v>0</v>
      </c>
      <c r="AR82">
        <v>0</v>
      </c>
      <c r="AS82">
        <f t="shared" si="61"/>
        <v>1</v>
      </c>
      <c r="AT82">
        <f t="shared" si="62"/>
        <v>0</v>
      </c>
      <c r="AU82">
        <f t="shared" si="63"/>
        <v>47503.376802196006</v>
      </c>
      <c r="AV82">
        <f t="shared" si="64"/>
        <v>1200.015714285714</v>
      </c>
      <c r="AW82">
        <f t="shared" si="65"/>
        <v>1025.9385564503598</v>
      </c>
      <c r="AX82">
        <f t="shared" si="66"/>
        <v>0.85493760143051944</v>
      </c>
      <c r="AY82">
        <f t="shared" si="67"/>
        <v>0.18842957076090261</v>
      </c>
      <c r="AZ82">
        <v>6</v>
      </c>
      <c r="BA82">
        <v>0.5</v>
      </c>
      <c r="BB82" t="s">
        <v>355</v>
      </c>
      <c r="BC82">
        <v>2</v>
      </c>
      <c r="BD82" t="b">
        <v>1</v>
      </c>
      <c r="BE82">
        <v>1675971184</v>
      </c>
      <c r="BF82">
        <v>415.21900000000011</v>
      </c>
      <c r="BG82">
        <v>433.72714285714289</v>
      </c>
      <c r="BH82">
        <v>33.270542857142857</v>
      </c>
      <c r="BI82">
        <v>31.699957142857141</v>
      </c>
      <c r="BJ82">
        <v>421.01428571428568</v>
      </c>
      <c r="BK82">
        <v>33.039342857142863</v>
      </c>
      <c r="BL82">
        <v>649.98085714285719</v>
      </c>
      <c r="BM82">
        <v>101.11971428571429</v>
      </c>
      <c r="BN82">
        <v>0.1000053285714286</v>
      </c>
      <c r="BO82">
        <v>32.095199999999991</v>
      </c>
      <c r="BP82">
        <v>32.127699999999997</v>
      </c>
      <c r="BQ82">
        <v>999.89999999999986</v>
      </c>
      <c r="BR82">
        <v>0</v>
      </c>
      <c r="BS82">
        <v>0</v>
      </c>
      <c r="BT82">
        <v>9008.5728571428572</v>
      </c>
      <c r="BU82">
        <v>0</v>
      </c>
      <c r="BV82">
        <v>196.72614285714289</v>
      </c>
      <c r="BW82">
        <v>-18.508214285714281</v>
      </c>
      <c r="BX82">
        <v>429.50871428571418</v>
      </c>
      <c r="BY82">
        <v>447.92628571428583</v>
      </c>
      <c r="BZ82">
        <v>1.570565714285715</v>
      </c>
      <c r="CA82">
        <v>433.72714285714289</v>
      </c>
      <c r="CB82">
        <v>31.699957142857141</v>
      </c>
      <c r="CC82">
        <v>3.364305714285714</v>
      </c>
      <c r="CD82">
        <v>3.2054900000000002</v>
      </c>
      <c r="CE82">
        <v>25.950085714285709</v>
      </c>
      <c r="CF82">
        <v>25.13568571428571</v>
      </c>
      <c r="CG82">
        <v>1200.015714285714</v>
      </c>
      <c r="CH82">
        <v>0.49999814285714278</v>
      </c>
      <c r="CI82">
        <v>0.50000185714285705</v>
      </c>
      <c r="CJ82">
        <v>0</v>
      </c>
      <c r="CK82">
        <v>952.32442857142871</v>
      </c>
      <c r="CL82">
        <v>4.9990899999999998</v>
      </c>
      <c r="CM82">
        <v>10435.471428571431</v>
      </c>
      <c r="CN82">
        <v>9557.9771428571421</v>
      </c>
      <c r="CO82">
        <v>41.75</v>
      </c>
      <c r="CP82">
        <v>43.338999999999999</v>
      </c>
      <c r="CQ82">
        <v>42.561999999999998</v>
      </c>
      <c r="CR82">
        <v>42.491</v>
      </c>
      <c r="CS82">
        <v>43.053142857142859</v>
      </c>
      <c r="CT82">
        <v>597.50428571428563</v>
      </c>
      <c r="CU82">
        <v>597.51142857142861</v>
      </c>
      <c r="CV82">
        <v>0</v>
      </c>
      <c r="CW82">
        <v>1675971186.3</v>
      </c>
      <c r="CX82">
        <v>0</v>
      </c>
      <c r="CY82">
        <v>1675968227.0999999</v>
      </c>
      <c r="CZ82" t="s">
        <v>356</v>
      </c>
      <c r="DA82">
        <v>1675968227.0999999</v>
      </c>
      <c r="DB82">
        <v>1675968207.0999999</v>
      </c>
      <c r="DC82">
        <v>6</v>
      </c>
      <c r="DD82">
        <v>6.6000000000000003E-2</v>
      </c>
      <c r="DE82">
        <v>1.0999999999999999E-2</v>
      </c>
      <c r="DF82">
        <v>-5.7939999999999996</v>
      </c>
      <c r="DG82">
        <v>0.214</v>
      </c>
      <c r="DH82">
        <v>415</v>
      </c>
      <c r="DI82">
        <v>32</v>
      </c>
      <c r="DJ82">
        <v>0.11</v>
      </c>
      <c r="DK82">
        <v>0.26</v>
      </c>
      <c r="DL82">
        <v>-18.06545365853658</v>
      </c>
      <c r="DM82">
        <v>-2.9824599303135311</v>
      </c>
      <c r="DN82">
        <v>0.29583825516373358</v>
      </c>
      <c r="DO82">
        <v>0</v>
      </c>
      <c r="DP82">
        <v>1.567990731707317</v>
      </c>
      <c r="DQ82">
        <v>1.940592334494845E-2</v>
      </c>
      <c r="DR82">
        <v>2.3358169722859298E-3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367</v>
      </c>
      <c r="EA82">
        <v>3.29772</v>
      </c>
      <c r="EB82">
        <v>2.6254300000000002</v>
      </c>
      <c r="EC82">
        <v>0.102994</v>
      </c>
      <c r="ED82">
        <v>0.104477</v>
      </c>
      <c r="EE82">
        <v>0.137382</v>
      </c>
      <c r="EF82">
        <v>0.13173899999999999</v>
      </c>
      <c r="EG82">
        <v>27131.599999999999</v>
      </c>
      <c r="EH82">
        <v>27498.400000000001</v>
      </c>
      <c r="EI82">
        <v>28136.1</v>
      </c>
      <c r="EJ82">
        <v>29548</v>
      </c>
      <c r="EK82">
        <v>33417.1</v>
      </c>
      <c r="EL82">
        <v>35597.699999999997</v>
      </c>
      <c r="EM82">
        <v>39735.1</v>
      </c>
      <c r="EN82">
        <v>42208.7</v>
      </c>
      <c r="EO82">
        <v>2.2343999999999999</v>
      </c>
      <c r="EP82">
        <v>2.2151000000000001</v>
      </c>
      <c r="EQ82">
        <v>0.13489999999999999</v>
      </c>
      <c r="ER82">
        <v>0</v>
      </c>
      <c r="ES82">
        <v>29.929200000000002</v>
      </c>
      <c r="ET82">
        <v>999.9</v>
      </c>
      <c r="EU82">
        <v>73.900000000000006</v>
      </c>
      <c r="EV82">
        <v>32.200000000000003</v>
      </c>
      <c r="EW82">
        <v>35.295200000000001</v>
      </c>
      <c r="EX82">
        <v>57.573900000000002</v>
      </c>
      <c r="EY82">
        <v>-4.1626599999999998</v>
      </c>
      <c r="EZ82">
        <v>2</v>
      </c>
      <c r="FA82">
        <v>0.368925</v>
      </c>
      <c r="FB82">
        <v>-0.33256000000000002</v>
      </c>
      <c r="FC82">
        <v>20.273900000000001</v>
      </c>
      <c r="FD82">
        <v>5.2211800000000004</v>
      </c>
      <c r="FE82">
        <v>12.0053</v>
      </c>
      <c r="FF82">
        <v>4.9869500000000002</v>
      </c>
      <c r="FG82">
        <v>3.2845</v>
      </c>
      <c r="FH82">
        <v>9999</v>
      </c>
      <c r="FI82">
        <v>9999</v>
      </c>
      <c r="FJ82">
        <v>9999</v>
      </c>
      <c r="FK82">
        <v>999.9</v>
      </c>
      <c r="FL82">
        <v>1.86581</v>
      </c>
      <c r="FM82">
        <v>1.8621799999999999</v>
      </c>
      <c r="FN82">
        <v>1.8641700000000001</v>
      </c>
      <c r="FO82">
        <v>1.86026</v>
      </c>
      <c r="FP82">
        <v>1.8609599999999999</v>
      </c>
      <c r="FQ82">
        <v>1.86015</v>
      </c>
      <c r="FR82">
        <v>1.86188</v>
      </c>
      <c r="FS82">
        <v>1.85849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-5.806</v>
      </c>
      <c r="GH82">
        <v>0.23119999999999999</v>
      </c>
      <c r="GI82">
        <v>-4.227681919169834</v>
      </c>
      <c r="GJ82">
        <v>-4.5218151105756088E-3</v>
      </c>
      <c r="GK82">
        <v>2.0889233732517852E-6</v>
      </c>
      <c r="GL82">
        <v>-4.5906856223640231E-10</v>
      </c>
      <c r="GM82">
        <v>-0.1035280782263094</v>
      </c>
      <c r="GN82">
        <v>4.4025620023938356E-3</v>
      </c>
      <c r="GO82">
        <v>3.112297855124525E-4</v>
      </c>
      <c r="GP82">
        <v>-4.1727832042263066E-6</v>
      </c>
      <c r="GQ82">
        <v>6</v>
      </c>
      <c r="GR82">
        <v>2080</v>
      </c>
      <c r="GS82">
        <v>4</v>
      </c>
      <c r="GT82">
        <v>33</v>
      </c>
      <c r="GU82">
        <v>49.3</v>
      </c>
      <c r="GV82">
        <v>49.6</v>
      </c>
      <c r="GW82">
        <v>1.42822</v>
      </c>
      <c r="GX82">
        <v>2.5427200000000001</v>
      </c>
      <c r="GY82">
        <v>2.04834</v>
      </c>
      <c r="GZ82">
        <v>2.6245099999999999</v>
      </c>
      <c r="HA82">
        <v>2.1972700000000001</v>
      </c>
      <c r="HB82">
        <v>2.34375</v>
      </c>
      <c r="HC82">
        <v>37.433799999999998</v>
      </c>
      <c r="HD82">
        <v>15.252800000000001</v>
      </c>
      <c r="HE82">
        <v>18</v>
      </c>
      <c r="HF82">
        <v>701.53</v>
      </c>
      <c r="HG82">
        <v>764.404</v>
      </c>
      <c r="HH82">
        <v>31.000800000000002</v>
      </c>
      <c r="HI82">
        <v>32.0976</v>
      </c>
      <c r="HJ82">
        <v>29.9999</v>
      </c>
      <c r="HK82">
        <v>32.048999999999999</v>
      </c>
      <c r="HL82">
        <v>32.058900000000001</v>
      </c>
      <c r="HM82">
        <v>28.568300000000001</v>
      </c>
      <c r="HN82">
        <v>12.664</v>
      </c>
      <c r="HO82">
        <v>100</v>
      </c>
      <c r="HP82">
        <v>31</v>
      </c>
      <c r="HQ82">
        <v>451.274</v>
      </c>
      <c r="HR82">
        <v>31.731000000000002</v>
      </c>
      <c r="HS82">
        <v>99.172700000000006</v>
      </c>
      <c r="HT82">
        <v>97.902799999999999</v>
      </c>
    </row>
    <row r="83" spans="1:228" x14ac:dyDescent="0.2">
      <c r="A83">
        <v>68</v>
      </c>
      <c r="B83">
        <v>1675971190</v>
      </c>
      <c r="C83">
        <v>267.5</v>
      </c>
      <c r="D83" t="s">
        <v>494</v>
      </c>
      <c r="E83" t="s">
        <v>495</v>
      </c>
      <c r="F83">
        <v>4</v>
      </c>
      <c r="G83">
        <v>1675971187.6875</v>
      </c>
      <c r="H83">
        <f t="shared" si="34"/>
        <v>1.7518612760251044E-3</v>
      </c>
      <c r="I83">
        <f t="shared" si="35"/>
        <v>1.7518612760251044</v>
      </c>
      <c r="J83">
        <f t="shared" si="36"/>
        <v>8.8083495361145516</v>
      </c>
      <c r="K83">
        <f t="shared" si="37"/>
        <v>421.30087500000002</v>
      </c>
      <c r="L83">
        <f t="shared" si="38"/>
        <v>293.93833821156409</v>
      </c>
      <c r="M83">
        <f t="shared" si="39"/>
        <v>29.752130689691015</v>
      </c>
      <c r="N83">
        <f t="shared" si="40"/>
        <v>42.643633249567181</v>
      </c>
      <c r="O83">
        <f t="shared" si="41"/>
        <v>0.1209922122808397</v>
      </c>
      <c r="P83">
        <f t="shared" si="42"/>
        <v>2.7614529778267003</v>
      </c>
      <c r="Q83">
        <f t="shared" si="43"/>
        <v>0.11812242784765457</v>
      </c>
      <c r="R83">
        <f t="shared" si="44"/>
        <v>7.4078686828819559E-2</v>
      </c>
      <c r="S83">
        <f t="shared" si="45"/>
        <v>226.11347886071019</v>
      </c>
      <c r="T83">
        <f t="shared" si="46"/>
        <v>33.016026204062918</v>
      </c>
      <c r="U83">
        <f t="shared" si="47"/>
        <v>32.121537500000002</v>
      </c>
      <c r="V83">
        <f t="shared" si="48"/>
        <v>4.8080299874982</v>
      </c>
      <c r="W83">
        <f t="shared" si="49"/>
        <v>70.155523560707266</v>
      </c>
      <c r="X83">
        <f t="shared" si="50"/>
        <v>3.3674874917031019</v>
      </c>
      <c r="Y83">
        <f t="shared" si="51"/>
        <v>4.8000318731698064</v>
      </c>
      <c r="Z83">
        <f t="shared" si="52"/>
        <v>1.4405424957950981</v>
      </c>
      <c r="AA83">
        <f t="shared" si="53"/>
        <v>-77.257082272707109</v>
      </c>
      <c r="AB83">
        <f t="shared" si="54"/>
        <v>-4.3825211459387425</v>
      </c>
      <c r="AC83">
        <f t="shared" si="55"/>
        <v>-0.36029092038718735</v>
      </c>
      <c r="AD83">
        <f t="shared" si="56"/>
        <v>144.11358452167715</v>
      </c>
      <c r="AE83">
        <f t="shared" si="57"/>
        <v>19.435585973451637</v>
      </c>
      <c r="AF83">
        <f t="shared" si="58"/>
        <v>1.7544416090089507</v>
      </c>
      <c r="AG83">
        <f t="shared" si="59"/>
        <v>8.8083495361145516</v>
      </c>
      <c r="AH83">
        <v>453.83797818990058</v>
      </c>
      <c r="AI83">
        <v>438.91039393939383</v>
      </c>
      <c r="AJ83">
        <v>1.716024059085923</v>
      </c>
      <c r="AK83">
        <v>62.089144302702103</v>
      </c>
      <c r="AL83">
        <f t="shared" si="60"/>
        <v>1.7518612760251044</v>
      </c>
      <c r="AM83">
        <v>31.704125245412619</v>
      </c>
      <c r="AN83">
        <v>33.267560606060577</v>
      </c>
      <c r="AO83">
        <v>-3.3823625480092658E-5</v>
      </c>
      <c r="AP83">
        <v>101.274657227348</v>
      </c>
      <c r="AQ83">
        <v>0</v>
      </c>
      <c r="AR83">
        <v>0</v>
      </c>
      <c r="AS83">
        <f t="shared" si="61"/>
        <v>1</v>
      </c>
      <c r="AT83">
        <f t="shared" si="62"/>
        <v>0</v>
      </c>
      <c r="AU83">
        <f t="shared" si="63"/>
        <v>47307.085967371619</v>
      </c>
      <c r="AV83">
        <f t="shared" si="64"/>
        <v>1199.9837500000001</v>
      </c>
      <c r="AW83">
        <f t="shared" si="65"/>
        <v>1025.9117760936324</v>
      </c>
      <c r="AX83">
        <f t="shared" si="66"/>
        <v>0.85493805736422035</v>
      </c>
      <c r="AY83">
        <f t="shared" si="67"/>
        <v>0.1884304507129452</v>
      </c>
      <c r="AZ83">
        <v>6</v>
      </c>
      <c r="BA83">
        <v>0.5</v>
      </c>
      <c r="BB83" t="s">
        <v>355</v>
      </c>
      <c r="BC83">
        <v>2</v>
      </c>
      <c r="BD83" t="b">
        <v>1</v>
      </c>
      <c r="BE83">
        <v>1675971187.6875</v>
      </c>
      <c r="BF83">
        <v>421.30087500000002</v>
      </c>
      <c r="BG83">
        <v>439.92275000000001</v>
      </c>
      <c r="BH83">
        <v>33.269337499999999</v>
      </c>
      <c r="BI83">
        <v>31.703812500000002</v>
      </c>
      <c r="BJ83">
        <v>427.11462499999999</v>
      </c>
      <c r="BK83">
        <v>33.038162499999999</v>
      </c>
      <c r="BL83">
        <v>650.03337499999998</v>
      </c>
      <c r="BM83">
        <v>101.11875000000001</v>
      </c>
      <c r="BN83">
        <v>0.10020248750000001</v>
      </c>
      <c r="BO83">
        <v>32.092100000000002</v>
      </c>
      <c r="BP83">
        <v>32.121537500000002</v>
      </c>
      <c r="BQ83">
        <v>999.9</v>
      </c>
      <c r="BR83">
        <v>0</v>
      </c>
      <c r="BS83">
        <v>0</v>
      </c>
      <c r="BT83">
        <v>8970.78125</v>
      </c>
      <c r="BU83">
        <v>0</v>
      </c>
      <c r="BV83">
        <v>194.807625</v>
      </c>
      <c r="BW83">
        <v>-18.621837500000002</v>
      </c>
      <c r="BX83">
        <v>435.79950000000002</v>
      </c>
      <c r="BY83">
        <v>454.32674999999989</v>
      </c>
      <c r="BZ83">
        <v>1.56551375</v>
      </c>
      <c r="CA83">
        <v>439.92275000000001</v>
      </c>
      <c r="CB83">
        <v>31.703812500000002</v>
      </c>
      <c r="CC83">
        <v>3.3641524999999999</v>
      </c>
      <c r="CD83">
        <v>3.2058512499999998</v>
      </c>
      <c r="CE83">
        <v>25.949337499999999</v>
      </c>
      <c r="CF83">
        <v>25.137587499999999</v>
      </c>
      <c r="CG83">
        <v>1199.9837500000001</v>
      </c>
      <c r="CH83">
        <v>0.49998049999999999</v>
      </c>
      <c r="CI83">
        <v>0.50001950000000006</v>
      </c>
      <c r="CJ83">
        <v>0</v>
      </c>
      <c r="CK83">
        <v>955.13512500000002</v>
      </c>
      <c r="CL83">
        <v>4.9990899999999998</v>
      </c>
      <c r="CM83">
        <v>10464.85</v>
      </c>
      <c r="CN83">
        <v>9557.6462499999998</v>
      </c>
      <c r="CO83">
        <v>41.788749999999993</v>
      </c>
      <c r="CP83">
        <v>43.375</v>
      </c>
      <c r="CQ83">
        <v>42.561999999999998</v>
      </c>
      <c r="CR83">
        <v>42.468499999999999</v>
      </c>
      <c r="CS83">
        <v>43.061999999999998</v>
      </c>
      <c r="CT83">
        <v>597.46999999999991</v>
      </c>
      <c r="CU83">
        <v>597.51374999999996</v>
      </c>
      <c r="CV83">
        <v>0</v>
      </c>
      <c r="CW83">
        <v>1675971189.9000001</v>
      </c>
      <c r="CX83">
        <v>0</v>
      </c>
      <c r="CY83">
        <v>1675968227.0999999</v>
      </c>
      <c r="CZ83" t="s">
        <v>356</v>
      </c>
      <c r="DA83">
        <v>1675968227.0999999</v>
      </c>
      <c r="DB83">
        <v>1675968207.0999999</v>
      </c>
      <c r="DC83">
        <v>6</v>
      </c>
      <c r="DD83">
        <v>6.6000000000000003E-2</v>
      </c>
      <c r="DE83">
        <v>1.0999999999999999E-2</v>
      </c>
      <c r="DF83">
        <v>-5.7939999999999996</v>
      </c>
      <c r="DG83">
        <v>0.214</v>
      </c>
      <c r="DH83">
        <v>415</v>
      </c>
      <c r="DI83">
        <v>32</v>
      </c>
      <c r="DJ83">
        <v>0.11</v>
      </c>
      <c r="DK83">
        <v>0.26</v>
      </c>
      <c r="DL83">
        <v>-18.257960975609759</v>
      </c>
      <c r="DM83">
        <v>-2.691579094076666</v>
      </c>
      <c r="DN83">
        <v>0.26728143738348142</v>
      </c>
      <c r="DO83">
        <v>0</v>
      </c>
      <c r="DP83">
        <v>1.5680617073170731</v>
      </c>
      <c r="DQ83">
        <v>6.3604181184672643E-3</v>
      </c>
      <c r="DR83">
        <v>2.544981577813462E-3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367</v>
      </c>
      <c r="EA83">
        <v>3.2977099999999999</v>
      </c>
      <c r="EB83">
        <v>2.6249500000000001</v>
      </c>
      <c r="EC83">
        <v>0.10420699999999999</v>
      </c>
      <c r="ED83">
        <v>0.10567600000000001</v>
      </c>
      <c r="EE83">
        <v>0.13737199999999999</v>
      </c>
      <c r="EF83">
        <v>0.13175100000000001</v>
      </c>
      <c r="EG83">
        <v>27094.3</v>
      </c>
      <c r="EH83">
        <v>27461.3</v>
      </c>
      <c r="EI83">
        <v>28135.5</v>
      </c>
      <c r="EJ83">
        <v>29547.8</v>
      </c>
      <c r="EK83">
        <v>33417</v>
      </c>
      <c r="EL83">
        <v>35597.1</v>
      </c>
      <c r="EM83">
        <v>39734.400000000001</v>
      </c>
      <c r="EN83">
        <v>42208.5</v>
      </c>
      <c r="EO83">
        <v>2.2342499999999998</v>
      </c>
      <c r="EP83">
        <v>2.2151200000000002</v>
      </c>
      <c r="EQ83">
        <v>0.134438</v>
      </c>
      <c r="ER83">
        <v>0</v>
      </c>
      <c r="ES83">
        <v>29.9312</v>
      </c>
      <c r="ET83">
        <v>999.9</v>
      </c>
      <c r="EU83">
        <v>73.900000000000006</v>
      </c>
      <c r="EV83">
        <v>32.200000000000003</v>
      </c>
      <c r="EW83">
        <v>35.291200000000003</v>
      </c>
      <c r="EX83">
        <v>57.423900000000003</v>
      </c>
      <c r="EY83">
        <v>-4.1426299999999996</v>
      </c>
      <c r="EZ83">
        <v>2</v>
      </c>
      <c r="FA83">
        <v>0.36871399999999999</v>
      </c>
      <c r="FB83">
        <v>-0.33036799999999999</v>
      </c>
      <c r="FC83">
        <v>20.274000000000001</v>
      </c>
      <c r="FD83">
        <v>5.2202799999999998</v>
      </c>
      <c r="FE83">
        <v>12.0059</v>
      </c>
      <c r="FF83">
        <v>4.9868499999999996</v>
      </c>
      <c r="FG83">
        <v>3.2845</v>
      </c>
      <c r="FH83">
        <v>9999</v>
      </c>
      <c r="FI83">
        <v>9999</v>
      </c>
      <c r="FJ83">
        <v>9999</v>
      </c>
      <c r="FK83">
        <v>999.9</v>
      </c>
      <c r="FL83">
        <v>1.86582</v>
      </c>
      <c r="FM83">
        <v>1.8621799999999999</v>
      </c>
      <c r="FN83">
        <v>1.8641700000000001</v>
      </c>
      <c r="FO83">
        <v>1.8602300000000001</v>
      </c>
      <c r="FP83">
        <v>1.8609599999999999</v>
      </c>
      <c r="FQ83">
        <v>1.86016</v>
      </c>
      <c r="FR83">
        <v>1.86188</v>
      </c>
      <c r="FS83">
        <v>1.8584700000000001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-5.8250000000000002</v>
      </c>
      <c r="GH83">
        <v>0.23119999999999999</v>
      </c>
      <c r="GI83">
        <v>-4.227681919169834</v>
      </c>
      <c r="GJ83">
        <v>-4.5218151105756088E-3</v>
      </c>
      <c r="GK83">
        <v>2.0889233732517852E-6</v>
      </c>
      <c r="GL83">
        <v>-4.5906856223640231E-10</v>
      </c>
      <c r="GM83">
        <v>-0.1035280782263094</v>
      </c>
      <c r="GN83">
        <v>4.4025620023938356E-3</v>
      </c>
      <c r="GO83">
        <v>3.112297855124525E-4</v>
      </c>
      <c r="GP83">
        <v>-4.1727832042263066E-6</v>
      </c>
      <c r="GQ83">
        <v>6</v>
      </c>
      <c r="GR83">
        <v>2080</v>
      </c>
      <c r="GS83">
        <v>4</v>
      </c>
      <c r="GT83">
        <v>33</v>
      </c>
      <c r="GU83">
        <v>49.4</v>
      </c>
      <c r="GV83">
        <v>49.7</v>
      </c>
      <c r="GW83">
        <v>1.4453100000000001</v>
      </c>
      <c r="GX83">
        <v>2.5451700000000002</v>
      </c>
      <c r="GY83">
        <v>2.04834</v>
      </c>
      <c r="GZ83">
        <v>2.6232899999999999</v>
      </c>
      <c r="HA83">
        <v>2.1972700000000001</v>
      </c>
      <c r="HB83">
        <v>2.3315399999999999</v>
      </c>
      <c r="HC83">
        <v>37.433799999999998</v>
      </c>
      <c r="HD83">
        <v>15.244</v>
      </c>
      <c r="HE83">
        <v>18</v>
      </c>
      <c r="HF83">
        <v>701.40499999999997</v>
      </c>
      <c r="HG83">
        <v>764.42899999999997</v>
      </c>
      <c r="HH83">
        <v>31.000699999999998</v>
      </c>
      <c r="HI83">
        <v>32.0976</v>
      </c>
      <c r="HJ83">
        <v>30</v>
      </c>
      <c r="HK83">
        <v>32.048999999999999</v>
      </c>
      <c r="HL83">
        <v>32.058900000000001</v>
      </c>
      <c r="HM83">
        <v>28.920200000000001</v>
      </c>
      <c r="HN83">
        <v>12.664</v>
      </c>
      <c r="HO83">
        <v>100</v>
      </c>
      <c r="HP83">
        <v>31</v>
      </c>
      <c r="HQ83">
        <v>457.952</v>
      </c>
      <c r="HR83">
        <v>31.731000000000002</v>
      </c>
      <c r="HS83">
        <v>99.1708</v>
      </c>
      <c r="HT83">
        <v>97.902199999999993</v>
      </c>
    </row>
    <row r="84" spans="1:228" x14ac:dyDescent="0.2">
      <c r="A84">
        <v>69</v>
      </c>
      <c r="B84">
        <v>1675971194</v>
      </c>
      <c r="C84">
        <v>271.5</v>
      </c>
      <c r="D84" t="s">
        <v>496</v>
      </c>
      <c r="E84" t="s">
        <v>497</v>
      </c>
      <c r="F84">
        <v>4</v>
      </c>
      <c r="G84">
        <v>1675971192</v>
      </c>
      <c r="H84">
        <f t="shared" si="34"/>
        <v>1.7510584307072121E-3</v>
      </c>
      <c r="I84">
        <f t="shared" si="35"/>
        <v>1.7510584307072121</v>
      </c>
      <c r="J84">
        <f t="shared" si="36"/>
        <v>9.1310578237274136</v>
      </c>
      <c r="K84">
        <f t="shared" si="37"/>
        <v>428.35199999999998</v>
      </c>
      <c r="L84">
        <f t="shared" si="38"/>
        <v>296.73367208075945</v>
      </c>
      <c r="M84">
        <f t="shared" si="39"/>
        <v>30.035678322242894</v>
      </c>
      <c r="N84">
        <f t="shared" si="40"/>
        <v>43.358216782313129</v>
      </c>
      <c r="O84">
        <f t="shared" si="41"/>
        <v>0.12118695561399466</v>
      </c>
      <c r="P84">
        <f t="shared" si="42"/>
        <v>2.7670852637437013</v>
      </c>
      <c r="Q84">
        <f t="shared" si="43"/>
        <v>0.11831375424461518</v>
      </c>
      <c r="R84">
        <f t="shared" si="44"/>
        <v>7.4198568449073923E-2</v>
      </c>
      <c r="S84">
        <f t="shared" si="45"/>
        <v>226.11912780705921</v>
      </c>
      <c r="T84">
        <f t="shared" si="46"/>
        <v>33.010259736502945</v>
      </c>
      <c r="U84">
        <f t="shared" si="47"/>
        <v>32.109614285714287</v>
      </c>
      <c r="V84">
        <f t="shared" si="48"/>
        <v>4.8047890754980411</v>
      </c>
      <c r="W84">
        <f t="shared" si="49"/>
        <v>70.166096906171632</v>
      </c>
      <c r="X84">
        <f t="shared" si="50"/>
        <v>3.3671786652024807</v>
      </c>
      <c r="Y84">
        <f t="shared" si="51"/>
        <v>4.798868418896352</v>
      </c>
      <c r="Z84">
        <f t="shared" si="52"/>
        <v>1.4376104102955605</v>
      </c>
      <c r="AA84">
        <f t="shared" si="53"/>
        <v>-77.221676794188056</v>
      </c>
      <c r="AB84">
        <f t="shared" si="54"/>
        <v>-3.25210439610896</v>
      </c>
      <c r="AC84">
        <f t="shared" si="55"/>
        <v>-0.26679290615653706</v>
      </c>
      <c r="AD84">
        <f t="shared" si="56"/>
        <v>145.37855371060567</v>
      </c>
      <c r="AE84">
        <f t="shared" si="57"/>
        <v>19.604951586645907</v>
      </c>
      <c r="AF84">
        <f t="shared" si="58"/>
        <v>1.7506927892012072</v>
      </c>
      <c r="AG84">
        <f t="shared" si="59"/>
        <v>9.1310578237274136</v>
      </c>
      <c r="AH84">
        <v>460.7513471256305</v>
      </c>
      <c r="AI84">
        <v>445.62661212121202</v>
      </c>
      <c r="AJ84">
        <v>1.6865699959284091</v>
      </c>
      <c r="AK84">
        <v>62.089144302702103</v>
      </c>
      <c r="AL84">
        <f t="shared" si="60"/>
        <v>1.7510584307072121</v>
      </c>
      <c r="AM84">
        <v>31.703204689955459</v>
      </c>
      <c r="AN84">
        <v>33.265956969696958</v>
      </c>
      <c r="AO84">
        <v>-1.5778177709446809E-5</v>
      </c>
      <c r="AP84">
        <v>101.274657227348</v>
      </c>
      <c r="AQ84">
        <v>0</v>
      </c>
      <c r="AR84">
        <v>0</v>
      </c>
      <c r="AS84">
        <f t="shared" si="61"/>
        <v>1</v>
      </c>
      <c r="AT84">
        <f t="shared" si="62"/>
        <v>0</v>
      </c>
      <c r="AU84">
        <f t="shared" si="63"/>
        <v>47463.07031336717</v>
      </c>
      <c r="AV84">
        <f t="shared" si="64"/>
        <v>1200.014285714286</v>
      </c>
      <c r="AW84">
        <f t="shared" si="65"/>
        <v>1025.9378278793056</v>
      </c>
      <c r="AX84">
        <f t="shared" si="66"/>
        <v>0.85493801206594411</v>
      </c>
      <c r="AY84">
        <f t="shared" si="67"/>
        <v>0.18843036328727208</v>
      </c>
      <c r="AZ84">
        <v>6</v>
      </c>
      <c r="BA84">
        <v>0.5</v>
      </c>
      <c r="BB84" t="s">
        <v>355</v>
      </c>
      <c r="BC84">
        <v>2</v>
      </c>
      <c r="BD84" t="b">
        <v>1</v>
      </c>
      <c r="BE84">
        <v>1675971192</v>
      </c>
      <c r="BF84">
        <v>428.35199999999998</v>
      </c>
      <c r="BG84">
        <v>447.14185714285719</v>
      </c>
      <c r="BH84">
        <v>33.265614285714292</v>
      </c>
      <c r="BI84">
        <v>31.70328571428572</v>
      </c>
      <c r="BJ84">
        <v>434.18700000000001</v>
      </c>
      <c r="BK84">
        <v>33.034485714285722</v>
      </c>
      <c r="BL84">
        <v>649.97399999999993</v>
      </c>
      <c r="BM84">
        <v>101.1212857142857</v>
      </c>
      <c r="BN84">
        <v>9.9711928571428562E-2</v>
      </c>
      <c r="BO84">
        <v>32.087814285714288</v>
      </c>
      <c r="BP84">
        <v>32.109614285714287</v>
      </c>
      <c r="BQ84">
        <v>999.89999999999986</v>
      </c>
      <c r="BR84">
        <v>0</v>
      </c>
      <c r="BS84">
        <v>0</v>
      </c>
      <c r="BT84">
        <v>9000.4471428571433</v>
      </c>
      <c r="BU84">
        <v>0</v>
      </c>
      <c r="BV84">
        <v>193.48314285714289</v>
      </c>
      <c r="BW84">
        <v>-18.789942857142861</v>
      </c>
      <c r="BX84">
        <v>443.09185714285712</v>
      </c>
      <c r="BY84">
        <v>461.78199999999998</v>
      </c>
      <c r="BZ84">
        <v>1.5623228571428569</v>
      </c>
      <c r="CA84">
        <v>447.14185714285719</v>
      </c>
      <c r="CB84">
        <v>31.70328571428572</v>
      </c>
      <c r="CC84">
        <v>3.363861428571429</v>
      </c>
      <c r="CD84">
        <v>3.2058771428571431</v>
      </c>
      <c r="CE84">
        <v>25.947871428571428</v>
      </c>
      <c r="CF84">
        <v>25.137714285714289</v>
      </c>
      <c r="CG84">
        <v>1200.014285714286</v>
      </c>
      <c r="CH84">
        <v>0.49998457142857139</v>
      </c>
      <c r="CI84">
        <v>0.50001542857142856</v>
      </c>
      <c r="CJ84">
        <v>0</v>
      </c>
      <c r="CK84">
        <v>958.29957142857131</v>
      </c>
      <c r="CL84">
        <v>4.9990899999999998</v>
      </c>
      <c r="CM84">
        <v>10500.17142857143</v>
      </c>
      <c r="CN84">
        <v>9557.9057142857146</v>
      </c>
      <c r="CO84">
        <v>41.811999999999998</v>
      </c>
      <c r="CP84">
        <v>43.375</v>
      </c>
      <c r="CQ84">
        <v>42.561999999999998</v>
      </c>
      <c r="CR84">
        <v>42.5</v>
      </c>
      <c r="CS84">
        <v>43.061999999999998</v>
      </c>
      <c r="CT84">
        <v>597.48714285714289</v>
      </c>
      <c r="CU84">
        <v>597.52714285714285</v>
      </c>
      <c r="CV84">
        <v>0</v>
      </c>
      <c r="CW84">
        <v>1675971194.0999999</v>
      </c>
      <c r="CX84">
        <v>0</v>
      </c>
      <c r="CY84">
        <v>1675968227.0999999</v>
      </c>
      <c r="CZ84" t="s">
        <v>356</v>
      </c>
      <c r="DA84">
        <v>1675968227.0999999</v>
      </c>
      <c r="DB84">
        <v>1675968207.0999999</v>
      </c>
      <c r="DC84">
        <v>6</v>
      </c>
      <c r="DD84">
        <v>6.6000000000000003E-2</v>
      </c>
      <c r="DE84">
        <v>1.0999999999999999E-2</v>
      </c>
      <c r="DF84">
        <v>-5.7939999999999996</v>
      </c>
      <c r="DG84">
        <v>0.214</v>
      </c>
      <c r="DH84">
        <v>415</v>
      </c>
      <c r="DI84">
        <v>32</v>
      </c>
      <c r="DJ84">
        <v>0.11</v>
      </c>
      <c r="DK84">
        <v>0.26</v>
      </c>
      <c r="DL84">
        <v>-18.4278487804878</v>
      </c>
      <c r="DM84">
        <v>-2.4946390243902949</v>
      </c>
      <c r="DN84">
        <v>0.24811002685369679</v>
      </c>
      <c r="DO84">
        <v>0</v>
      </c>
      <c r="DP84">
        <v>1.5672460975609761</v>
      </c>
      <c r="DQ84">
        <v>-1.8559860627176791E-2</v>
      </c>
      <c r="DR84">
        <v>3.512068307331152E-3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367</v>
      </c>
      <c r="EA84">
        <v>3.29758</v>
      </c>
      <c r="EB84">
        <v>2.62513</v>
      </c>
      <c r="EC84">
        <v>0.10539999999999999</v>
      </c>
      <c r="ED84">
        <v>0.106876</v>
      </c>
      <c r="EE84">
        <v>0.137376</v>
      </c>
      <c r="EF84">
        <v>0.131746</v>
      </c>
      <c r="EG84">
        <v>27058.3</v>
      </c>
      <c r="EH84">
        <v>27424.400000000001</v>
      </c>
      <c r="EI84">
        <v>28135.599999999999</v>
      </c>
      <c r="EJ84">
        <v>29547.7</v>
      </c>
      <c r="EK84">
        <v>33416.800000000003</v>
      </c>
      <c r="EL84">
        <v>35597.1</v>
      </c>
      <c r="EM84">
        <v>39734.300000000003</v>
      </c>
      <c r="EN84">
        <v>42208.1</v>
      </c>
      <c r="EO84">
        <v>2.2340300000000002</v>
      </c>
      <c r="EP84">
        <v>2.21522</v>
      </c>
      <c r="EQ84">
        <v>0.13455700000000001</v>
      </c>
      <c r="ER84">
        <v>0</v>
      </c>
      <c r="ES84">
        <v>29.9312</v>
      </c>
      <c r="ET84">
        <v>999.9</v>
      </c>
      <c r="EU84">
        <v>73.900000000000006</v>
      </c>
      <c r="EV84">
        <v>32.200000000000003</v>
      </c>
      <c r="EW84">
        <v>35.292700000000004</v>
      </c>
      <c r="EX84">
        <v>57.5139</v>
      </c>
      <c r="EY84">
        <v>-4.0424699999999998</v>
      </c>
      <c r="EZ84">
        <v>2</v>
      </c>
      <c r="FA84">
        <v>0.36887199999999998</v>
      </c>
      <c r="FB84">
        <v>-0.32958599999999999</v>
      </c>
      <c r="FC84">
        <v>20.274000000000001</v>
      </c>
      <c r="FD84">
        <v>5.2211800000000004</v>
      </c>
      <c r="FE84">
        <v>12.005800000000001</v>
      </c>
      <c r="FF84">
        <v>4.9872500000000004</v>
      </c>
      <c r="FG84">
        <v>3.2845800000000001</v>
      </c>
      <c r="FH84">
        <v>9999</v>
      </c>
      <c r="FI84">
        <v>9999</v>
      </c>
      <c r="FJ84">
        <v>9999</v>
      </c>
      <c r="FK84">
        <v>999.9</v>
      </c>
      <c r="FL84">
        <v>1.86582</v>
      </c>
      <c r="FM84">
        <v>1.8621799999999999</v>
      </c>
      <c r="FN84">
        <v>1.8641700000000001</v>
      </c>
      <c r="FO84">
        <v>1.86025</v>
      </c>
      <c r="FP84">
        <v>1.8609599999999999</v>
      </c>
      <c r="FQ84">
        <v>1.86016</v>
      </c>
      <c r="FR84">
        <v>1.86188</v>
      </c>
      <c r="FS84">
        <v>1.85849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-5.8440000000000003</v>
      </c>
      <c r="GH84">
        <v>0.23119999999999999</v>
      </c>
      <c r="GI84">
        <v>-4.227681919169834</v>
      </c>
      <c r="GJ84">
        <v>-4.5218151105756088E-3</v>
      </c>
      <c r="GK84">
        <v>2.0889233732517852E-6</v>
      </c>
      <c r="GL84">
        <v>-4.5906856223640231E-10</v>
      </c>
      <c r="GM84">
        <v>-0.1035280782263094</v>
      </c>
      <c r="GN84">
        <v>4.4025620023938356E-3</v>
      </c>
      <c r="GO84">
        <v>3.112297855124525E-4</v>
      </c>
      <c r="GP84">
        <v>-4.1727832042263066E-6</v>
      </c>
      <c r="GQ84">
        <v>6</v>
      </c>
      <c r="GR84">
        <v>2080</v>
      </c>
      <c r="GS84">
        <v>4</v>
      </c>
      <c r="GT84">
        <v>33</v>
      </c>
      <c r="GU84">
        <v>49.4</v>
      </c>
      <c r="GV84">
        <v>49.8</v>
      </c>
      <c r="GW84">
        <v>1.4623999999999999</v>
      </c>
      <c r="GX84">
        <v>2.5402800000000001</v>
      </c>
      <c r="GY84">
        <v>2.04834</v>
      </c>
      <c r="GZ84">
        <v>2.6232899999999999</v>
      </c>
      <c r="HA84">
        <v>2.1972700000000001</v>
      </c>
      <c r="HB84">
        <v>2.31934</v>
      </c>
      <c r="HC84">
        <v>37.433799999999998</v>
      </c>
      <c r="HD84">
        <v>15.235300000000001</v>
      </c>
      <c r="HE84">
        <v>18</v>
      </c>
      <c r="HF84">
        <v>701.21900000000005</v>
      </c>
      <c r="HG84">
        <v>764.52700000000004</v>
      </c>
      <c r="HH84">
        <v>31.000399999999999</v>
      </c>
      <c r="HI84">
        <v>32.0976</v>
      </c>
      <c r="HJ84">
        <v>30.0002</v>
      </c>
      <c r="HK84">
        <v>32.048999999999999</v>
      </c>
      <c r="HL84">
        <v>32.058900000000001</v>
      </c>
      <c r="HM84">
        <v>29.270399999999999</v>
      </c>
      <c r="HN84">
        <v>12.664</v>
      </c>
      <c r="HO84">
        <v>100</v>
      </c>
      <c r="HP84">
        <v>31</v>
      </c>
      <c r="HQ84">
        <v>464.63</v>
      </c>
      <c r="HR84">
        <v>31.731000000000002</v>
      </c>
      <c r="HS84">
        <v>99.1708</v>
      </c>
      <c r="HT84">
        <v>97.901600000000002</v>
      </c>
    </row>
    <row r="85" spans="1:228" x14ac:dyDescent="0.2">
      <c r="A85">
        <v>70</v>
      </c>
      <c r="B85">
        <v>1675971198</v>
      </c>
      <c r="C85">
        <v>275.5</v>
      </c>
      <c r="D85" t="s">
        <v>498</v>
      </c>
      <c r="E85" t="s">
        <v>499</v>
      </c>
      <c r="F85">
        <v>4</v>
      </c>
      <c r="G85">
        <v>1675971195.6875</v>
      </c>
      <c r="H85">
        <f t="shared" si="34"/>
        <v>1.7498294378558792E-3</v>
      </c>
      <c r="I85">
        <f t="shared" si="35"/>
        <v>1.7498294378558792</v>
      </c>
      <c r="J85">
        <f t="shared" si="36"/>
        <v>9.1993205510922689</v>
      </c>
      <c r="K85">
        <f t="shared" si="37"/>
        <v>434.407375</v>
      </c>
      <c r="L85">
        <f t="shared" si="38"/>
        <v>301.43957586611157</v>
      </c>
      <c r="M85">
        <f t="shared" si="39"/>
        <v>30.511805450278956</v>
      </c>
      <c r="N85">
        <f t="shared" si="40"/>
        <v>43.970846475890617</v>
      </c>
      <c r="O85">
        <f t="shared" si="41"/>
        <v>0.12089630763948662</v>
      </c>
      <c r="P85">
        <f t="shared" si="42"/>
        <v>2.7710444772857521</v>
      </c>
      <c r="Q85">
        <f t="shared" si="43"/>
        <v>0.11804067821509798</v>
      </c>
      <c r="R85">
        <f t="shared" si="44"/>
        <v>7.4026372876729335E-2</v>
      </c>
      <c r="S85">
        <f t="shared" si="45"/>
        <v>226.11975148582283</v>
      </c>
      <c r="T85">
        <f t="shared" si="46"/>
        <v>33.008067348624628</v>
      </c>
      <c r="U85">
        <f t="shared" si="47"/>
        <v>32.118225000000002</v>
      </c>
      <c r="V85">
        <f t="shared" si="48"/>
        <v>4.807129408493136</v>
      </c>
      <c r="W85">
        <f t="shared" si="49"/>
        <v>70.172437038642215</v>
      </c>
      <c r="X85">
        <f t="shared" si="50"/>
        <v>3.3672325842405546</v>
      </c>
      <c r="Y85">
        <f t="shared" si="51"/>
        <v>4.7985116754407473</v>
      </c>
      <c r="Z85">
        <f t="shared" si="52"/>
        <v>1.4398968242525814</v>
      </c>
      <c r="AA85">
        <f t="shared" si="53"/>
        <v>-77.167478209444269</v>
      </c>
      <c r="AB85">
        <f t="shared" si="54"/>
        <v>-4.7394786442906334</v>
      </c>
      <c r="AC85">
        <f t="shared" si="55"/>
        <v>-0.38827103615672554</v>
      </c>
      <c r="AD85">
        <f t="shared" si="56"/>
        <v>143.8245235959312</v>
      </c>
      <c r="AE85">
        <f t="shared" si="57"/>
        <v>19.740766920462097</v>
      </c>
      <c r="AF85">
        <f t="shared" si="58"/>
        <v>1.7496784583929876</v>
      </c>
      <c r="AG85">
        <f t="shared" si="59"/>
        <v>9.1993205510922689</v>
      </c>
      <c r="AH85">
        <v>467.67100495368697</v>
      </c>
      <c r="AI85">
        <v>452.43287272727252</v>
      </c>
      <c r="AJ85">
        <v>1.6991309069953</v>
      </c>
      <c r="AK85">
        <v>62.089144302702103</v>
      </c>
      <c r="AL85">
        <f t="shared" si="60"/>
        <v>1.7498294378558792</v>
      </c>
      <c r="AM85">
        <v>31.705112415762741</v>
      </c>
      <c r="AN85">
        <v>33.266705454545438</v>
      </c>
      <c r="AO85">
        <v>2.6038311974434581E-6</v>
      </c>
      <c r="AP85">
        <v>101.274657227348</v>
      </c>
      <c r="AQ85">
        <v>0</v>
      </c>
      <c r="AR85">
        <v>0</v>
      </c>
      <c r="AS85">
        <f t="shared" si="61"/>
        <v>1</v>
      </c>
      <c r="AT85">
        <f t="shared" si="62"/>
        <v>0</v>
      </c>
      <c r="AU85">
        <f t="shared" si="63"/>
        <v>47572.537530854112</v>
      </c>
      <c r="AV85">
        <f t="shared" si="64"/>
        <v>1200.0162499999999</v>
      </c>
      <c r="AW85">
        <f t="shared" si="65"/>
        <v>1025.9396385936905</v>
      </c>
      <c r="AX85">
        <f t="shared" si="66"/>
        <v>0.85493812154101301</v>
      </c>
      <c r="AY85">
        <f t="shared" si="67"/>
        <v>0.18843057457415502</v>
      </c>
      <c r="AZ85">
        <v>6</v>
      </c>
      <c r="BA85">
        <v>0.5</v>
      </c>
      <c r="BB85" t="s">
        <v>355</v>
      </c>
      <c r="BC85">
        <v>2</v>
      </c>
      <c r="BD85" t="b">
        <v>1</v>
      </c>
      <c r="BE85">
        <v>1675971195.6875</v>
      </c>
      <c r="BF85">
        <v>434.407375</v>
      </c>
      <c r="BG85">
        <v>453.33262500000001</v>
      </c>
      <c r="BH85">
        <v>33.266374999999996</v>
      </c>
      <c r="BI85">
        <v>31.704899999999999</v>
      </c>
      <c r="BJ85">
        <v>440.26012500000002</v>
      </c>
      <c r="BK85">
        <v>33.0352125</v>
      </c>
      <c r="BL85">
        <v>649.952</v>
      </c>
      <c r="BM85">
        <v>101.12050000000001</v>
      </c>
      <c r="BN85">
        <v>9.9803812500000005E-2</v>
      </c>
      <c r="BO85">
        <v>32.086500000000001</v>
      </c>
      <c r="BP85">
        <v>32.118225000000002</v>
      </c>
      <c r="BQ85">
        <v>999.9</v>
      </c>
      <c r="BR85">
        <v>0</v>
      </c>
      <c r="BS85">
        <v>0</v>
      </c>
      <c r="BT85">
        <v>9021.5637500000012</v>
      </c>
      <c r="BU85">
        <v>0</v>
      </c>
      <c r="BV85">
        <v>193.4725</v>
      </c>
      <c r="BW85">
        <v>-18.9251</v>
      </c>
      <c r="BX85">
        <v>449.35575000000011</v>
      </c>
      <c r="BY85">
        <v>468.17599999999999</v>
      </c>
      <c r="BZ85">
        <v>1.561455</v>
      </c>
      <c r="CA85">
        <v>453.33262500000001</v>
      </c>
      <c r="CB85">
        <v>31.704899999999999</v>
      </c>
      <c r="CC85">
        <v>3.3639012500000001</v>
      </c>
      <c r="CD85">
        <v>3.20601</v>
      </c>
      <c r="CE85">
        <v>25.948062499999999</v>
      </c>
      <c r="CF85">
        <v>25.138400000000001</v>
      </c>
      <c r="CG85">
        <v>1200.0162499999999</v>
      </c>
      <c r="CH85">
        <v>0.49998049999999988</v>
      </c>
      <c r="CI85">
        <v>0.50001950000000006</v>
      </c>
      <c r="CJ85">
        <v>0</v>
      </c>
      <c r="CK85">
        <v>961.33937500000002</v>
      </c>
      <c r="CL85">
        <v>4.9990899999999998</v>
      </c>
      <c r="CM85">
        <v>10531.5</v>
      </c>
      <c r="CN85">
        <v>9557.9274999999998</v>
      </c>
      <c r="CO85">
        <v>41.780999999999999</v>
      </c>
      <c r="CP85">
        <v>43.375</v>
      </c>
      <c r="CQ85">
        <v>42.561999999999998</v>
      </c>
      <c r="CR85">
        <v>42.5</v>
      </c>
      <c r="CS85">
        <v>43.061999999999998</v>
      </c>
      <c r="CT85">
        <v>597.48374999999999</v>
      </c>
      <c r="CU85">
        <v>597.53250000000003</v>
      </c>
      <c r="CV85">
        <v>0</v>
      </c>
      <c r="CW85">
        <v>1675971198.3</v>
      </c>
      <c r="CX85">
        <v>0</v>
      </c>
      <c r="CY85">
        <v>1675968227.0999999</v>
      </c>
      <c r="CZ85" t="s">
        <v>356</v>
      </c>
      <c r="DA85">
        <v>1675968227.0999999</v>
      </c>
      <c r="DB85">
        <v>1675968207.0999999</v>
      </c>
      <c r="DC85">
        <v>6</v>
      </c>
      <c r="DD85">
        <v>6.6000000000000003E-2</v>
      </c>
      <c r="DE85">
        <v>1.0999999999999999E-2</v>
      </c>
      <c r="DF85">
        <v>-5.7939999999999996</v>
      </c>
      <c r="DG85">
        <v>0.214</v>
      </c>
      <c r="DH85">
        <v>415</v>
      </c>
      <c r="DI85">
        <v>32</v>
      </c>
      <c r="DJ85">
        <v>0.11</v>
      </c>
      <c r="DK85">
        <v>0.26</v>
      </c>
      <c r="DL85">
        <v>-18.59165121951219</v>
      </c>
      <c r="DM85">
        <v>-2.339297560975607</v>
      </c>
      <c r="DN85">
        <v>0.23275633770622731</v>
      </c>
      <c r="DO85">
        <v>0</v>
      </c>
      <c r="DP85">
        <v>1.5662997560975609</v>
      </c>
      <c r="DQ85">
        <v>-3.60587456445998E-2</v>
      </c>
      <c r="DR85">
        <v>4.1119738823105836E-3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367</v>
      </c>
      <c r="EA85">
        <v>3.29766</v>
      </c>
      <c r="EB85">
        <v>2.6254400000000002</v>
      </c>
      <c r="EC85">
        <v>0.10659100000000001</v>
      </c>
      <c r="ED85">
        <v>0.108067</v>
      </c>
      <c r="EE85">
        <v>0.137376</v>
      </c>
      <c r="EF85">
        <v>0.13175700000000001</v>
      </c>
      <c r="EG85">
        <v>27022.1</v>
      </c>
      <c r="EH85">
        <v>27387.8</v>
      </c>
      <c r="EI85">
        <v>28135.4</v>
      </c>
      <c r="EJ85">
        <v>29547.7</v>
      </c>
      <c r="EK85">
        <v>33417</v>
      </c>
      <c r="EL85">
        <v>35596.800000000003</v>
      </c>
      <c r="EM85">
        <v>39734.400000000001</v>
      </c>
      <c r="EN85">
        <v>42208.3</v>
      </c>
      <c r="EO85">
        <v>2.2341700000000002</v>
      </c>
      <c r="EP85">
        <v>2.2152500000000002</v>
      </c>
      <c r="EQ85">
        <v>0.13443099999999999</v>
      </c>
      <c r="ER85">
        <v>0</v>
      </c>
      <c r="ES85">
        <v>29.9312</v>
      </c>
      <c r="ET85">
        <v>999.9</v>
      </c>
      <c r="EU85">
        <v>73.900000000000006</v>
      </c>
      <c r="EV85">
        <v>32.200000000000003</v>
      </c>
      <c r="EW85">
        <v>35.2928</v>
      </c>
      <c r="EX85">
        <v>56.943899999999999</v>
      </c>
      <c r="EY85">
        <v>-3.9743599999999999</v>
      </c>
      <c r="EZ85">
        <v>2</v>
      </c>
      <c r="FA85">
        <v>0.369035</v>
      </c>
      <c r="FB85">
        <v>-0.32900299999999999</v>
      </c>
      <c r="FC85">
        <v>20.273800000000001</v>
      </c>
      <c r="FD85">
        <v>5.2208800000000002</v>
      </c>
      <c r="FE85">
        <v>12.005000000000001</v>
      </c>
      <c r="FF85">
        <v>4.9869500000000002</v>
      </c>
      <c r="FG85">
        <v>3.2845800000000001</v>
      </c>
      <c r="FH85">
        <v>9999</v>
      </c>
      <c r="FI85">
        <v>9999</v>
      </c>
      <c r="FJ85">
        <v>9999</v>
      </c>
      <c r="FK85">
        <v>999.9</v>
      </c>
      <c r="FL85">
        <v>1.86582</v>
      </c>
      <c r="FM85">
        <v>1.8621799999999999</v>
      </c>
      <c r="FN85">
        <v>1.8641700000000001</v>
      </c>
      <c r="FO85">
        <v>1.86026</v>
      </c>
      <c r="FP85">
        <v>1.8609599999999999</v>
      </c>
      <c r="FQ85">
        <v>1.86016</v>
      </c>
      <c r="FR85">
        <v>1.86188</v>
      </c>
      <c r="FS85">
        <v>1.8585100000000001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-5.8630000000000004</v>
      </c>
      <c r="GH85">
        <v>0.23119999999999999</v>
      </c>
      <c r="GI85">
        <v>-4.227681919169834</v>
      </c>
      <c r="GJ85">
        <v>-4.5218151105756088E-3</v>
      </c>
      <c r="GK85">
        <v>2.0889233732517852E-6</v>
      </c>
      <c r="GL85">
        <v>-4.5906856223640231E-10</v>
      </c>
      <c r="GM85">
        <v>-0.1035280782263094</v>
      </c>
      <c r="GN85">
        <v>4.4025620023938356E-3</v>
      </c>
      <c r="GO85">
        <v>3.112297855124525E-4</v>
      </c>
      <c r="GP85">
        <v>-4.1727832042263066E-6</v>
      </c>
      <c r="GQ85">
        <v>6</v>
      </c>
      <c r="GR85">
        <v>2080</v>
      </c>
      <c r="GS85">
        <v>4</v>
      </c>
      <c r="GT85">
        <v>33</v>
      </c>
      <c r="GU85">
        <v>49.5</v>
      </c>
      <c r="GV85">
        <v>49.8</v>
      </c>
      <c r="GW85">
        <v>1.48071</v>
      </c>
      <c r="GX85">
        <v>2.5512700000000001</v>
      </c>
      <c r="GY85">
        <v>2.04834</v>
      </c>
      <c r="GZ85">
        <v>2.6232899999999999</v>
      </c>
      <c r="HA85">
        <v>2.1972700000000001</v>
      </c>
      <c r="HB85">
        <v>2.2692899999999998</v>
      </c>
      <c r="HC85">
        <v>37.457799999999999</v>
      </c>
      <c r="HD85">
        <v>15.209</v>
      </c>
      <c r="HE85">
        <v>18</v>
      </c>
      <c r="HF85">
        <v>701.34299999999996</v>
      </c>
      <c r="HG85">
        <v>764.55100000000004</v>
      </c>
      <c r="HH85">
        <v>31.000299999999999</v>
      </c>
      <c r="HI85">
        <v>32.0976</v>
      </c>
      <c r="HJ85">
        <v>30.0001</v>
      </c>
      <c r="HK85">
        <v>32.048999999999999</v>
      </c>
      <c r="HL85">
        <v>32.058900000000001</v>
      </c>
      <c r="HM85">
        <v>29.6204</v>
      </c>
      <c r="HN85">
        <v>12.664</v>
      </c>
      <c r="HO85">
        <v>100</v>
      </c>
      <c r="HP85">
        <v>31</v>
      </c>
      <c r="HQ85">
        <v>471.30799999999999</v>
      </c>
      <c r="HR85">
        <v>31.731000000000002</v>
      </c>
      <c r="HS85">
        <v>99.170599999999993</v>
      </c>
      <c r="HT85">
        <v>97.901799999999994</v>
      </c>
    </row>
    <row r="86" spans="1:228" x14ac:dyDescent="0.2">
      <c r="A86">
        <v>71</v>
      </c>
      <c r="B86">
        <v>1675971202</v>
      </c>
      <c r="C86">
        <v>279.5</v>
      </c>
      <c r="D86" t="s">
        <v>500</v>
      </c>
      <c r="E86" t="s">
        <v>501</v>
      </c>
      <c r="F86">
        <v>4</v>
      </c>
      <c r="G86">
        <v>1675971200</v>
      </c>
      <c r="H86">
        <f t="shared" si="34"/>
        <v>1.7534189133281183E-3</v>
      </c>
      <c r="I86">
        <f t="shared" si="35"/>
        <v>1.7534189133281184</v>
      </c>
      <c r="J86">
        <f t="shared" si="36"/>
        <v>9.4322517318548336</v>
      </c>
      <c r="K86">
        <f t="shared" si="37"/>
        <v>441.46600000000001</v>
      </c>
      <c r="L86">
        <f t="shared" si="38"/>
        <v>305.56690122004863</v>
      </c>
      <c r="M86">
        <f t="shared" si="39"/>
        <v>30.929863787424676</v>
      </c>
      <c r="N86">
        <f t="shared" si="40"/>
        <v>44.685740478633136</v>
      </c>
      <c r="O86">
        <f t="shared" si="41"/>
        <v>0.12123471337499352</v>
      </c>
      <c r="P86">
        <f t="shared" si="42"/>
        <v>2.7640029114414144</v>
      </c>
      <c r="Q86">
        <f t="shared" si="43"/>
        <v>0.11835615133805097</v>
      </c>
      <c r="R86">
        <f t="shared" si="44"/>
        <v>7.4225529318092565E-2</v>
      </c>
      <c r="S86">
        <f t="shared" si="45"/>
        <v>226.10855709414741</v>
      </c>
      <c r="T86">
        <f t="shared" si="46"/>
        <v>33.00914303279599</v>
      </c>
      <c r="U86">
        <f t="shared" si="47"/>
        <v>32.116300000000003</v>
      </c>
      <c r="V86">
        <f t="shared" si="48"/>
        <v>4.8066061206112849</v>
      </c>
      <c r="W86">
        <f t="shared" si="49"/>
        <v>70.179975833101096</v>
      </c>
      <c r="X86">
        <f t="shared" si="50"/>
        <v>3.3675861704520158</v>
      </c>
      <c r="Y86">
        <f t="shared" si="51"/>
        <v>4.7985000428906668</v>
      </c>
      <c r="Z86">
        <f t="shared" si="52"/>
        <v>1.4390199501592691</v>
      </c>
      <c r="AA86">
        <f t="shared" si="53"/>
        <v>-77.325774077770021</v>
      </c>
      <c r="AB86">
        <f t="shared" si="54"/>
        <v>-4.4469714320696525</v>
      </c>
      <c r="AC86">
        <f t="shared" si="55"/>
        <v>-0.36523262282622215</v>
      </c>
      <c r="AD86">
        <f t="shared" si="56"/>
        <v>143.97057896148149</v>
      </c>
      <c r="AE86">
        <f t="shared" si="57"/>
        <v>19.901916376021848</v>
      </c>
      <c r="AF86">
        <f t="shared" si="58"/>
        <v>1.7514525124528426</v>
      </c>
      <c r="AG86">
        <f t="shared" si="59"/>
        <v>9.4322517318548336</v>
      </c>
      <c r="AH86">
        <v>474.61105653680511</v>
      </c>
      <c r="AI86">
        <v>459.1910787878785</v>
      </c>
      <c r="AJ86">
        <v>1.689095528871418</v>
      </c>
      <c r="AK86">
        <v>62.089144302702103</v>
      </c>
      <c r="AL86">
        <f t="shared" si="60"/>
        <v>1.7534189133281184</v>
      </c>
      <c r="AM86">
        <v>31.706786203688971</v>
      </c>
      <c r="AN86">
        <v>33.27111575757575</v>
      </c>
      <c r="AO86">
        <v>4.2754840692806783E-5</v>
      </c>
      <c r="AP86">
        <v>101.274657227348</v>
      </c>
      <c r="AQ86">
        <v>0</v>
      </c>
      <c r="AR86">
        <v>0</v>
      </c>
      <c r="AS86">
        <f t="shared" si="61"/>
        <v>1</v>
      </c>
      <c r="AT86">
        <f t="shared" si="62"/>
        <v>0</v>
      </c>
      <c r="AU86">
        <f t="shared" si="63"/>
        <v>47378.267106210522</v>
      </c>
      <c r="AV86">
        <f t="shared" si="64"/>
        <v>1199.9485714285711</v>
      </c>
      <c r="AW86">
        <f t="shared" si="65"/>
        <v>1025.8825850228741</v>
      </c>
      <c r="AX86">
        <f t="shared" si="66"/>
        <v>0.85493879441977516</v>
      </c>
      <c r="AY86">
        <f t="shared" si="67"/>
        <v>0.18843187323016611</v>
      </c>
      <c r="AZ86">
        <v>6</v>
      </c>
      <c r="BA86">
        <v>0.5</v>
      </c>
      <c r="BB86" t="s">
        <v>355</v>
      </c>
      <c r="BC86">
        <v>2</v>
      </c>
      <c r="BD86" t="b">
        <v>1</v>
      </c>
      <c r="BE86">
        <v>1675971200</v>
      </c>
      <c r="BF86">
        <v>441.46600000000001</v>
      </c>
      <c r="BG86">
        <v>460.54957142857143</v>
      </c>
      <c r="BH86">
        <v>33.269557142857138</v>
      </c>
      <c r="BI86">
        <v>31.706714285714291</v>
      </c>
      <c r="BJ86">
        <v>447.33942857142858</v>
      </c>
      <c r="BK86">
        <v>33.038400000000003</v>
      </c>
      <c r="BL86">
        <v>650.03942857142852</v>
      </c>
      <c r="BM86">
        <v>101.121</v>
      </c>
      <c r="BN86">
        <v>0.10025028571428569</v>
      </c>
      <c r="BO86">
        <v>32.086457142857142</v>
      </c>
      <c r="BP86">
        <v>32.116300000000003</v>
      </c>
      <c r="BQ86">
        <v>999.89999999999986</v>
      </c>
      <c r="BR86">
        <v>0</v>
      </c>
      <c r="BS86">
        <v>0</v>
      </c>
      <c r="BT86">
        <v>8984.1071428571431</v>
      </c>
      <c r="BU86">
        <v>0</v>
      </c>
      <c r="BV86">
        <v>194.72871428571429</v>
      </c>
      <c r="BW86">
        <v>-19.083942857142858</v>
      </c>
      <c r="BX86">
        <v>456.65857142857152</v>
      </c>
      <c r="BY86">
        <v>475.63042857142858</v>
      </c>
      <c r="BZ86">
        <v>1.5628685714285711</v>
      </c>
      <c r="CA86">
        <v>460.54957142857143</v>
      </c>
      <c r="CB86">
        <v>31.706714285714291</v>
      </c>
      <c r="CC86">
        <v>3.364254285714285</v>
      </c>
      <c r="CD86">
        <v>3.2062171428571431</v>
      </c>
      <c r="CE86">
        <v>25.949814285714289</v>
      </c>
      <c r="CF86">
        <v>25.139500000000002</v>
      </c>
      <c r="CG86">
        <v>1199.9485714285711</v>
      </c>
      <c r="CH86">
        <v>0.49995699999999998</v>
      </c>
      <c r="CI86">
        <v>0.5000429999999999</v>
      </c>
      <c r="CJ86">
        <v>0</v>
      </c>
      <c r="CK86">
        <v>964.65514285714278</v>
      </c>
      <c r="CL86">
        <v>4.9990899999999998</v>
      </c>
      <c r="CM86">
        <v>10567.71428571429</v>
      </c>
      <c r="CN86">
        <v>9557.2985714285714</v>
      </c>
      <c r="CO86">
        <v>41.794285714285706</v>
      </c>
      <c r="CP86">
        <v>43.375</v>
      </c>
      <c r="CQ86">
        <v>42.561999999999998</v>
      </c>
      <c r="CR86">
        <v>42.5</v>
      </c>
      <c r="CS86">
        <v>43.061999999999998</v>
      </c>
      <c r="CT86">
        <v>597.42285714285697</v>
      </c>
      <c r="CU86">
        <v>597.52571428571434</v>
      </c>
      <c r="CV86">
        <v>0</v>
      </c>
      <c r="CW86">
        <v>1675971201.9000001</v>
      </c>
      <c r="CX86">
        <v>0</v>
      </c>
      <c r="CY86">
        <v>1675968227.0999999</v>
      </c>
      <c r="CZ86" t="s">
        <v>356</v>
      </c>
      <c r="DA86">
        <v>1675968227.0999999</v>
      </c>
      <c r="DB86">
        <v>1675968207.0999999</v>
      </c>
      <c r="DC86">
        <v>6</v>
      </c>
      <c r="DD86">
        <v>6.6000000000000003E-2</v>
      </c>
      <c r="DE86">
        <v>1.0999999999999999E-2</v>
      </c>
      <c r="DF86">
        <v>-5.7939999999999996</v>
      </c>
      <c r="DG86">
        <v>0.214</v>
      </c>
      <c r="DH86">
        <v>415</v>
      </c>
      <c r="DI86">
        <v>32</v>
      </c>
      <c r="DJ86">
        <v>0.11</v>
      </c>
      <c r="DK86">
        <v>0.26</v>
      </c>
      <c r="DL86">
        <v>-18.748695121951219</v>
      </c>
      <c r="DM86">
        <v>-2.2859121951220081</v>
      </c>
      <c r="DN86">
        <v>0.22737763468884239</v>
      </c>
      <c r="DO86">
        <v>0</v>
      </c>
      <c r="DP86">
        <v>1.564705365853658</v>
      </c>
      <c r="DQ86">
        <v>-3.2036864111496449E-2</v>
      </c>
      <c r="DR86">
        <v>3.90344756784713E-3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367</v>
      </c>
      <c r="EA86">
        <v>3.2977799999999999</v>
      </c>
      <c r="EB86">
        <v>2.62527</v>
      </c>
      <c r="EC86">
        <v>0.10777299999999999</v>
      </c>
      <c r="ED86">
        <v>0.109236</v>
      </c>
      <c r="EE86">
        <v>0.13738800000000001</v>
      </c>
      <c r="EF86">
        <v>0.13175899999999999</v>
      </c>
      <c r="EG86">
        <v>26986.2</v>
      </c>
      <c r="EH86">
        <v>27351.9</v>
      </c>
      <c r="EI86">
        <v>28135.3</v>
      </c>
      <c r="EJ86">
        <v>29547.7</v>
      </c>
      <c r="EK86">
        <v>33416.5</v>
      </c>
      <c r="EL86">
        <v>35597.1</v>
      </c>
      <c r="EM86">
        <v>39734.199999999997</v>
      </c>
      <c r="EN86">
        <v>42208.7</v>
      </c>
      <c r="EO86">
        <v>2.23455</v>
      </c>
      <c r="EP86">
        <v>2.2151800000000001</v>
      </c>
      <c r="EQ86">
        <v>0.13458700000000001</v>
      </c>
      <c r="ER86">
        <v>0</v>
      </c>
      <c r="ES86">
        <v>29.9298</v>
      </c>
      <c r="ET86">
        <v>999.9</v>
      </c>
      <c r="EU86">
        <v>73.900000000000006</v>
      </c>
      <c r="EV86">
        <v>32.200000000000003</v>
      </c>
      <c r="EW86">
        <v>35.293599999999998</v>
      </c>
      <c r="EX86">
        <v>57.093899999999998</v>
      </c>
      <c r="EY86">
        <v>-4.0224399999999996</v>
      </c>
      <c r="EZ86">
        <v>2</v>
      </c>
      <c r="FA86">
        <v>0.36889</v>
      </c>
      <c r="FB86">
        <v>-0.33037899999999998</v>
      </c>
      <c r="FC86">
        <v>20.273800000000001</v>
      </c>
      <c r="FD86">
        <v>5.2210299999999998</v>
      </c>
      <c r="FE86">
        <v>12.005599999999999</v>
      </c>
      <c r="FF86">
        <v>4.9873000000000003</v>
      </c>
      <c r="FG86">
        <v>3.2846500000000001</v>
      </c>
      <c r="FH86">
        <v>9999</v>
      </c>
      <c r="FI86">
        <v>9999</v>
      </c>
      <c r="FJ86">
        <v>9999</v>
      </c>
      <c r="FK86">
        <v>999.9</v>
      </c>
      <c r="FL86">
        <v>1.86582</v>
      </c>
      <c r="FM86">
        <v>1.8621799999999999</v>
      </c>
      <c r="FN86">
        <v>1.8641700000000001</v>
      </c>
      <c r="FO86">
        <v>1.86022</v>
      </c>
      <c r="FP86">
        <v>1.8609599999999999</v>
      </c>
      <c r="FQ86">
        <v>1.86012</v>
      </c>
      <c r="FR86">
        <v>1.86188</v>
      </c>
      <c r="FS86">
        <v>1.8585100000000001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-5.883</v>
      </c>
      <c r="GH86">
        <v>0.23119999999999999</v>
      </c>
      <c r="GI86">
        <v>-4.227681919169834</v>
      </c>
      <c r="GJ86">
        <v>-4.5218151105756088E-3</v>
      </c>
      <c r="GK86">
        <v>2.0889233732517852E-6</v>
      </c>
      <c r="GL86">
        <v>-4.5906856223640231E-10</v>
      </c>
      <c r="GM86">
        <v>-0.1035280782263094</v>
      </c>
      <c r="GN86">
        <v>4.4025620023938356E-3</v>
      </c>
      <c r="GO86">
        <v>3.112297855124525E-4</v>
      </c>
      <c r="GP86">
        <v>-4.1727832042263066E-6</v>
      </c>
      <c r="GQ86">
        <v>6</v>
      </c>
      <c r="GR86">
        <v>2080</v>
      </c>
      <c r="GS86">
        <v>4</v>
      </c>
      <c r="GT86">
        <v>33</v>
      </c>
      <c r="GU86">
        <v>49.6</v>
      </c>
      <c r="GV86">
        <v>49.9</v>
      </c>
      <c r="GW86">
        <v>1.4978</v>
      </c>
      <c r="GX86">
        <v>2.5524900000000001</v>
      </c>
      <c r="GY86">
        <v>2.04834</v>
      </c>
      <c r="GZ86">
        <v>2.6232899999999999</v>
      </c>
      <c r="HA86">
        <v>2.1972700000000001</v>
      </c>
      <c r="HB86">
        <v>2.2973599999999998</v>
      </c>
      <c r="HC86">
        <v>37.457799999999999</v>
      </c>
      <c r="HD86">
        <v>15.209</v>
      </c>
      <c r="HE86">
        <v>18</v>
      </c>
      <c r="HF86">
        <v>701.65499999999997</v>
      </c>
      <c r="HG86">
        <v>764.46900000000005</v>
      </c>
      <c r="HH86">
        <v>30.9999</v>
      </c>
      <c r="HI86">
        <v>32.0976</v>
      </c>
      <c r="HJ86">
        <v>30.0001</v>
      </c>
      <c r="HK86">
        <v>32.048999999999999</v>
      </c>
      <c r="HL86">
        <v>32.058199999999999</v>
      </c>
      <c r="HM86">
        <v>29.970099999999999</v>
      </c>
      <c r="HN86">
        <v>12.664</v>
      </c>
      <c r="HO86">
        <v>100</v>
      </c>
      <c r="HP86">
        <v>31</v>
      </c>
      <c r="HQ86">
        <v>477.98599999999999</v>
      </c>
      <c r="HR86">
        <v>31.731000000000002</v>
      </c>
      <c r="HS86">
        <v>99.170199999999994</v>
      </c>
      <c r="HT86">
        <v>97.9024</v>
      </c>
    </row>
    <row r="87" spans="1:228" x14ac:dyDescent="0.2">
      <c r="A87">
        <v>72</v>
      </c>
      <c r="B87">
        <v>1675971206</v>
      </c>
      <c r="C87">
        <v>283.5</v>
      </c>
      <c r="D87" t="s">
        <v>502</v>
      </c>
      <c r="E87" t="s">
        <v>503</v>
      </c>
      <c r="F87">
        <v>4</v>
      </c>
      <c r="G87">
        <v>1675971203.6875</v>
      </c>
      <c r="H87">
        <f t="shared" si="34"/>
        <v>1.7539620146060195E-3</v>
      </c>
      <c r="I87">
        <f t="shared" si="35"/>
        <v>1.7539620146060195</v>
      </c>
      <c r="J87">
        <f t="shared" si="36"/>
        <v>9.4651179395327318</v>
      </c>
      <c r="K87">
        <f t="shared" si="37"/>
        <v>447.50362499999989</v>
      </c>
      <c r="L87">
        <f t="shared" si="38"/>
        <v>311.04995783295396</v>
      </c>
      <c r="M87">
        <f t="shared" si="39"/>
        <v>31.484566360896952</v>
      </c>
      <c r="N87">
        <f t="shared" si="40"/>
        <v>45.29644587066953</v>
      </c>
      <c r="O87">
        <f t="shared" si="41"/>
        <v>0.12125897346197212</v>
      </c>
      <c r="P87">
        <f t="shared" si="42"/>
        <v>2.764322745434165</v>
      </c>
      <c r="Q87">
        <f t="shared" si="43"/>
        <v>0.11837959866049624</v>
      </c>
      <c r="R87">
        <f t="shared" si="44"/>
        <v>7.4240254842673783E-2</v>
      </c>
      <c r="S87">
        <f t="shared" si="45"/>
        <v>226.1159425723491</v>
      </c>
      <c r="T87">
        <f t="shared" si="46"/>
        <v>33.012119826268183</v>
      </c>
      <c r="U87">
        <f t="shared" si="47"/>
        <v>32.117500000000007</v>
      </c>
      <c r="V87">
        <f t="shared" si="48"/>
        <v>4.806932320222888</v>
      </c>
      <c r="W87">
        <f t="shared" si="49"/>
        <v>70.171178054082645</v>
      </c>
      <c r="X87">
        <f t="shared" si="50"/>
        <v>3.3677697959867534</v>
      </c>
      <c r="Y87">
        <f t="shared" si="51"/>
        <v>4.7993633417286095</v>
      </c>
      <c r="Z87">
        <f t="shared" si="52"/>
        <v>1.4391625242361346</v>
      </c>
      <c r="AA87">
        <f t="shared" si="53"/>
        <v>-77.349724844125461</v>
      </c>
      <c r="AB87">
        <f t="shared" si="54"/>
        <v>-4.1523530517749103</v>
      </c>
      <c r="AC87">
        <f t="shared" si="55"/>
        <v>-0.34100331130029604</v>
      </c>
      <c r="AD87">
        <f t="shared" si="56"/>
        <v>144.27286136514843</v>
      </c>
      <c r="AE87">
        <f t="shared" si="57"/>
        <v>20.028657719978892</v>
      </c>
      <c r="AF87">
        <f t="shared" si="58"/>
        <v>1.752604597198206</v>
      </c>
      <c r="AG87">
        <f t="shared" si="59"/>
        <v>9.4651179395327318</v>
      </c>
      <c r="AH87">
        <v>481.50321140581491</v>
      </c>
      <c r="AI87">
        <v>465.9969696969697</v>
      </c>
      <c r="AJ87">
        <v>1.7034048278973779</v>
      </c>
      <c r="AK87">
        <v>62.089144302702103</v>
      </c>
      <c r="AL87">
        <f t="shared" si="60"/>
        <v>1.7539620146060195</v>
      </c>
      <c r="AM87">
        <v>31.707638185902319</v>
      </c>
      <c r="AN87">
        <v>33.27271212121213</v>
      </c>
      <c r="AO87">
        <v>9.7755073154262103E-6</v>
      </c>
      <c r="AP87">
        <v>101.274657227348</v>
      </c>
      <c r="AQ87">
        <v>0</v>
      </c>
      <c r="AR87">
        <v>0</v>
      </c>
      <c r="AS87">
        <f t="shared" si="61"/>
        <v>1</v>
      </c>
      <c r="AT87">
        <f t="shared" si="62"/>
        <v>0</v>
      </c>
      <c r="AU87">
        <f t="shared" si="63"/>
        <v>47386.587649550485</v>
      </c>
      <c r="AV87">
        <f t="shared" si="64"/>
        <v>1199.99125</v>
      </c>
      <c r="AW87">
        <f t="shared" si="65"/>
        <v>1025.9187324209063</v>
      </c>
      <c r="AX87">
        <f t="shared" si="66"/>
        <v>0.85493851094406415</v>
      </c>
      <c r="AY87">
        <f t="shared" si="67"/>
        <v>0.18843132612204389</v>
      </c>
      <c r="AZ87">
        <v>6</v>
      </c>
      <c r="BA87">
        <v>0.5</v>
      </c>
      <c r="BB87" t="s">
        <v>355</v>
      </c>
      <c r="BC87">
        <v>2</v>
      </c>
      <c r="BD87" t="b">
        <v>1</v>
      </c>
      <c r="BE87">
        <v>1675971203.6875</v>
      </c>
      <c r="BF87">
        <v>447.50362499999989</v>
      </c>
      <c r="BG87">
        <v>466.715125</v>
      </c>
      <c r="BH87">
        <v>33.271687499999999</v>
      </c>
      <c r="BI87">
        <v>31.707762500000001</v>
      </c>
      <c r="BJ87">
        <v>453.39474999999999</v>
      </c>
      <c r="BK87">
        <v>33.040512499999998</v>
      </c>
      <c r="BL87">
        <v>650.01549999999997</v>
      </c>
      <c r="BM87">
        <v>101.120375</v>
      </c>
      <c r="BN87">
        <v>9.9913150000000006E-2</v>
      </c>
      <c r="BO87">
        <v>32.089637499999988</v>
      </c>
      <c r="BP87">
        <v>32.117500000000007</v>
      </c>
      <c r="BQ87">
        <v>999.9</v>
      </c>
      <c r="BR87">
        <v>0</v>
      </c>
      <c r="BS87">
        <v>0</v>
      </c>
      <c r="BT87">
        <v>8985.86</v>
      </c>
      <c r="BU87">
        <v>0</v>
      </c>
      <c r="BV87">
        <v>198.01412500000001</v>
      </c>
      <c r="BW87">
        <v>-19.211500000000001</v>
      </c>
      <c r="BX87">
        <v>462.90525000000002</v>
      </c>
      <c r="BY87">
        <v>481.99799999999999</v>
      </c>
      <c r="BZ87">
        <v>1.56391375</v>
      </c>
      <c r="CA87">
        <v>466.715125</v>
      </c>
      <c r="CB87">
        <v>31.707762500000001</v>
      </c>
      <c r="CC87">
        <v>3.3644449999999999</v>
      </c>
      <c r="CD87">
        <v>3.2063025000000001</v>
      </c>
      <c r="CE87">
        <v>25.950787500000001</v>
      </c>
      <c r="CF87">
        <v>25.139937499999998</v>
      </c>
      <c r="CG87">
        <v>1199.99125</v>
      </c>
      <c r="CH87">
        <v>0.49996862499999989</v>
      </c>
      <c r="CI87">
        <v>0.50003137500000006</v>
      </c>
      <c r="CJ87">
        <v>0</v>
      </c>
      <c r="CK87">
        <v>967.92537499999992</v>
      </c>
      <c r="CL87">
        <v>4.9990899999999998</v>
      </c>
      <c r="CM87">
        <v>10601.237499999999</v>
      </c>
      <c r="CN87">
        <v>9557.6787500000009</v>
      </c>
      <c r="CO87">
        <v>41.788749999999993</v>
      </c>
      <c r="CP87">
        <v>43.375</v>
      </c>
      <c r="CQ87">
        <v>42.561999999999998</v>
      </c>
      <c r="CR87">
        <v>42.5</v>
      </c>
      <c r="CS87">
        <v>43.061999999999998</v>
      </c>
      <c r="CT87">
        <v>597.45624999999995</v>
      </c>
      <c r="CU87">
        <v>597.53625</v>
      </c>
      <c r="CV87">
        <v>0</v>
      </c>
      <c r="CW87">
        <v>1675971206.0999999</v>
      </c>
      <c r="CX87">
        <v>0</v>
      </c>
      <c r="CY87">
        <v>1675968227.0999999</v>
      </c>
      <c r="CZ87" t="s">
        <v>356</v>
      </c>
      <c r="DA87">
        <v>1675968227.0999999</v>
      </c>
      <c r="DB87">
        <v>1675968207.0999999</v>
      </c>
      <c r="DC87">
        <v>6</v>
      </c>
      <c r="DD87">
        <v>6.6000000000000003E-2</v>
      </c>
      <c r="DE87">
        <v>1.0999999999999999E-2</v>
      </c>
      <c r="DF87">
        <v>-5.7939999999999996</v>
      </c>
      <c r="DG87">
        <v>0.214</v>
      </c>
      <c r="DH87">
        <v>415</v>
      </c>
      <c r="DI87">
        <v>32</v>
      </c>
      <c r="DJ87">
        <v>0.11</v>
      </c>
      <c r="DK87">
        <v>0.26</v>
      </c>
      <c r="DL87">
        <v>-18.898482926829271</v>
      </c>
      <c r="DM87">
        <v>-2.1638571428571498</v>
      </c>
      <c r="DN87">
        <v>0.21464404896779071</v>
      </c>
      <c r="DO87">
        <v>0</v>
      </c>
      <c r="DP87">
        <v>1.563451951219512</v>
      </c>
      <c r="DQ87">
        <v>-1.119282229965393E-2</v>
      </c>
      <c r="DR87">
        <v>2.7446242085941378E-3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367</v>
      </c>
      <c r="EA87">
        <v>3.2976899999999998</v>
      </c>
      <c r="EB87">
        <v>2.6250599999999999</v>
      </c>
      <c r="EC87">
        <v>0.108946</v>
      </c>
      <c r="ED87">
        <v>0.110414</v>
      </c>
      <c r="EE87">
        <v>0.13739299999999999</v>
      </c>
      <c r="EF87">
        <v>0.13176299999999999</v>
      </c>
      <c r="EG87">
        <v>26950.9</v>
      </c>
      <c r="EH87">
        <v>27316</v>
      </c>
      <c r="EI87">
        <v>28135.5</v>
      </c>
      <c r="EJ87">
        <v>29548</v>
      </c>
      <c r="EK87">
        <v>33416.300000000003</v>
      </c>
      <c r="EL87">
        <v>35596.9</v>
      </c>
      <c r="EM87">
        <v>39734.1</v>
      </c>
      <c r="EN87">
        <v>42208.5</v>
      </c>
      <c r="EO87">
        <v>2.2344499999999998</v>
      </c>
      <c r="EP87">
        <v>2.2153</v>
      </c>
      <c r="EQ87">
        <v>0.135355</v>
      </c>
      <c r="ER87">
        <v>0</v>
      </c>
      <c r="ES87">
        <v>29.927900000000001</v>
      </c>
      <c r="ET87">
        <v>999.9</v>
      </c>
      <c r="EU87">
        <v>73.900000000000006</v>
      </c>
      <c r="EV87">
        <v>32.200000000000003</v>
      </c>
      <c r="EW87">
        <v>35.295200000000001</v>
      </c>
      <c r="EX87">
        <v>57.693899999999999</v>
      </c>
      <c r="EY87">
        <v>-4.0625</v>
      </c>
      <c r="EZ87">
        <v>2</v>
      </c>
      <c r="FA87">
        <v>0.36908999999999997</v>
      </c>
      <c r="FB87">
        <v>-0.33106999999999998</v>
      </c>
      <c r="FC87">
        <v>20.273800000000001</v>
      </c>
      <c r="FD87">
        <v>5.2211800000000004</v>
      </c>
      <c r="FE87">
        <v>12.004899999999999</v>
      </c>
      <c r="FF87">
        <v>4.9872500000000004</v>
      </c>
      <c r="FG87">
        <v>3.2846500000000001</v>
      </c>
      <c r="FH87">
        <v>9999</v>
      </c>
      <c r="FI87">
        <v>9999</v>
      </c>
      <c r="FJ87">
        <v>9999</v>
      </c>
      <c r="FK87">
        <v>999.9</v>
      </c>
      <c r="FL87">
        <v>1.8658300000000001</v>
      </c>
      <c r="FM87">
        <v>1.8621799999999999</v>
      </c>
      <c r="FN87">
        <v>1.8641700000000001</v>
      </c>
      <c r="FO87">
        <v>1.8602099999999999</v>
      </c>
      <c r="FP87">
        <v>1.8609599999999999</v>
      </c>
      <c r="FQ87">
        <v>1.8601300000000001</v>
      </c>
      <c r="FR87">
        <v>1.86188</v>
      </c>
      <c r="FS87">
        <v>1.8585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-5.9020000000000001</v>
      </c>
      <c r="GH87">
        <v>0.23119999999999999</v>
      </c>
      <c r="GI87">
        <v>-4.227681919169834</v>
      </c>
      <c r="GJ87">
        <v>-4.5218151105756088E-3</v>
      </c>
      <c r="GK87">
        <v>2.0889233732517852E-6</v>
      </c>
      <c r="GL87">
        <v>-4.5906856223640231E-10</v>
      </c>
      <c r="GM87">
        <v>-0.1035280782263094</v>
      </c>
      <c r="GN87">
        <v>4.4025620023938356E-3</v>
      </c>
      <c r="GO87">
        <v>3.112297855124525E-4</v>
      </c>
      <c r="GP87">
        <v>-4.1727832042263066E-6</v>
      </c>
      <c r="GQ87">
        <v>6</v>
      </c>
      <c r="GR87">
        <v>2080</v>
      </c>
      <c r="GS87">
        <v>4</v>
      </c>
      <c r="GT87">
        <v>33</v>
      </c>
      <c r="GU87">
        <v>49.6</v>
      </c>
      <c r="GV87">
        <v>50</v>
      </c>
      <c r="GW87">
        <v>1.5148900000000001</v>
      </c>
      <c r="GX87">
        <v>2.5476100000000002</v>
      </c>
      <c r="GY87">
        <v>2.04834</v>
      </c>
      <c r="GZ87">
        <v>2.6232899999999999</v>
      </c>
      <c r="HA87">
        <v>2.1972700000000001</v>
      </c>
      <c r="HB87">
        <v>2.34131</v>
      </c>
      <c r="HC87">
        <v>37.457799999999999</v>
      </c>
      <c r="HD87">
        <v>15.2178</v>
      </c>
      <c r="HE87">
        <v>18</v>
      </c>
      <c r="HF87">
        <v>701.57100000000003</v>
      </c>
      <c r="HG87">
        <v>764.56399999999996</v>
      </c>
      <c r="HH87">
        <v>30.9999</v>
      </c>
      <c r="HI87">
        <v>32.0976</v>
      </c>
      <c r="HJ87">
        <v>30.0001</v>
      </c>
      <c r="HK87">
        <v>32.048999999999999</v>
      </c>
      <c r="HL87">
        <v>32.055999999999997</v>
      </c>
      <c r="HM87">
        <v>30.318100000000001</v>
      </c>
      <c r="HN87">
        <v>12.664</v>
      </c>
      <c r="HO87">
        <v>100</v>
      </c>
      <c r="HP87">
        <v>31</v>
      </c>
      <c r="HQ87">
        <v>484.66699999999997</v>
      </c>
      <c r="HR87">
        <v>31.731000000000002</v>
      </c>
      <c r="HS87">
        <v>99.170400000000001</v>
      </c>
      <c r="HT87">
        <v>97.902600000000007</v>
      </c>
    </row>
    <row r="88" spans="1:228" x14ac:dyDescent="0.2">
      <c r="A88">
        <v>73</v>
      </c>
      <c r="B88">
        <v>1675971210</v>
      </c>
      <c r="C88">
        <v>287.5</v>
      </c>
      <c r="D88" t="s">
        <v>504</v>
      </c>
      <c r="E88" t="s">
        <v>505</v>
      </c>
      <c r="F88">
        <v>4</v>
      </c>
      <c r="G88">
        <v>1675971208</v>
      </c>
      <c r="H88">
        <f t="shared" si="34"/>
        <v>1.7588404261620453E-3</v>
      </c>
      <c r="I88">
        <f t="shared" si="35"/>
        <v>1.7588404261620454</v>
      </c>
      <c r="J88">
        <f t="shared" si="36"/>
        <v>9.7554986311686545</v>
      </c>
      <c r="K88">
        <f t="shared" si="37"/>
        <v>454.59</v>
      </c>
      <c r="L88">
        <f t="shared" si="38"/>
        <v>314.22387169387696</v>
      </c>
      <c r="M88">
        <f t="shared" si="39"/>
        <v>31.805699448239835</v>
      </c>
      <c r="N88">
        <f t="shared" si="40"/>
        <v>46.013540709794164</v>
      </c>
      <c r="O88">
        <f t="shared" si="41"/>
        <v>0.12139028048801556</v>
      </c>
      <c r="P88">
        <f t="shared" si="42"/>
        <v>2.7609199429715363</v>
      </c>
      <c r="Q88">
        <f t="shared" si="43"/>
        <v>0.11850128108520624</v>
      </c>
      <c r="R88">
        <f t="shared" si="44"/>
        <v>7.4317139155417489E-2</v>
      </c>
      <c r="S88">
        <f t="shared" si="45"/>
        <v>226.1168478073715</v>
      </c>
      <c r="T88">
        <f t="shared" si="46"/>
        <v>33.015371952814547</v>
      </c>
      <c r="U88">
        <f t="shared" si="47"/>
        <v>32.128399999999999</v>
      </c>
      <c r="V88">
        <f t="shared" si="48"/>
        <v>4.8098961826387354</v>
      </c>
      <c r="W88">
        <f t="shared" si="49"/>
        <v>70.167041016467337</v>
      </c>
      <c r="X88">
        <f t="shared" si="50"/>
        <v>3.3682444505285232</v>
      </c>
      <c r="Y88">
        <f t="shared" si="51"/>
        <v>4.8003227751018285</v>
      </c>
      <c r="Z88">
        <f t="shared" si="52"/>
        <v>1.4416517321102122</v>
      </c>
      <c r="AA88">
        <f t="shared" si="53"/>
        <v>-77.564862793746201</v>
      </c>
      <c r="AB88">
        <f t="shared" si="54"/>
        <v>-5.2436571652978117</v>
      </c>
      <c r="AC88">
        <f t="shared" si="55"/>
        <v>-0.43118571630801261</v>
      </c>
      <c r="AD88">
        <f t="shared" si="56"/>
        <v>142.87714213201946</v>
      </c>
      <c r="AE88">
        <f t="shared" si="57"/>
        <v>20.184181463712825</v>
      </c>
      <c r="AF88">
        <f t="shared" si="58"/>
        <v>1.7553140450279328</v>
      </c>
      <c r="AG88">
        <f t="shared" si="59"/>
        <v>9.7554986311686545</v>
      </c>
      <c r="AH88">
        <v>488.4537407347778</v>
      </c>
      <c r="AI88">
        <v>472.75165454545441</v>
      </c>
      <c r="AJ88">
        <v>1.6820194359964951</v>
      </c>
      <c r="AK88">
        <v>62.089144302702103</v>
      </c>
      <c r="AL88">
        <f t="shared" si="60"/>
        <v>1.7588404261620454</v>
      </c>
      <c r="AM88">
        <v>31.710147339134881</v>
      </c>
      <c r="AN88">
        <v>33.279363636363627</v>
      </c>
      <c r="AO88">
        <v>5.0194204330199761E-5</v>
      </c>
      <c r="AP88">
        <v>101.274657227348</v>
      </c>
      <c r="AQ88">
        <v>0</v>
      </c>
      <c r="AR88">
        <v>0</v>
      </c>
      <c r="AS88">
        <f t="shared" si="61"/>
        <v>1</v>
      </c>
      <c r="AT88">
        <f t="shared" si="62"/>
        <v>0</v>
      </c>
      <c r="AU88">
        <f t="shared" si="63"/>
        <v>47292.23831273766</v>
      </c>
      <c r="AV88">
        <f t="shared" si="64"/>
        <v>1200</v>
      </c>
      <c r="AW88">
        <f t="shared" si="65"/>
        <v>1025.9258278794671</v>
      </c>
      <c r="AX88">
        <f t="shared" si="66"/>
        <v>0.85493818989955594</v>
      </c>
      <c r="AY88">
        <f t="shared" si="67"/>
        <v>0.18843070650614291</v>
      </c>
      <c r="AZ88">
        <v>6</v>
      </c>
      <c r="BA88">
        <v>0.5</v>
      </c>
      <c r="BB88" t="s">
        <v>355</v>
      </c>
      <c r="BC88">
        <v>2</v>
      </c>
      <c r="BD88" t="b">
        <v>1</v>
      </c>
      <c r="BE88">
        <v>1675971208</v>
      </c>
      <c r="BF88">
        <v>454.59</v>
      </c>
      <c r="BG88">
        <v>473.95828571428558</v>
      </c>
      <c r="BH88">
        <v>33.276514285714278</v>
      </c>
      <c r="BI88">
        <v>31.710128571428569</v>
      </c>
      <c r="BJ88">
        <v>460.50171428571429</v>
      </c>
      <c r="BK88">
        <v>33.045285714285718</v>
      </c>
      <c r="BL88">
        <v>649.99442857142844</v>
      </c>
      <c r="BM88">
        <v>101.1198571428572</v>
      </c>
      <c r="BN88">
        <v>0.1000128714285714</v>
      </c>
      <c r="BO88">
        <v>32.093171428571431</v>
      </c>
      <c r="BP88">
        <v>32.128399999999999</v>
      </c>
      <c r="BQ88">
        <v>999.89999999999986</v>
      </c>
      <c r="BR88">
        <v>0</v>
      </c>
      <c r="BS88">
        <v>0</v>
      </c>
      <c r="BT88">
        <v>8967.8571428571431</v>
      </c>
      <c r="BU88">
        <v>0</v>
      </c>
      <c r="BV88">
        <v>205.64414285714281</v>
      </c>
      <c r="BW88">
        <v>-19.368457142857149</v>
      </c>
      <c r="BX88">
        <v>470.23785714285719</v>
      </c>
      <c r="BY88">
        <v>489.47971428571429</v>
      </c>
      <c r="BZ88">
        <v>1.566398571428572</v>
      </c>
      <c r="CA88">
        <v>473.95828571428558</v>
      </c>
      <c r="CB88">
        <v>31.710128571428569</v>
      </c>
      <c r="CC88">
        <v>3.364918571428571</v>
      </c>
      <c r="CD88">
        <v>3.2065228571428568</v>
      </c>
      <c r="CE88">
        <v>25.95317142857143</v>
      </c>
      <c r="CF88">
        <v>25.141100000000002</v>
      </c>
      <c r="CG88">
        <v>1200</v>
      </c>
      <c r="CH88">
        <v>0.49997657142857138</v>
      </c>
      <c r="CI88">
        <v>0.50002342857142856</v>
      </c>
      <c r="CJ88">
        <v>0</v>
      </c>
      <c r="CK88">
        <v>971.66200000000003</v>
      </c>
      <c r="CL88">
        <v>4.9990899999999998</v>
      </c>
      <c r="CM88">
        <v>10641</v>
      </c>
      <c r="CN88">
        <v>9557.767142857143</v>
      </c>
      <c r="CO88">
        <v>41.811999999999998</v>
      </c>
      <c r="CP88">
        <v>43.375</v>
      </c>
      <c r="CQ88">
        <v>42.561999999999998</v>
      </c>
      <c r="CR88">
        <v>42.5</v>
      </c>
      <c r="CS88">
        <v>43.061999999999998</v>
      </c>
      <c r="CT88">
        <v>597.47285714285704</v>
      </c>
      <c r="CU88">
        <v>597.52714285714285</v>
      </c>
      <c r="CV88">
        <v>0</v>
      </c>
      <c r="CW88">
        <v>1675971210.3</v>
      </c>
      <c r="CX88">
        <v>0</v>
      </c>
      <c r="CY88">
        <v>1675968227.0999999</v>
      </c>
      <c r="CZ88" t="s">
        <v>356</v>
      </c>
      <c r="DA88">
        <v>1675968227.0999999</v>
      </c>
      <c r="DB88">
        <v>1675968207.0999999</v>
      </c>
      <c r="DC88">
        <v>6</v>
      </c>
      <c r="DD88">
        <v>6.6000000000000003E-2</v>
      </c>
      <c r="DE88">
        <v>1.0999999999999999E-2</v>
      </c>
      <c r="DF88">
        <v>-5.7939999999999996</v>
      </c>
      <c r="DG88">
        <v>0.214</v>
      </c>
      <c r="DH88">
        <v>415</v>
      </c>
      <c r="DI88">
        <v>32</v>
      </c>
      <c r="DJ88">
        <v>0.11</v>
      </c>
      <c r="DK88">
        <v>0.26</v>
      </c>
      <c r="DL88">
        <v>-19.04088780487805</v>
      </c>
      <c r="DM88">
        <v>-2.2125324041812289</v>
      </c>
      <c r="DN88">
        <v>0.218894223475155</v>
      </c>
      <c r="DO88">
        <v>0</v>
      </c>
      <c r="DP88">
        <v>1.5630256097560971</v>
      </c>
      <c r="DQ88">
        <v>1.3459233449481569E-2</v>
      </c>
      <c r="DR88">
        <v>1.882069500259562E-3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367</v>
      </c>
      <c r="EA88">
        <v>3.2977500000000002</v>
      </c>
      <c r="EB88">
        <v>2.6251899999999999</v>
      </c>
      <c r="EC88">
        <v>0.11010399999999999</v>
      </c>
      <c r="ED88">
        <v>0.111577</v>
      </c>
      <c r="EE88">
        <v>0.13741</v>
      </c>
      <c r="EF88">
        <v>0.131768</v>
      </c>
      <c r="EG88">
        <v>26915.7</v>
      </c>
      <c r="EH88">
        <v>27280.6</v>
      </c>
      <c r="EI88">
        <v>28135.3</v>
      </c>
      <c r="EJ88">
        <v>29548.5</v>
      </c>
      <c r="EK88">
        <v>33416</v>
      </c>
      <c r="EL88">
        <v>35597.4</v>
      </c>
      <c r="EM88">
        <v>39734.5</v>
      </c>
      <c r="EN88">
        <v>42209.3</v>
      </c>
      <c r="EO88">
        <v>2.23455</v>
      </c>
      <c r="EP88">
        <v>2.2151999999999998</v>
      </c>
      <c r="EQ88">
        <v>0.13525000000000001</v>
      </c>
      <c r="ER88">
        <v>0</v>
      </c>
      <c r="ES88">
        <v>29.925999999999998</v>
      </c>
      <c r="ET88">
        <v>999.9</v>
      </c>
      <c r="EU88">
        <v>73.900000000000006</v>
      </c>
      <c r="EV88">
        <v>32.200000000000003</v>
      </c>
      <c r="EW88">
        <v>35.293199999999999</v>
      </c>
      <c r="EX88">
        <v>57.273899999999998</v>
      </c>
      <c r="EY88">
        <v>-4.2027200000000002</v>
      </c>
      <c r="EZ88">
        <v>2</v>
      </c>
      <c r="FA88">
        <v>0.36902200000000002</v>
      </c>
      <c r="FB88">
        <v>-0.33148100000000003</v>
      </c>
      <c r="FC88">
        <v>20.273800000000001</v>
      </c>
      <c r="FD88">
        <v>5.2204300000000003</v>
      </c>
      <c r="FE88">
        <v>12.004899999999999</v>
      </c>
      <c r="FF88">
        <v>4.9861000000000004</v>
      </c>
      <c r="FG88">
        <v>3.2845800000000001</v>
      </c>
      <c r="FH88">
        <v>9999</v>
      </c>
      <c r="FI88">
        <v>9999</v>
      </c>
      <c r="FJ88">
        <v>9999</v>
      </c>
      <c r="FK88">
        <v>999.9</v>
      </c>
      <c r="FL88">
        <v>1.86582</v>
      </c>
      <c r="FM88">
        <v>1.8621799999999999</v>
      </c>
      <c r="FN88">
        <v>1.8641700000000001</v>
      </c>
      <c r="FO88">
        <v>1.8602300000000001</v>
      </c>
      <c r="FP88">
        <v>1.8609599999999999</v>
      </c>
      <c r="FQ88">
        <v>1.8601300000000001</v>
      </c>
      <c r="FR88">
        <v>1.8618600000000001</v>
      </c>
      <c r="FS88">
        <v>1.8584700000000001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-5.9210000000000003</v>
      </c>
      <c r="GH88">
        <v>0.23130000000000001</v>
      </c>
      <c r="GI88">
        <v>-4.227681919169834</v>
      </c>
      <c r="GJ88">
        <v>-4.5218151105756088E-3</v>
      </c>
      <c r="GK88">
        <v>2.0889233732517852E-6</v>
      </c>
      <c r="GL88">
        <v>-4.5906856223640231E-10</v>
      </c>
      <c r="GM88">
        <v>-0.1035280782263094</v>
      </c>
      <c r="GN88">
        <v>4.4025620023938356E-3</v>
      </c>
      <c r="GO88">
        <v>3.112297855124525E-4</v>
      </c>
      <c r="GP88">
        <v>-4.1727832042263066E-6</v>
      </c>
      <c r="GQ88">
        <v>6</v>
      </c>
      <c r="GR88">
        <v>2080</v>
      </c>
      <c r="GS88">
        <v>4</v>
      </c>
      <c r="GT88">
        <v>33</v>
      </c>
      <c r="GU88">
        <v>49.7</v>
      </c>
      <c r="GV88">
        <v>50</v>
      </c>
      <c r="GW88">
        <v>1.5319799999999999</v>
      </c>
      <c r="GX88">
        <v>2.5463900000000002</v>
      </c>
      <c r="GY88">
        <v>2.04834</v>
      </c>
      <c r="GZ88">
        <v>2.6232899999999999</v>
      </c>
      <c r="HA88">
        <v>2.1972700000000001</v>
      </c>
      <c r="HB88">
        <v>2.32422</v>
      </c>
      <c r="HC88">
        <v>37.457799999999999</v>
      </c>
      <c r="HD88">
        <v>15.235300000000001</v>
      </c>
      <c r="HE88">
        <v>18</v>
      </c>
      <c r="HF88">
        <v>701.65499999999997</v>
      </c>
      <c r="HG88">
        <v>764.47500000000002</v>
      </c>
      <c r="HH88">
        <v>30.9999</v>
      </c>
      <c r="HI88">
        <v>32.0976</v>
      </c>
      <c r="HJ88">
        <v>30.0001</v>
      </c>
      <c r="HK88">
        <v>32.048999999999999</v>
      </c>
      <c r="HL88">
        <v>32.056699999999999</v>
      </c>
      <c r="HM88">
        <v>30.664899999999999</v>
      </c>
      <c r="HN88">
        <v>12.664</v>
      </c>
      <c r="HO88">
        <v>100</v>
      </c>
      <c r="HP88">
        <v>31</v>
      </c>
      <c r="HQ88">
        <v>491.34800000000001</v>
      </c>
      <c r="HR88">
        <v>31.731000000000002</v>
      </c>
      <c r="HS88">
        <v>99.170699999999997</v>
      </c>
      <c r="HT88">
        <v>97.904200000000003</v>
      </c>
    </row>
    <row r="89" spans="1:228" x14ac:dyDescent="0.2">
      <c r="A89">
        <v>74</v>
      </c>
      <c r="B89">
        <v>1675971214</v>
      </c>
      <c r="C89">
        <v>291.5</v>
      </c>
      <c r="D89" t="s">
        <v>506</v>
      </c>
      <c r="E89" t="s">
        <v>507</v>
      </c>
      <c r="F89">
        <v>4</v>
      </c>
      <c r="G89">
        <v>1675971211.6875</v>
      </c>
      <c r="H89">
        <f t="shared" si="34"/>
        <v>1.7590956412347658E-3</v>
      </c>
      <c r="I89">
        <f t="shared" si="35"/>
        <v>1.7590956412347658</v>
      </c>
      <c r="J89">
        <f t="shared" si="36"/>
        <v>9.8176850103976641</v>
      </c>
      <c r="K89">
        <f t="shared" si="37"/>
        <v>460.59237499999989</v>
      </c>
      <c r="L89">
        <f t="shared" si="38"/>
        <v>319.4446235499662</v>
      </c>
      <c r="M89">
        <f t="shared" si="39"/>
        <v>32.334363237494294</v>
      </c>
      <c r="N89">
        <f t="shared" si="40"/>
        <v>46.621417484400666</v>
      </c>
      <c r="O89">
        <f t="shared" si="41"/>
        <v>0.12154991619063175</v>
      </c>
      <c r="P89">
        <f t="shared" si="42"/>
        <v>2.7680760457527565</v>
      </c>
      <c r="Q89">
        <f t="shared" si="43"/>
        <v>0.11866070740313345</v>
      </c>
      <c r="R89">
        <f t="shared" si="44"/>
        <v>7.4416806109671191E-2</v>
      </c>
      <c r="S89">
        <f t="shared" si="45"/>
        <v>226.11474448702717</v>
      </c>
      <c r="T89">
        <f t="shared" si="46"/>
        <v>33.018348274403579</v>
      </c>
      <c r="U89">
        <f t="shared" si="47"/>
        <v>32.123587499999999</v>
      </c>
      <c r="V89">
        <f t="shared" si="48"/>
        <v>4.8085874005253109</v>
      </c>
      <c r="W89">
        <f t="shared" si="49"/>
        <v>70.154523027466993</v>
      </c>
      <c r="X89">
        <f t="shared" si="50"/>
        <v>3.3686467606046326</v>
      </c>
      <c r="Y89">
        <f t="shared" si="51"/>
        <v>4.8017527811937875</v>
      </c>
      <c r="Z89">
        <f t="shared" si="52"/>
        <v>1.4399406399206782</v>
      </c>
      <c r="AA89">
        <f t="shared" si="53"/>
        <v>-77.576117778453167</v>
      </c>
      <c r="AB89">
        <f t="shared" si="54"/>
        <v>-3.7531977718318292</v>
      </c>
      <c r="AC89">
        <f t="shared" si="55"/>
        <v>-0.30782812044641739</v>
      </c>
      <c r="AD89">
        <f t="shared" si="56"/>
        <v>144.47760081629576</v>
      </c>
      <c r="AE89">
        <f t="shared" si="57"/>
        <v>20.371239550341919</v>
      </c>
      <c r="AF89">
        <f t="shared" si="58"/>
        <v>1.7581189813622169</v>
      </c>
      <c r="AG89">
        <f t="shared" si="59"/>
        <v>9.8176850103976641</v>
      </c>
      <c r="AH89">
        <v>495.36312866980609</v>
      </c>
      <c r="AI89">
        <v>479.53273333333323</v>
      </c>
      <c r="AJ89">
        <v>1.700355977475118</v>
      </c>
      <c r="AK89">
        <v>62.089144302702103</v>
      </c>
      <c r="AL89">
        <f t="shared" si="60"/>
        <v>1.7590956412347658</v>
      </c>
      <c r="AM89">
        <v>31.71167817697075</v>
      </c>
      <c r="AN89">
        <v>33.281245454545449</v>
      </c>
      <c r="AO89">
        <v>1.8544613404425731E-5</v>
      </c>
      <c r="AP89">
        <v>101.274657227348</v>
      </c>
      <c r="AQ89">
        <v>0</v>
      </c>
      <c r="AR89">
        <v>0</v>
      </c>
      <c r="AS89">
        <f t="shared" si="61"/>
        <v>1</v>
      </c>
      <c r="AT89">
        <f t="shared" si="62"/>
        <v>0</v>
      </c>
      <c r="AU89">
        <f t="shared" si="63"/>
        <v>47488.747509533532</v>
      </c>
      <c r="AV89">
        <f t="shared" si="64"/>
        <v>1199.98125</v>
      </c>
      <c r="AW89">
        <f t="shared" si="65"/>
        <v>1025.9105385943144</v>
      </c>
      <c r="AX89">
        <f t="shared" si="66"/>
        <v>0.85493880724745863</v>
      </c>
      <c r="AY89">
        <f t="shared" si="67"/>
        <v>0.18843189798759535</v>
      </c>
      <c r="AZ89">
        <v>6</v>
      </c>
      <c r="BA89">
        <v>0.5</v>
      </c>
      <c r="BB89" t="s">
        <v>355</v>
      </c>
      <c r="BC89">
        <v>2</v>
      </c>
      <c r="BD89" t="b">
        <v>1</v>
      </c>
      <c r="BE89">
        <v>1675971211.6875</v>
      </c>
      <c r="BF89">
        <v>460.59237499999989</v>
      </c>
      <c r="BG89">
        <v>480.14337499999999</v>
      </c>
      <c r="BH89">
        <v>33.280262499999999</v>
      </c>
      <c r="BI89">
        <v>31.711449999999999</v>
      </c>
      <c r="BJ89">
        <v>466.52162499999997</v>
      </c>
      <c r="BK89">
        <v>33.048987500000003</v>
      </c>
      <c r="BL89">
        <v>650.02350000000001</v>
      </c>
      <c r="BM89">
        <v>101.12050000000001</v>
      </c>
      <c r="BN89">
        <v>0.1000586</v>
      </c>
      <c r="BO89">
        <v>32.098437500000003</v>
      </c>
      <c r="BP89">
        <v>32.123587499999999</v>
      </c>
      <c r="BQ89">
        <v>999.9</v>
      </c>
      <c r="BR89">
        <v>0</v>
      </c>
      <c r="BS89">
        <v>0</v>
      </c>
      <c r="BT89">
        <v>9005.78125</v>
      </c>
      <c r="BU89">
        <v>0</v>
      </c>
      <c r="BV89">
        <v>213.39075</v>
      </c>
      <c r="BW89">
        <v>-19.550712499999999</v>
      </c>
      <c r="BX89">
        <v>476.44862499999999</v>
      </c>
      <c r="BY89">
        <v>495.86775</v>
      </c>
      <c r="BZ89">
        <v>1.5688150000000001</v>
      </c>
      <c r="CA89">
        <v>480.14337499999999</v>
      </c>
      <c r="CB89">
        <v>31.711449999999999</v>
      </c>
      <c r="CC89">
        <v>3.3653162499999998</v>
      </c>
      <c r="CD89">
        <v>3.2066775000000001</v>
      </c>
      <c r="CE89">
        <v>25.9551625</v>
      </c>
      <c r="CF89">
        <v>25.141887499999999</v>
      </c>
      <c r="CG89">
        <v>1199.98125</v>
      </c>
      <c r="CH89">
        <v>0.49995650000000003</v>
      </c>
      <c r="CI89">
        <v>0.50004350000000009</v>
      </c>
      <c r="CJ89">
        <v>0</v>
      </c>
      <c r="CK89">
        <v>974.88325000000009</v>
      </c>
      <c r="CL89">
        <v>4.9990899999999998</v>
      </c>
      <c r="CM89">
        <v>10674.637500000001</v>
      </c>
      <c r="CN89">
        <v>9557.5437500000007</v>
      </c>
      <c r="CO89">
        <v>41.796499999999988</v>
      </c>
      <c r="CP89">
        <v>43.375</v>
      </c>
      <c r="CQ89">
        <v>42.561999999999998</v>
      </c>
      <c r="CR89">
        <v>42.5</v>
      </c>
      <c r="CS89">
        <v>43.061999999999998</v>
      </c>
      <c r="CT89">
        <v>597.43875000000003</v>
      </c>
      <c r="CU89">
        <v>597.54250000000002</v>
      </c>
      <c r="CV89">
        <v>0</v>
      </c>
      <c r="CW89">
        <v>1675971213.9000001</v>
      </c>
      <c r="CX89">
        <v>0</v>
      </c>
      <c r="CY89">
        <v>1675968227.0999999</v>
      </c>
      <c r="CZ89" t="s">
        <v>356</v>
      </c>
      <c r="DA89">
        <v>1675968227.0999999</v>
      </c>
      <c r="DB89">
        <v>1675968207.0999999</v>
      </c>
      <c r="DC89">
        <v>6</v>
      </c>
      <c r="DD89">
        <v>6.6000000000000003E-2</v>
      </c>
      <c r="DE89">
        <v>1.0999999999999999E-2</v>
      </c>
      <c r="DF89">
        <v>-5.7939999999999996</v>
      </c>
      <c r="DG89">
        <v>0.214</v>
      </c>
      <c r="DH89">
        <v>415</v>
      </c>
      <c r="DI89">
        <v>32</v>
      </c>
      <c r="DJ89">
        <v>0.11</v>
      </c>
      <c r="DK89">
        <v>0.26</v>
      </c>
      <c r="DL89">
        <v>-19.197439024390249</v>
      </c>
      <c r="DM89">
        <v>-2.2828452961672272</v>
      </c>
      <c r="DN89">
        <v>0.22607452459801591</v>
      </c>
      <c r="DO89">
        <v>0</v>
      </c>
      <c r="DP89">
        <v>1.564379024390244</v>
      </c>
      <c r="DQ89">
        <v>2.4392404181184001E-2</v>
      </c>
      <c r="DR89">
        <v>2.8046510194440519E-3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367</v>
      </c>
      <c r="EA89">
        <v>3.2976800000000002</v>
      </c>
      <c r="EB89">
        <v>2.62534</v>
      </c>
      <c r="EC89">
        <v>0.111263</v>
      </c>
      <c r="ED89">
        <v>0.112738</v>
      </c>
      <c r="EE89">
        <v>0.13741600000000001</v>
      </c>
      <c r="EF89">
        <v>0.131769</v>
      </c>
      <c r="EG89">
        <v>26880.5</v>
      </c>
      <c r="EH89">
        <v>27244.7</v>
      </c>
      <c r="EI89">
        <v>28135.3</v>
      </c>
      <c r="EJ89">
        <v>29548.3</v>
      </c>
      <c r="EK89">
        <v>33415.800000000003</v>
      </c>
      <c r="EL89">
        <v>35597.300000000003</v>
      </c>
      <c r="EM89">
        <v>39734.400000000001</v>
      </c>
      <c r="EN89">
        <v>42209</v>
      </c>
      <c r="EO89">
        <v>2.2343799999999998</v>
      </c>
      <c r="EP89">
        <v>2.21515</v>
      </c>
      <c r="EQ89">
        <v>0.135213</v>
      </c>
      <c r="ER89">
        <v>0</v>
      </c>
      <c r="ES89">
        <v>29.9253</v>
      </c>
      <c r="ET89">
        <v>999.9</v>
      </c>
      <c r="EU89">
        <v>73.900000000000006</v>
      </c>
      <c r="EV89">
        <v>32.200000000000003</v>
      </c>
      <c r="EW89">
        <v>35.2958</v>
      </c>
      <c r="EX89">
        <v>57.483899999999998</v>
      </c>
      <c r="EY89">
        <v>-4.0745199999999997</v>
      </c>
      <c r="EZ89">
        <v>2</v>
      </c>
      <c r="FA89">
        <v>0.36908000000000002</v>
      </c>
      <c r="FB89">
        <v>-0.33240700000000001</v>
      </c>
      <c r="FC89">
        <v>20.273800000000001</v>
      </c>
      <c r="FD89">
        <v>5.22058</v>
      </c>
      <c r="FE89">
        <v>12.004300000000001</v>
      </c>
      <c r="FF89">
        <v>4.9869500000000002</v>
      </c>
      <c r="FG89">
        <v>3.2844500000000001</v>
      </c>
      <c r="FH89">
        <v>9999</v>
      </c>
      <c r="FI89">
        <v>9999</v>
      </c>
      <c r="FJ89">
        <v>9999</v>
      </c>
      <c r="FK89">
        <v>999.9</v>
      </c>
      <c r="FL89">
        <v>1.86582</v>
      </c>
      <c r="FM89">
        <v>1.8621799999999999</v>
      </c>
      <c r="FN89">
        <v>1.8641700000000001</v>
      </c>
      <c r="FO89">
        <v>1.86025</v>
      </c>
      <c r="FP89">
        <v>1.8609599999999999</v>
      </c>
      <c r="FQ89">
        <v>1.86015</v>
      </c>
      <c r="FR89">
        <v>1.86185</v>
      </c>
      <c r="FS89">
        <v>1.85849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-5.94</v>
      </c>
      <c r="GH89">
        <v>0.23130000000000001</v>
      </c>
      <c r="GI89">
        <v>-4.227681919169834</v>
      </c>
      <c r="GJ89">
        <v>-4.5218151105756088E-3</v>
      </c>
      <c r="GK89">
        <v>2.0889233732517852E-6</v>
      </c>
      <c r="GL89">
        <v>-4.5906856223640231E-10</v>
      </c>
      <c r="GM89">
        <v>-0.1035280782263094</v>
      </c>
      <c r="GN89">
        <v>4.4025620023938356E-3</v>
      </c>
      <c r="GO89">
        <v>3.112297855124525E-4</v>
      </c>
      <c r="GP89">
        <v>-4.1727832042263066E-6</v>
      </c>
      <c r="GQ89">
        <v>6</v>
      </c>
      <c r="GR89">
        <v>2080</v>
      </c>
      <c r="GS89">
        <v>4</v>
      </c>
      <c r="GT89">
        <v>33</v>
      </c>
      <c r="GU89">
        <v>49.8</v>
      </c>
      <c r="GV89">
        <v>50.1</v>
      </c>
      <c r="GW89">
        <v>1.5490699999999999</v>
      </c>
      <c r="GX89">
        <v>2.5415000000000001</v>
      </c>
      <c r="GY89">
        <v>2.04834</v>
      </c>
      <c r="GZ89">
        <v>2.6232899999999999</v>
      </c>
      <c r="HA89">
        <v>2.1972700000000001</v>
      </c>
      <c r="HB89">
        <v>2.33765</v>
      </c>
      <c r="HC89">
        <v>37.457799999999999</v>
      </c>
      <c r="HD89">
        <v>15.2265</v>
      </c>
      <c r="HE89">
        <v>18</v>
      </c>
      <c r="HF89">
        <v>701.50900000000001</v>
      </c>
      <c r="HG89">
        <v>764.43399999999997</v>
      </c>
      <c r="HH89">
        <v>30.9998</v>
      </c>
      <c r="HI89">
        <v>32.0976</v>
      </c>
      <c r="HJ89">
        <v>30.0001</v>
      </c>
      <c r="HK89">
        <v>32.048999999999999</v>
      </c>
      <c r="HL89">
        <v>32.057400000000001</v>
      </c>
      <c r="HM89">
        <v>31.0108</v>
      </c>
      <c r="HN89">
        <v>12.664</v>
      </c>
      <c r="HO89">
        <v>100</v>
      </c>
      <c r="HP89">
        <v>31</v>
      </c>
      <c r="HQ89">
        <v>498.02800000000002</v>
      </c>
      <c r="HR89">
        <v>31.729299999999999</v>
      </c>
      <c r="HS89">
        <v>99.170500000000004</v>
      </c>
      <c r="HT89">
        <v>97.903599999999997</v>
      </c>
    </row>
    <row r="90" spans="1:228" x14ac:dyDescent="0.2">
      <c r="A90">
        <v>75</v>
      </c>
      <c r="B90">
        <v>1675971218</v>
      </c>
      <c r="C90">
        <v>295.5</v>
      </c>
      <c r="D90" t="s">
        <v>508</v>
      </c>
      <c r="E90" t="s">
        <v>509</v>
      </c>
      <c r="F90">
        <v>4</v>
      </c>
      <c r="G90">
        <v>1675971216</v>
      </c>
      <c r="H90">
        <f t="shared" si="34"/>
        <v>1.7601359214806218E-3</v>
      </c>
      <c r="I90">
        <f t="shared" si="35"/>
        <v>1.7601359214806218</v>
      </c>
      <c r="J90">
        <f t="shared" si="36"/>
        <v>10.022676783034589</v>
      </c>
      <c r="K90">
        <f t="shared" si="37"/>
        <v>467.66028571428569</v>
      </c>
      <c r="L90">
        <f t="shared" si="38"/>
        <v>323.83372783935278</v>
      </c>
      <c r="M90">
        <f t="shared" si="39"/>
        <v>32.778321522573812</v>
      </c>
      <c r="N90">
        <f t="shared" si="40"/>
        <v>47.336388679334995</v>
      </c>
      <c r="O90">
        <f t="shared" si="41"/>
        <v>0.12173648805257584</v>
      </c>
      <c r="P90">
        <f t="shared" si="42"/>
        <v>2.7685712202642474</v>
      </c>
      <c r="Q90">
        <f t="shared" si="43"/>
        <v>0.11883902186260874</v>
      </c>
      <c r="R90">
        <f t="shared" si="44"/>
        <v>7.452897061474574E-2</v>
      </c>
      <c r="S90">
        <f t="shared" si="45"/>
        <v>226.11790080878237</v>
      </c>
      <c r="T90">
        <f t="shared" si="46"/>
        <v>33.021705884683634</v>
      </c>
      <c r="U90">
        <f t="shared" si="47"/>
        <v>32.119557142857147</v>
      </c>
      <c r="V90">
        <f t="shared" si="48"/>
        <v>4.80749156439086</v>
      </c>
      <c r="W90">
        <f t="shared" si="49"/>
        <v>70.144164614235734</v>
      </c>
      <c r="X90">
        <f t="shared" si="50"/>
        <v>3.368868926430193</v>
      </c>
      <c r="Y90">
        <f t="shared" si="51"/>
        <v>4.802778598843676</v>
      </c>
      <c r="Z90">
        <f t="shared" si="52"/>
        <v>1.438622637960667</v>
      </c>
      <c r="AA90">
        <f t="shared" si="53"/>
        <v>-77.621994137295417</v>
      </c>
      <c r="AB90">
        <f t="shared" si="54"/>
        <v>-2.5885811845016558</v>
      </c>
      <c r="AC90">
        <f t="shared" si="55"/>
        <v>-0.21227087306094267</v>
      </c>
      <c r="AD90">
        <f t="shared" si="56"/>
        <v>145.69505461392436</v>
      </c>
      <c r="AE90">
        <f t="shared" si="57"/>
        <v>20.549089421346476</v>
      </c>
      <c r="AF90">
        <f t="shared" si="58"/>
        <v>1.7606365834027431</v>
      </c>
      <c r="AG90">
        <f t="shared" si="59"/>
        <v>10.022676783034589</v>
      </c>
      <c r="AH90">
        <v>502.31451080269369</v>
      </c>
      <c r="AI90">
        <v>486.30772121212112</v>
      </c>
      <c r="AJ90">
        <v>1.6952717676415061</v>
      </c>
      <c r="AK90">
        <v>62.089144302702103</v>
      </c>
      <c r="AL90">
        <f t="shared" si="60"/>
        <v>1.7601359214806218</v>
      </c>
      <c r="AM90">
        <v>31.711403069759761</v>
      </c>
      <c r="AN90">
        <v>33.281990303030312</v>
      </c>
      <c r="AO90">
        <v>1.0836246254558711E-5</v>
      </c>
      <c r="AP90">
        <v>101.274657227348</v>
      </c>
      <c r="AQ90">
        <v>0</v>
      </c>
      <c r="AR90">
        <v>0</v>
      </c>
      <c r="AS90">
        <f t="shared" si="61"/>
        <v>1</v>
      </c>
      <c r="AT90">
        <f t="shared" si="62"/>
        <v>0</v>
      </c>
      <c r="AU90">
        <f t="shared" si="63"/>
        <v>47501.817440265833</v>
      </c>
      <c r="AV90">
        <f t="shared" si="64"/>
        <v>1199.995714285714</v>
      </c>
      <c r="AW90">
        <f t="shared" si="65"/>
        <v>1025.9231278801981</v>
      </c>
      <c r="AX90">
        <f t="shared" si="66"/>
        <v>0.85493899325371259</v>
      </c>
      <c r="AY90">
        <f t="shared" si="67"/>
        <v>0.18843225697966504</v>
      </c>
      <c r="AZ90">
        <v>6</v>
      </c>
      <c r="BA90">
        <v>0.5</v>
      </c>
      <c r="BB90" t="s">
        <v>355</v>
      </c>
      <c r="BC90">
        <v>2</v>
      </c>
      <c r="BD90" t="b">
        <v>1</v>
      </c>
      <c r="BE90">
        <v>1675971216</v>
      </c>
      <c r="BF90">
        <v>467.66028571428569</v>
      </c>
      <c r="BG90">
        <v>487.38857142857142</v>
      </c>
      <c r="BH90">
        <v>33.282771428571429</v>
      </c>
      <c r="BI90">
        <v>31.711671428571432</v>
      </c>
      <c r="BJ90">
        <v>473.60985714285721</v>
      </c>
      <c r="BK90">
        <v>33.051457142857153</v>
      </c>
      <c r="BL90">
        <v>650.00485714285708</v>
      </c>
      <c r="BM90">
        <v>101.11971428571429</v>
      </c>
      <c r="BN90">
        <v>9.9889185714285705E-2</v>
      </c>
      <c r="BO90">
        <v>32.102214285714282</v>
      </c>
      <c r="BP90">
        <v>32.119557142857147</v>
      </c>
      <c r="BQ90">
        <v>999.89999999999986</v>
      </c>
      <c r="BR90">
        <v>0</v>
      </c>
      <c r="BS90">
        <v>0</v>
      </c>
      <c r="BT90">
        <v>9008.482857142857</v>
      </c>
      <c r="BU90">
        <v>0</v>
      </c>
      <c r="BV90">
        <v>212.9725714285714</v>
      </c>
      <c r="BW90">
        <v>-19.728342857142859</v>
      </c>
      <c r="BX90">
        <v>483.76142857142861</v>
      </c>
      <c r="BY90">
        <v>503.35085714285708</v>
      </c>
      <c r="BZ90">
        <v>1.5710785714285711</v>
      </c>
      <c r="CA90">
        <v>487.38857142857142</v>
      </c>
      <c r="CB90">
        <v>31.711671428571432</v>
      </c>
      <c r="CC90">
        <v>3.365547142857142</v>
      </c>
      <c r="CD90">
        <v>3.2066814285714291</v>
      </c>
      <c r="CE90">
        <v>25.956299999999999</v>
      </c>
      <c r="CF90">
        <v>25.1419</v>
      </c>
      <c r="CG90">
        <v>1199.995714285714</v>
      </c>
      <c r="CH90">
        <v>0.49995299999999998</v>
      </c>
      <c r="CI90">
        <v>0.50004700000000002</v>
      </c>
      <c r="CJ90">
        <v>0</v>
      </c>
      <c r="CK90">
        <v>978.67742857142855</v>
      </c>
      <c r="CL90">
        <v>4.9990899999999998</v>
      </c>
      <c r="CM90">
        <v>10714.8</v>
      </c>
      <c r="CN90">
        <v>9557.6528571428553</v>
      </c>
      <c r="CO90">
        <v>41.811999999999998</v>
      </c>
      <c r="CP90">
        <v>43.375</v>
      </c>
      <c r="CQ90">
        <v>42.561999999999998</v>
      </c>
      <c r="CR90">
        <v>42.5</v>
      </c>
      <c r="CS90">
        <v>43.061999999999998</v>
      </c>
      <c r="CT90">
        <v>597.43857142857144</v>
      </c>
      <c r="CU90">
        <v>597.55714285714282</v>
      </c>
      <c r="CV90">
        <v>0</v>
      </c>
      <c r="CW90">
        <v>1675971218.0999999</v>
      </c>
      <c r="CX90">
        <v>0</v>
      </c>
      <c r="CY90">
        <v>1675968227.0999999</v>
      </c>
      <c r="CZ90" t="s">
        <v>356</v>
      </c>
      <c r="DA90">
        <v>1675968227.0999999</v>
      </c>
      <c r="DB90">
        <v>1675968207.0999999</v>
      </c>
      <c r="DC90">
        <v>6</v>
      </c>
      <c r="DD90">
        <v>6.6000000000000003E-2</v>
      </c>
      <c r="DE90">
        <v>1.0999999999999999E-2</v>
      </c>
      <c r="DF90">
        <v>-5.7939999999999996</v>
      </c>
      <c r="DG90">
        <v>0.214</v>
      </c>
      <c r="DH90">
        <v>415</v>
      </c>
      <c r="DI90">
        <v>32</v>
      </c>
      <c r="DJ90">
        <v>0.11</v>
      </c>
      <c r="DK90">
        <v>0.26</v>
      </c>
      <c r="DL90">
        <v>-19.3561487804878</v>
      </c>
      <c r="DM90">
        <v>-2.390979094076696</v>
      </c>
      <c r="DN90">
        <v>0.23682008311544331</v>
      </c>
      <c r="DO90">
        <v>0</v>
      </c>
      <c r="DP90">
        <v>1.5660519512195119</v>
      </c>
      <c r="DQ90">
        <v>3.3638675958188258E-2</v>
      </c>
      <c r="DR90">
        <v>3.4811493893240498E-3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367</v>
      </c>
      <c r="EA90">
        <v>3.2975699999999999</v>
      </c>
      <c r="EB90">
        <v>2.6253500000000001</v>
      </c>
      <c r="EC90">
        <v>0.11240700000000001</v>
      </c>
      <c r="ED90">
        <v>0.113882</v>
      </c>
      <c r="EE90">
        <v>0.13741800000000001</v>
      </c>
      <c r="EF90">
        <v>0.131773</v>
      </c>
      <c r="EG90">
        <v>26846.1</v>
      </c>
      <c r="EH90">
        <v>27208.9</v>
      </c>
      <c r="EI90">
        <v>28135.5</v>
      </c>
      <c r="EJ90">
        <v>29547.5</v>
      </c>
      <c r="EK90">
        <v>33416</v>
      </c>
      <c r="EL90">
        <v>35596.199999999997</v>
      </c>
      <c r="EM90">
        <v>39734.800000000003</v>
      </c>
      <c r="EN90">
        <v>42207.9</v>
      </c>
      <c r="EO90">
        <v>2.2343199999999999</v>
      </c>
      <c r="EP90">
        <v>2.2153499999999999</v>
      </c>
      <c r="EQ90">
        <v>0.13531699999999999</v>
      </c>
      <c r="ER90">
        <v>0</v>
      </c>
      <c r="ES90">
        <v>29.923400000000001</v>
      </c>
      <c r="ET90">
        <v>999.9</v>
      </c>
      <c r="EU90">
        <v>73.900000000000006</v>
      </c>
      <c r="EV90">
        <v>32.200000000000003</v>
      </c>
      <c r="EW90">
        <v>35.294600000000003</v>
      </c>
      <c r="EX90">
        <v>57.873899999999999</v>
      </c>
      <c r="EY90">
        <v>-3.9903900000000001</v>
      </c>
      <c r="EZ90">
        <v>2</v>
      </c>
      <c r="FA90">
        <v>0.36906</v>
      </c>
      <c r="FB90">
        <v>-0.33396199999999998</v>
      </c>
      <c r="FC90">
        <v>20.273800000000001</v>
      </c>
      <c r="FD90">
        <v>5.2204300000000003</v>
      </c>
      <c r="FE90">
        <v>12.004899999999999</v>
      </c>
      <c r="FF90">
        <v>4.9868499999999996</v>
      </c>
      <c r="FG90">
        <v>3.2845499999999999</v>
      </c>
      <c r="FH90">
        <v>9999</v>
      </c>
      <c r="FI90">
        <v>9999</v>
      </c>
      <c r="FJ90">
        <v>9999</v>
      </c>
      <c r="FK90">
        <v>999.9</v>
      </c>
      <c r="FL90">
        <v>1.8658300000000001</v>
      </c>
      <c r="FM90">
        <v>1.8621799999999999</v>
      </c>
      <c r="FN90">
        <v>1.8641700000000001</v>
      </c>
      <c r="FO90">
        <v>1.86025</v>
      </c>
      <c r="FP90">
        <v>1.8609599999999999</v>
      </c>
      <c r="FQ90">
        <v>1.86016</v>
      </c>
      <c r="FR90">
        <v>1.8618600000000001</v>
      </c>
      <c r="FS90">
        <v>1.8585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-5.9589999999999996</v>
      </c>
      <c r="GH90">
        <v>0.23130000000000001</v>
      </c>
      <c r="GI90">
        <v>-4.227681919169834</v>
      </c>
      <c r="GJ90">
        <v>-4.5218151105756088E-3</v>
      </c>
      <c r="GK90">
        <v>2.0889233732517852E-6</v>
      </c>
      <c r="GL90">
        <v>-4.5906856223640231E-10</v>
      </c>
      <c r="GM90">
        <v>-0.1035280782263094</v>
      </c>
      <c r="GN90">
        <v>4.4025620023938356E-3</v>
      </c>
      <c r="GO90">
        <v>3.112297855124525E-4</v>
      </c>
      <c r="GP90">
        <v>-4.1727832042263066E-6</v>
      </c>
      <c r="GQ90">
        <v>6</v>
      </c>
      <c r="GR90">
        <v>2080</v>
      </c>
      <c r="GS90">
        <v>4</v>
      </c>
      <c r="GT90">
        <v>33</v>
      </c>
      <c r="GU90">
        <v>49.8</v>
      </c>
      <c r="GV90">
        <v>50.2</v>
      </c>
      <c r="GW90">
        <v>1.56616</v>
      </c>
      <c r="GX90">
        <v>2.5463900000000002</v>
      </c>
      <c r="GY90">
        <v>2.04834</v>
      </c>
      <c r="GZ90">
        <v>2.6232899999999999</v>
      </c>
      <c r="HA90">
        <v>2.1972700000000001</v>
      </c>
      <c r="HB90">
        <v>2.2827099999999998</v>
      </c>
      <c r="HC90">
        <v>37.457799999999999</v>
      </c>
      <c r="HD90">
        <v>15.209</v>
      </c>
      <c r="HE90">
        <v>18</v>
      </c>
      <c r="HF90">
        <v>701.46799999999996</v>
      </c>
      <c r="HG90">
        <v>764.649</v>
      </c>
      <c r="HH90">
        <v>30.999700000000001</v>
      </c>
      <c r="HI90">
        <v>32.0976</v>
      </c>
      <c r="HJ90">
        <v>30.0001</v>
      </c>
      <c r="HK90">
        <v>32.048999999999999</v>
      </c>
      <c r="HL90">
        <v>32.058900000000001</v>
      </c>
      <c r="HM90">
        <v>31.356999999999999</v>
      </c>
      <c r="HN90">
        <v>12.664</v>
      </c>
      <c r="HO90">
        <v>100</v>
      </c>
      <c r="HP90">
        <v>31</v>
      </c>
      <c r="HQ90">
        <v>504.72399999999999</v>
      </c>
      <c r="HR90">
        <v>31.729600000000001</v>
      </c>
      <c r="HS90">
        <v>99.171199999999999</v>
      </c>
      <c r="HT90">
        <v>97.9011</v>
      </c>
    </row>
    <row r="91" spans="1:228" x14ac:dyDescent="0.2">
      <c r="A91">
        <v>76</v>
      </c>
      <c r="B91">
        <v>1675971222</v>
      </c>
      <c r="C91">
        <v>299.5</v>
      </c>
      <c r="D91" t="s">
        <v>510</v>
      </c>
      <c r="E91" t="s">
        <v>511</v>
      </c>
      <c r="F91">
        <v>4</v>
      </c>
      <c r="G91">
        <v>1675971219.6875</v>
      </c>
      <c r="H91">
        <f t="shared" si="34"/>
        <v>1.7573689251464703E-3</v>
      </c>
      <c r="I91">
        <f t="shared" si="35"/>
        <v>1.7573689251464704</v>
      </c>
      <c r="J91">
        <f t="shared" si="36"/>
        <v>10.217483196207713</v>
      </c>
      <c r="K91">
        <f t="shared" si="37"/>
        <v>473.70037500000001</v>
      </c>
      <c r="L91">
        <f t="shared" si="38"/>
        <v>326.62196150646253</v>
      </c>
      <c r="M91">
        <f t="shared" si="39"/>
        <v>33.060619405702354</v>
      </c>
      <c r="N91">
        <f t="shared" si="40"/>
        <v>47.947871410672477</v>
      </c>
      <c r="O91">
        <f t="shared" si="41"/>
        <v>0.12126952034652703</v>
      </c>
      <c r="P91">
        <f t="shared" si="42"/>
        <v>2.7723552408524368</v>
      </c>
      <c r="Q91">
        <f t="shared" si="43"/>
        <v>0.11839778218824028</v>
      </c>
      <c r="R91">
        <f t="shared" si="44"/>
        <v>7.4250964087439641E-2</v>
      </c>
      <c r="S91">
        <f t="shared" si="45"/>
        <v>226.11835123744024</v>
      </c>
      <c r="T91">
        <f t="shared" si="46"/>
        <v>33.02158877915614</v>
      </c>
      <c r="U91">
        <f t="shared" si="47"/>
        <v>32.130712500000001</v>
      </c>
      <c r="V91">
        <f t="shared" si="48"/>
        <v>4.8105251882326332</v>
      </c>
      <c r="W91">
        <f t="shared" si="49"/>
        <v>70.142220895825702</v>
      </c>
      <c r="X91">
        <f t="shared" si="50"/>
        <v>3.3688300120087882</v>
      </c>
      <c r="Y91">
        <f t="shared" si="51"/>
        <v>4.8028562098313508</v>
      </c>
      <c r="Z91">
        <f t="shared" si="52"/>
        <v>1.441695176223845</v>
      </c>
      <c r="AA91">
        <f t="shared" si="53"/>
        <v>-77.499969598959339</v>
      </c>
      <c r="AB91">
        <f t="shared" si="54"/>
        <v>-4.2167309741994066</v>
      </c>
      <c r="AC91">
        <f t="shared" si="55"/>
        <v>-0.34533115378993373</v>
      </c>
      <c r="AD91">
        <f t="shared" si="56"/>
        <v>144.05631951049153</v>
      </c>
      <c r="AE91">
        <f t="shared" si="57"/>
        <v>20.717224118394586</v>
      </c>
      <c r="AF91">
        <f t="shared" si="58"/>
        <v>1.7588849958167103</v>
      </c>
      <c r="AG91">
        <f t="shared" si="59"/>
        <v>10.217483196207713</v>
      </c>
      <c r="AH91">
        <v>509.27232639487107</v>
      </c>
      <c r="AI91">
        <v>493.08050909090889</v>
      </c>
      <c r="AJ91">
        <v>1.6951231561619531</v>
      </c>
      <c r="AK91">
        <v>62.089144302702103</v>
      </c>
      <c r="AL91">
        <f t="shared" si="60"/>
        <v>1.7573689251464704</v>
      </c>
      <c r="AM91">
        <v>31.713264727958951</v>
      </c>
      <c r="AN91">
        <v>33.281487272727269</v>
      </c>
      <c r="AO91">
        <v>-7.90244711269446E-6</v>
      </c>
      <c r="AP91">
        <v>101.274657227348</v>
      </c>
      <c r="AQ91">
        <v>0</v>
      </c>
      <c r="AR91">
        <v>0</v>
      </c>
      <c r="AS91">
        <f t="shared" si="61"/>
        <v>1</v>
      </c>
      <c r="AT91">
        <f t="shared" si="62"/>
        <v>0</v>
      </c>
      <c r="AU91">
        <f t="shared" si="63"/>
        <v>47606.229195684165</v>
      </c>
      <c r="AV91">
        <f t="shared" si="64"/>
        <v>1199.9974999999999</v>
      </c>
      <c r="AW91">
        <f t="shared" si="65"/>
        <v>1025.9247135945284</v>
      </c>
      <c r="AX91">
        <f t="shared" si="66"/>
        <v>0.85493904245177887</v>
      </c>
      <c r="AY91">
        <f t="shared" si="67"/>
        <v>0.18843235193193339</v>
      </c>
      <c r="AZ91">
        <v>6</v>
      </c>
      <c r="BA91">
        <v>0.5</v>
      </c>
      <c r="BB91" t="s">
        <v>355</v>
      </c>
      <c r="BC91">
        <v>2</v>
      </c>
      <c r="BD91" t="b">
        <v>1</v>
      </c>
      <c r="BE91">
        <v>1675971219.6875</v>
      </c>
      <c r="BF91">
        <v>473.70037500000001</v>
      </c>
      <c r="BG91">
        <v>493.59275000000002</v>
      </c>
      <c r="BH91">
        <v>33.282312500000003</v>
      </c>
      <c r="BI91">
        <v>31.712787500000001</v>
      </c>
      <c r="BJ91">
        <v>479.66699999999997</v>
      </c>
      <c r="BK91">
        <v>33.051025000000003</v>
      </c>
      <c r="BL91">
        <v>650.01012500000002</v>
      </c>
      <c r="BM91">
        <v>101.11987499999999</v>
      </c>
      <c r="BN91">
        <v>9.9954962499999994E-2</v>
      </c>
      <c r="BO91">
        <v>32.102500000000013</v>
      </c>
      <c r="BP91">
        <v>32.130712500000001</v>
      </c>
      <c r="BQ91">
        <v>999.9</v>
      </c>
      <c r="BR91">
        <v>0</v>
      </c>
      <c r="BS91">
        <v>0</v>
      </c>
      <c r="BT91">
        <v>9028.59375</v>
      </c>
      <c r="BU91">
        <v>0</v>
      </c>
      <c r="BV91">
        <v>209.55975000000001</v>
      </c>
      <c r="BW91">
        <v>-19.892475000000001</v>
      </c>
      <c r="BX91">
        <v>490.00900000000001</v>
      </c>
      <c r="BY91">
        <v>509.75850000000003</v>
      </c>
      <c r="BZ91">
        <v>1.56952</v>
      </c>
      <c r="CA91">
        <v>493.59275000000002</v>
      </c>
      <c r="CB91">
        <v>31.712787500000001</v>
      </c>
      <c r="CC91">
        <v>3.3654975</v>
      </c>
      <c r="CD91">
        <v>3.2067874999999999</v>
      </c>
      <c r="CE91">
        <v>25.956074999999998</v>
      </c>
      <c r="CF91">
        <v>25.142462500000001</v>
      </c>
      <c r="CG91">
        <v>1199.9974999999999</v>
      </c>
      <c r="CH91">
        <v>0.49994937499999997</v>
      </c>
      <c r="CI91">
        <v>0.50005062500000008</v>
      </c>
      <c r="CJ91">
        <v>0</v>
      </c>
      <c r="CK91">
        <v>981.99424999999997</v>
      </c>
      <c r="CL91">
        <v>4.9990899999999998</v>
      </c>
      <c r="CM91">
        <v>10749.612499999999</v>
      </c>
      <c r="CN91">
        <v>9557.651249999999</v>
      </c>
      <c r="CO91">
        <v>41.811999999999998</v>
      </c>
      <c r="CP91">
        <v>43.375</v>
      </c>
      <c r="CQ91">
        <v>42.561999999999998</v>
      </c>
      <c r="CR91">
        <v>42.5</v>
      </c>
      <c r="CS91">
        <v>43.061999999999998</v>
      </c>
      <c r="CT91">
        <v>597.4375</v>
      </c>
      <c r="CU91">
        <v>597.55999999999995</v>
      </c>
      <c r="CV91">
        <v>0</v>
      </c>
      <c r="CW91">
        <v>1675971222.3</v>
      </c>
      <c r="CX91">
        <v>0</v>
      </c>
      <c r="CY91">
        <v>1675968227.0999999</v>
      </c>
      <c r="CZ91" t="s">
        <v>356</v>
      </c>
      <c r="DA91">
        <v>1675968227.0999999</v>
      </c>
      <c r="DB91">
        <v>1675968207.0999999</v>
      </c>
      <c r="DC91">
        <v>6</v>
      </c>
      <c r="DD91">
        <v>6.6000000000000003E-2</v>
      </c>
      <c r="DE91">
        <v>1.0999999999999999E-2</v>
      </c>
      <c r="DF91">
        <v>-5.7939999999999996</v>
      </c>
      <c r="DG91">
        <v>0.214</v>
      </c>
      <c r="DH91">
        <v>415</v>
      </c>
      <c r="DI91">
        <v>32</v>
      </c>
      <c r="DJ91">
        <v>0.11</v>
      </c>
      <c r="DK91">
        <v>0.26</v>
      </c>
      <c r="DL91">
        <v>-19.516943902439021</v>
      </c>
      <c r="DM91">
        <v>-2.5848940766550821</v>
      </c>
      <c r="DN91">
        <v>0.25533391246182657</v>
      </c>
      <c r="DO91">
        <v>0</v>
      </c>
      <c r="DP91">
        <v>1.5676185365853661</v>
      </c>
      <c r="DQ91">
        <v>2.4186271777001458E-2</v>
      </c>
      <c r="DR91">
        <v>2.7747182330917319E-3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367</v>
      </c>
      <c r="EA91">
        <v>3.2978100000000001</v>
      </c>
      <c r="EB91">
        <v>2.6255700000000002</v>
      </c>
      <c r="EC91">
        <v>0.113554</v>
      </c>
      <c r="ED91">
        <v>0.11502900000000001</v>
      </c>
      <c r="EE91">
        <v>0.13741100000000001</v>
      </c>
      <c r="EF91">
        <v>0.131768</v>
      </c>
      <c r="EG91">
        <v>26811.200000000001</v>
      </c>
      <c r="EH91">
        <v>27173.5</v>
      </c>
      <c r="EI91">
        <v>28135.3</v>
      </c>
      <c r="EJ91">
        <v>29547.3</v>
      </c>
      <c r="EK91">
        <v>33416.199999999997</v>
      </c>
      <c r="EL91">
        <v>35596.1</v>
      </c>
      <c r="EM91">
        <v>39734.6</v>
      </c>
      <c r="EN91">
        <v>42207.4</v>
      </c>
      <c r="EO91">
        <v>2.2343199999999999</v>
      </c>
      <c r="EP91">
        <v>2.2153499999999999</v>
      </c>
      <c r="EQ91">
        <v>0.13613700000000001</v>
      </c>
      <c r="ER91">
        <v>0</v>
      </c>
      <c r="ES91">
        <v>29.9221</v>
      </c>
      <c r="ET91">
        <v>999.9</v>
      </c>
      <c r="EU91">
        <v>73.900000000000006</v>
      </c>
      <c r="EV91">
        <v>32.200000000000003</v>
      </c>
      <c r="EW91">
        <v>35.296999999999997</v>
      </c>
      <c r="EX91">
        <v>57.303899999999999</v>
      </c>
      <c r="EY91">
        <v>-4.02644</v>
      </c>
      <c r="EZ91">
        <v>2</v>
      </c>
      <c r="FA91">
        <v>0.36913600000000002</v>
      </c>
      <c r="FB91">
        <v>-0.33435199999999998</v>
      </c>
      <c r="FC91">
        <v>20.273800000000001</v>
      </c>
      <c r="FD91">
        <v>5.2207299999999996</v>
      </c>
      <c r="FE91">
        <v>12.0046</v>
      </c>
      <c r="FF91">
        <v>4.9867999999999997</v>
      </c>
      <c r="FG91">
        <v>3.2845800000000001</v>
      </c>
      <c r="FH91">
        <v>9999</v>
      </c>
      <c r="FI91">
        <v>9999</v>
      </c>
      <c r="FJ91">
        <v>9999</v>
      </c>
      <c r="FK91">
        <v>999.9</v>
      </c>
      <c r="FL91">
        <v>1.86581</v>
      </c>
      <c r="FM91">
        <v>1.8621799999999999</v>
      </c>
      <c r="FN91">
        <v>1.8641700000000001</v>
      </c>
      <c r="FO91">
        <v>1.8602399999999999</v>
      </c>
      <c r="FP91">
        <v>1.8609599999999999</v>
      </c>
      <c r="FQ91">
        <v>1.86016</v>
      </c>
      <c r="FR91">
        <v>1.8618699999999999</v>
      </c>
      <c r="FS91">
        <v>1.8584700000000001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-5.9770000000000003</v>
      </c>
      <c r="GH91">
        <v>0.23130000000000001</v>
      </c>
      <c r="GI91">
        <v>-4.227681919169834</v>
      </c>
      <c r="GJ91">
        <v>-4.5218151105756088E-3</v>
      </c>
      <c r="GK91">
        <v>2.0889233732517852E-6</v>
      </c>
      <c r="GL91">
        <v>-4.5906856223640231E-10</v>
      </c>
      <c r="GM91">
        <v>-0.1035280782263094</v>
      </c>
      <c r="GN91">
        <v>4.4025620023938356E-3</v>
      </c>
      <c r="GO91">
        <v>3.112297855124525E-4</v>
      </c>
      <c r="GP91">
        <v>-4.1727832042263066E-6</v>
      </c>
      <c r="GQ91">
        <v>6</v>
      </c>
      <c r="GR91">
        <v>2080</v>
      </c>
      <c r="GS91">
        <v>4</v>
      </c>
      <c r="GT91">
        <v>33</v>
      </c>
      <c r="GU91">
        <v>49.9</v>
      </c>
      <c r="GV91">
        <v>50.2</v>
      </c>
      <c r="GW91">
        <v>1.58447</v>
      </c>
      <c r="GX91">
        <v>2.5512700000000001</v>
      </c>
      <c r="GY91">
        <v>2.04834</v>
      </c>
      <c r="GZ91">
        <v>2.6232899999999999</v>
      </c>
      <c r="HA91">
        <v>2.1972700000000001</v>
      </c>
      <c r="HB91">
        <v>2.2875999999999999</v>
      </c>
      <c r="HC91">
        <v>37.457799999999999</v>
      </c>
      <c r="HD91">
        <v>15.1915</v>
      </c>
      <c r="HE91">
        <v>18</v>
      </c>
      <c r="HF91">
        <v>701.46799999999996</v>
      </c>
      <c r="HG91">
        <v>764.649</v>
      </c>
      <c r="HH91">
        <v>30.9998</v>
      </c>
      <c r="HI91">
        <v>32.0976</v>
      </c>
      <c r="HJ91">
        <v>30.0002</v>
      </c>
      <c r="HK91">
        <v>32.048999999999999</v>
      </c>
      <c r="HL91">
        <v>32.058900000000001</v>
      </c>
      <c r="HM91">
        <v>31.7</v>
      </c>
      <c r="HN91">
        <v>12.664</v>
      </c>
      <c r="HO91">
        <v>100</v>
      </c>
      <c r="HP91">
        <v>31</v>
      </c>
      <c r="HQ91">
        <v>511.41500000000002</v>
      </c>
      <c r="HR91">
        <v>31.730599999999999</v>
      </c>
      <c r="HS91">
        <v>99.170699999999997</v>
      </c>
      <c r="HT91">
        <v>97.900099999999995</v>
      </c>
    </row>
    <row r="92" spans="1:228" x14ac:dyDescent="0.2">
      <c r="A92">
        <v>77</v>
      </c>
      <c r="B92">
        <v>1675971226</v>
      </c>
      <c r="C92">
        <v>303.5</v>
      </c>
      <c r="D92" t="s">
        <v>512</v>
      </c>
      <c r="E92" t="s">
        <v>513</v>
      </c>
      <c r="F92">
        <v>4</v>
      </c>
      <c r="G92">
        <v>1675971224</v>
      </c>
      <c r="H92">
        <f t="shared" si="34"/>
        <v>1.7547085231859403E-3</v>
      </c>
      <c r="I92">
        <f t="shared" si="35"/>
        <v>1.7547085231859403</v>
      </c>
      <c r="J92">
        <f t="shared" si="36"/>
        <v>10.107773842009054</v>
      </c>
      <c r="K92">
        <f t="shared" si="37"/>
        <v>480.86242857142861</v>
      </c>
      <c r="L92">
        <f t="shared" si="38"/>
        <v>334.9684501396091</v>
      </c>
      <c r="M92">
        <f t="shared" si="39"/>
        <v>33.904994356370985</v>
      </c>
      <c r="N92">
        <f t="shared" si="40"/>
        <v>48.672159781346735</v>
      </c>
      <c r="O92">
        <f t="shared" si="41"/>
        <v>0.12116788890073536</v>
      </c>
      <c r="P92">
        <f t="shared" si="42"/>
        <v>2.7682258224487479</v>
      </c>
      <c r="Q92">
        <f t="shared" si="43"/>
        <v>0.11829673325064773</v>
      </c>
      <c r="R92">
        <f t="shared" si="44"/>
        <v>7.4187753713519253E-2</v>
      </c>
      <c r="S92">
        <f t="shared" si="45"/>
        <v>226.12565280772054</v>
      </c>
      <c r="T92">
        <f t="shared" si="46"/>
        <v>33.017503299644439</v>
      </c>
      <c r="U92">
        <f t="shared" si="47"/>
        <v>32.125971428571432</v>
      </c>
      <c r="V92">
        <f t="shared" si="48"/>
        <v>4.8092356824119209</v>
      </c>
      <c r="W92">
        <f t="shared" si="49"/>
        <v>70.159697146250693</v>
      </c>
      <c r="X92">
        <f t="shared" si="50"/>
        <v>3.3685015516226575</v>
      </c>
      <c r="Y92">
        <f t="shared" si="51"/>
        <v>4.8011916935742773</v>
      </c>
      <c r="Z92">
        <f t="shared" si="52"/>
        <v>1.4407341307892634</v>
      </c>
      <c r="AA92">
        <f t="shared" si="53"/>
        <v>-77.382645872499964</v>
      </c>
      <c r="AB92">
        <f t="shared" si="54"/>
        <v>-4.4175214799800742</v>
      </c>
      <c r="AC92">
        <f t="shared" si="55"/>
        <v>-0.36229529263313964</v>
      </c>
      <c r="AD92">
        <f t="shared" si="56"/>
        <v>143.96319016260733</v>
      </c>
      <c r="AE92">
        <f t="shared" si="57"/>
        <v>20.769937776098097</v>
      </c>
      <c r="AF92">
        <f t="shared" si="58"/>
        <v>1.7560347582203668</v>
      </c>
      <c r="AG92">
        <f t="shared" si="59"/>
        <v>10.107773842009054</v>
      </c>
      <c r="AH92">
        <v>516.18257480307443</v>
      </c>
      <c r="AI92">
        <v>499.99512727272747</v>
      </c>
      <c r="AJ92">
        <v>1.721838648472594</v>
      </c>
      <c r="AK92">
        <v>62.089144302702103</v>
      </c>
      <c r="AL92">
        <f t="shared" si="60"/>
        <v>1.7547085231859403</v>
      </c>
      <c r="AM92">
        <v>31.71239811581307</v>
      </c>
      <c r="AN92">
        <v>33.278161818181822</v>
      </c>
      <c r="AO92">
        <v>-1.643261808635001E-5</v>
      </c>
      <c r="AP92">
        <v>101.274657227348</v>
      </c>
      <c r="AQ92">
        <v>0</v>
      </c>
      <c r="AR92">
        <v>0</v>
      </c>
      <c r="AS92">
        <f t="shared" si="61"/>
        <v>1</v>
      </c>
      <c r="AT92">
        <f t="shared" si="62"/>
        <v>0</v>
      </c>
      <c r="AU92">
        <f t="shared" si="63"/>
        <v>47493.184870410339</v>
      </c>
      <c r="AV92">
        <f t="shared" si="64"/>
        <v>1200.0442857142859</v>
      </c>
      <c r="AW92">
        <f t="shared" si="65"/>
        <v>1025.9639278796483</v>
      </c>
      <c r="AX92">
        <f t="shared" si="66"/>
        <v>0.85493838860203208</v>
      </c>
      <c r="AY92">
        <f t="shared" si="67"/>
        <v>0.18843109000192176</v>
      </c>
      <c r="AZ92">
        <v>6</v>
      </c>
      <c r="BA92">
        <v>0.5</v>
      </c>
      <c r="BB92" t="s">
        <v>355</v>
      </c>
      <c r="BC92">
        <v>2</v>
      </c>
      <c r="BD92" t="b">
        <v>1</v>
      </c>
      <c r="BE92">
        <v>1675971224</v>
      </c>
      <c r="BF92">
        <v>480.86242857142861</v>
      </c>
      <c r="BG92">
        <v>500.81200000000001</v>
      </c>
      <c r="BH92">
        <v>33.279514285714278</v>
      </c>
      <c r="BI92">
        <v>31.712671428571419</v>
      </c>
      <c r="BJ92">
        <v>486.84957142857138</v>
      </c>
      <c r="BK92">
        <v>33.048271428571432</v>
      </c>
      <c r="BL92">
        <v>650.06957142857141</v>
      </c>
      <c r="BM92">
        <v>101.1181428571429</v>
      </c>
      <c r="BN92">
        <v>0.10032814285714289</v>
      </c>
      <c r="BO92">
        <v>32.09637142857143</v>
      </c>
      <c r="BP92">
        <v>32.125971428571432</v>
      </c>
      <c r="BQ92">
        <v>999.89999999999986</v>
      </c>
      <c r="BR92">
        <v>0</v>
      </c>
      <c r="BS92">
        <v>0</v>
      </c>
      <c r="BT92">
        <v>9006.7871428571416</v>
      </c>
      <c r="BU92">
        <v>0</v>
      </c>
      <c r="BV92">
        <v>205.68385714285711</v>
      </c>
      <c r="BW92">
        <v>-19.949471428571432</v>
      </c>
      <c r="BX92">
        <v>497.41628571428572</v>
      </c>
      <c r="BY92">
        <v>517.21428571428567</v>
      </c>
      <c r="BZ92">
        <v>1.5668628571428569</v>
      </c>
      <c r="CA92">
        <v>500.81200000000001</v>
      </c>
      <c r="CB92">
        <v>31.712671428571419</v>
      </c>
      <c r="CC92">
        <v>3.365167142857143</v>
      </c>
      <c r="CD92">
        <v>3.2067257142857151</v>
      </c>
      <c r="CE92">
        <v>25.954414285714289</v>
      </c>
      <c r="CF92">
        <v>25.14217142857143</v>
      </c>
      <c r="CG92">
        <v>1200.0442857142859</v>
      </c>
      <c r="CH92">
        <v>0.49997071428571432</v>
      </c>
      <c r="CI92">
        <v>0.50002928571428573</v>
      </c>
      <c r="CJ92">
        <v>0</v>
      </c>
      <c r="CK92">
        <v>985.78985714285693</v>
      </c>
      <c r="CL92">
        <v>4.9990899999999998</v>
      </c>
      <c r="CM92">
        <v>10790.914285714291</v>
      </c>
      <c r="CN92">
        <v>9558.1228571428546</v>
      </c>
      <c r="CO92">
        <v>41.811999999999998</v>
      </c>
      <c r="CP92">
        <v>43.375</v>
      </c>
      <c r="CQ92">
        <v>42.561999999999998</v>
      </c>
      <c r="CR92">
        <v>42.5</v>
      </c>
      <c r="CS92">
        <v>43.061999999999998</v>
      </c>
      <c r="CT92">
        <v>597.48714285714289</v>
      </c>
      <c r="CU92">
        <v>597.55714285714282</v>
      </c>
      <c r="CV92">
        <v>0</v>
      </c>
      <c r="CW92">
        <v>1675971225.9000001</v>
      </c>
      <c r="CX92">
        <v>0</v>
      </c>
      <c r="CY92">
        <v>1675968227.0999999</v>
      </c>
      <c r="CZ92" t="s">
        <v>356</v>
      </c>
      <c r="DA92">
        <v>1675968227.0999999</v>
      </c>
      <c r="DB92">
        <v>1675968207.0999999</v>
      </c>
      <c r="DC92">
        <v>6</v>
      </c>
      <c r="DD92">
        <v>6.6000000000000003E-2</v>
      </c>
      <c r="DE92">
        <v>1.0999999999999999E-2</v>
      </c>
      <c r="DF92">
        <v>-5.7939999999999996</v>
      </c>
      <c r="DG92">
        <v>0.214</v>
      </c>
      <c r="DH92">
        <v>415</v>
      </c>
      <c r="DI92">
        <v>32</v>
      </c>
      <c r="DJ92">
        <v>0.11</v>
      </c>
      <c r="DK92">
        <v>0.26</v>
      </c>
      <c r="DL92">
        <v>-19.66801219512195</v>
      </c>
      <c r="DM92">
        <v>-2.3322104529617071</v>
      </c>
      <c r="DN92">
        <v>0.23343930761352921</v>
      </c>
      <c r="DO92">
        <v>0</v>
      </c>
      <c r="DP92">
        <v>1.5683582926829269</v>
      </c>
      <c r="DQ92">
        <v>9.2717770034830577E-3</v>
      </c>
      <c r="DR92">
        <v>2.2146088158001139E-3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367</v>
      </c>
      <c r="EA92">
        <v>3.29792</v>
      </c>
      <c r="EB92">
        <v>2.6255799999999998</v>
      </c>
      <c r="EC92">
        <v>0.114701</v>
      </c>
      <c r="ED92">
        <v>0.116157</v>
      </c>
      <c r="EE92">
        <v>0.13739899999999999</v>
      </c>
      <c r="EF92">
        <v>0.131772</v>
      </c>
      <c r="EG92">
        <v>26776.1</v>
      </c>
      <c r="EH92">
        <v>27138.5</v>
      </c>
      <c r="EI92">
        <v>28134.799999999999</v>
      </c>
      <c r="EJ92">
        <v>29547.1</v>
      </c>
      <c r="EK92">
        <v>33416</v>
      </c>
      <c r="EL92">
        <v>35595.9</v>
      </c>
      <c r="EM92">
        <v>39733.599999999999</v>
      </c>
      <c r="EN92">
        <v>42207.199999999997</v>
      </c>
      <c r="EO92">
        <v>2.2343199999999999</v>
      </c>
      <c r="EP92">
        <v>2.2151800000000001</v>
      </c>
      <c r="EQ92">
        <v>0.13528000000000001</v>
      </c>
      <c r="ER92">
        <v>0</v>
      </c>
      <c r="ES92">
        <v>29.920100000000001</v>
      </c>
      <c r="ET92">
        <v>999.9</v>
      </c>
      <c r="EU92">
        <v>73.900000000000006</v>
      </c>
      <c r="EV92">
        <v>32.200000000000003</v>
      </c>
      <c r="EW92">
        <v>35.294499999999999</v>
      </c>
      <c r="EX92">
        <v>57.573900000000002</v>
      </c>
      <c r="EY92">
        <v>-4.1065699999999996</v>
      </c>
      <c r="EZ92">
        <v>2</v>
      </c>
      <c r="FA92">
        <v>0.36918400000000001</v>
      </c>
      <c r="FB92">
        <v>-0.33402500000000002</v>
      </c>
      <c r="FC92">
        <v>20.273700000000002</v>
      </c>
      <c r="FD92">
        <v>5.22058</v>
      </c>
      <c r="FE92">
        <v>12.005599999999999</v>
      </c>
      <c r="FF92">
        <v>4.9870000000000001</v>
      </c>
      <c r="FG92">
        <v>3.2845800000000001</v>
      </c>
      <c r="FH92">
        <v>9999</v>
      </c>
      <c r="FI92">
        <v>9999</v>
      </c>
      <c r="FJ92">
        <v>9999</v>
      </c>
      <c r="FK92">
        <v>999.9</v>
      </c>
      <c r="FL92">
        <v>1.8658300000000001</v>
      </c>
      <c r="FM92">
        <v>1.8621799999999999</v>
      </c>
      <c r="FN92">
        <v>1.8641700000000001</v>
      </c>
      <c r="FO92">
        <v>1.86022</v>
      </c>
      <c r="FP92">
        <v>1.8609599999999999</v>
      </c>
      <c r="FQ92">
        <v>1.86016</v>
      </c>
      <c r="FR92">
        <v>1.8618699999999999</v>
      </c>
      <c r="FS92">
        <v>1.8585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-5.9960000000000004</v>
      </c>
      <c r="GH92">
        <v>0.23119999999999999</v>
      </c>
      <c r="GI92">
        <v>-4.227681919169834</v>
      </c>
      <c r="GJ92">
        <v>-4.5218151105756088E-3</v>
      </c>
      <c r="GK92">
        <v>2.0889233732517852E-6</v>
      </c>
      <c r="GL92">
        <v>-4.5906856223640231E-10</v>
      </c>
      <c r="GM92">
        <v>-0.1035280782263094</v>
      </c>
      <c r="GN92">
        <v>4.4025620023938356E-3</v>
      </c>
      <c r="GO92">
        <v>3.112297855124525E-4</v>
      </c>
      <c r="GP92">
        <v>-4.1727832042263066E-6</v>
      </c>
      <c r="GQ92">
        <v>6</v>
      </c>
      <c r="GR92">
        <v>2080</v>
      </c>
      <c r="GS92">
        <v>4</v>
      </c>
      <c r="GT92">
        <v>33</v>
      </c>
      <c r="GU92">
        <v>50</v>
      </c>
      <c r="GV92">
        <v>50.3</v>
      </c>
      <c r="GW92">
        <v>1.6015600000000001</v>
      </c>
      <c r="GX92">
        <v>2.5488300000000002</v>
      </c>
      <c r="GY92">
        <v>2.04834</v>
      </c>
      <c r="GZ92">
        <v>2.6232899999999999</v>
      </c>
      <c r="HA92">
        <v>2.1972700000000001</v>
      </c>
      <c r="HB92">
        <v>2.3059099999999999</v>
      </c>
      <c r="HC92">
        <v>37.457799999999999</v>
      </c>
      <c r="HD92">
        <v>15.1915</v>
      </c>
      <c r="HE92">
        <v>18</v>
      </c>
      <c r="HF92">
        <v>701.46799999999996</v>
      </c>
      <c r="HG92">
        <v>764.47799999999995</v>
      </c>
      <c r="HH92">
        <v>31</v>
      </c>
      <c r="HI92">
        <v>32.0976</v>
      </c>
      <c r="HJ92">
        <v>30.0002</v>
      </c>
      <c r="HK92">
        <v>32.048999999999999</v>
      </c>
      <c r="HL92">
        <v>32.058900000000001</v>
      </c>
      <c r="HM92">
        <v>32.044699999999999</v>
      </c>
      <c r="HN92">
        <v>12.664</v>
      </c>
      <c r="HO92">
        <v>100</v>
      </c>
      <c r="HP92">
        <v>31</v>
      </c>
      <c r="HQ92">
        <v>518.09900000000005</v>
      </c>
      <c r="HR92">
        <v>31.730599999999999</v>
      </c>
      <c r="HS92">
        <v>99.168599999999998</v>
      </c>
      <c r="HT92">
        <v>97.899500000000003</v>
      </c>
    </row>
    <row r="93" spans="1:228" x14ac:dyDescent="0.2">
      <c r="A93">
        <v>78</v>
      </c>
      <c r="B93">
        <v>1675971230</v>
      </c>
      <c r="C93">
        <v>307.5</v>
      </c>
      <c r="D93" t="s">
        <v>514</v>
      </c>
      <c r="E93" t="s">
        <v>515</v>
      </c>
      <c r="F93">
        <v>4</v>
      </c>
      <c r="G93">
        <v>1675971227.6875</v>
      </c>
      <c r="H93">
        <f t="shared" si="34"/>
        <v>1.7385872952041786E-3</v>
      </c>
      <c r="I93">
        <f t="shared" si="35"/>
        <v>1.7385872952041785</v>
      </c>
      <c r="J93">
        <f t="shared" si="36"/>
        <v>10.490616772033734</v>
      </c>
      <c r="K93">
        <f t="shared" si="37"/>
        <v>486.90375</v>
      </c>
      <c r="L93">
        <f t="shared" si="38"/>
        <v>334.86589434365493</v>
      </c>
      <c r="M93">
        <f t="shared" si="39"/>
        <v>33.894098687121208</v>
      </c>
      <c r="N93">
        <f t="shared" si="40"/>
        <v>49.282904089041324</v>
      </c>
      <c r="O93">
        <f t="shared" si="41"/>
        <v>0.12035483305497945</v>
      </c>
      <c r="P93">
        <f t="shared" si="42"/>
        <v>2.7656160055715486</v>
      </c>
      <c r="Q93">
        <f t="shared" si="43"/>
        <v>0.11751898888401563</v>
      </c>
      <c r="R93">
        <f t="shared" si="44"/>
        <v>7.3698592072889924E-2</v>
      </c>
      <c r="S93">
        <f t="shared" si="45"/>
        <v>226.1297227358825</v>
      </c>
      <c r="T93">
        <f t="shared" si="46"/>
        <v>33.008914030075886</v>
      </c>
      <c r="U93">
        <f t="shared" si="47"/>
        <v>32.108787499999998</v>
      </c>
      <c r="V93">
        <f t="shared" si="48"/>
        <v>4.8045644130181806</v>
      </c>
      <c r="W93">
        <f t="shared" si="49"/>
        <v>70.195851324418385</v>
      </c>
      <c r="X93">
        <f t="shared" si="50"/>
        <v>3.3676012195623981</v>
      </c>
      <c r="Y93">
        <f t="shared" si="51"/>
        <v>4.7974362530324379</v>
      </c>
      <c r="Z93">
        <f t="shared" si="52"/>
        <v>1.4369631934557825</v>
      </c>
      <c r="AA93">
        <f t="shared" si="53"/>
        <v>-76.671699718504271</v>
      </c>
      <c r="AB93">
        <f t="shared" si="54"/>
        <v>-3.9138721149244184</v>
      </c>
      <c r="AC93">
        <f t="shared" si="55"/>
        <v>-0.32124328616108377</v>
      </c>
      <c r="AD93">
        <f t="shared" si="56"/>
        <v>145.2229076162927</v>
      </c>
      <c r="AE93">
        <f t="shared" si="57"/>
        <v>20.925562233382802</v>
      </c>
      <c r="AF93">
        <f t="shared" si="58"/>
        <v>1.7463447607768134</v>
      </c>
      <c r="AG93">
        <f t="shared" si="59"/>
        <v>10.490616772033734</v>
      </c>
      <c r="AH93">
        <v>523.11435493183183</v>
      </c>
      <c r="AI93">
        <v>506.71110303030281</v>
      </c>
      <c r="AJ93">
        <v>1.682282813601967</v>
      </c>
      <c r="AK93">
        <v>62.089144302702103</v>
      </c>
      <c r="AL93">
        <f t="shared" si="60"/>
        <v>1.7385872952041785</v>
      </c>
      <c r="AM93">
        <v>31.71268166928628</v>
      </c>
      <c r="AN93">
        <v>33.264603030303029</v>
      </c>
      <c r="AO93">
        <v>-8.1854154493709959E-5</v>
      </c>
      <c r="AP93">
        <v>101.274657227348</v>
      </c>
      <c r="AQ93">
        <v>0</v>
      </c>
      <c r="AR93">
        <v>0</v>
      </c>
      <c r="AS93">
        <f t="shared" si="61"/>
        <v>1</v>
      </c>
      <c r="AT93">
        <f t="shared" si="62"/>
        <v>0</v>
      </c>
      <c r="AU93">
        <f t="shared" si="63"/>
        <v>47423.330105782072</v>
      </c>
      <c r="AV93">
        <f t="shared" si="64"/>
        <v>1200.0687499999999</v>
      </c>
      <c r="AW93">
        <f t="shared" si="65"/>
        <v>1025.9845635937213</v>
      </c>
      <c r="AX93">
        <f t="shared" si="66"/>
        <v>0.85493815549627583</v>
      </c>
      <c r="AY93">
        <f t="shared" si="67"/>
        <v>0.18843064010781257</v>
      </c>
      <c r="AZ93">
        <v>6</v>
      </c>
      <c r="BA93">
        <v>0.5</v>
      </c>
      <c r="BB93" t="s">
        <v>355</v>
      </c>
      <c r="BC93">
        <v>2</v>
      </c>
      <c r="BD93" t="b">
        <v>1</v>
      </c>
      <c r="BE93">
        <v>1675971227.6875</v>
      </c>
      <c r="BF93">
        <v>486.90375</v>
      </c>
      <c r="BG93">
        <v>507.00387499999999</v>
      </c>
      <c r="BH93">
        <v>33.271124999999998</v>
      </c>
      <c r="BI93">
        <v>31.712800000000001</v>
      </c>
      <c r="BJ93">
        <v>492.90787499999999</v>
      </c>
      <c r="BK93">
        <v>33.039937500000001</v>
      </c>
      <c r="BL93">
        <v>650.02175</v>
      </c>
      <c r="BM93">
        <v>101.11675</v>
      </c>
      <c r="BN93">
        <v>0.10018268750000001</v>
      </c>
      <c r="BO93">
        <v>32.082537500000001</v>
      </c>
      <c r="BP93">
        <v>32.108787499999998</v>
      </c>
      <c r="BQ93">
        <v>999.9</v>
      </c>
      <c r="BR93">
        <v>0</v>
      </c>
      <c r="BS93">
        <v>0</v>
      </c>
      <c r="BT93">
        <v>8993.0475000000006</v>
      </c>
      <c r="BU93">
        <v>0</v>
      </c>
      <c r="BV93">
        <v>203.77850000000001</v>
      </c>
      <c r="BW93">
        <v>-20.1001625</v>
      </c>
      <c r="BX93">
        <v>503.661</v>
      </c>
      <c r="BY93">
        <v>523.60899999999992</v>
      </c>
      <c r="BZ93">
        <v>1.55832875</v>
      </c>
      <c r="CA93">
        <v>507.00387499999999</v>
      </c>
      <c r="CB93">
        <v>31.712800000000001</v>
      </c>
      <c r="CC93">
        <v>3.3642699999999999</v>
      </c>
      <c r="CD93">
        <v>3.2066975000000002</v>
      </c>
      <c r="CE93">
        <v>25.9499</v>
      </c>
      <c r="CF93">
        <v>25.141999999999999</v>
      </c>
      <c r="CG93">
        <v>1200.0687499999999</v>
      </c>
      <c r="CH93">
        <v>0.49997875000000003</v>
      </c>
      <c r="CI93">
        <v>0.50002124999999997</v>
      </c>
      <c r="CJ93">
        <v>0</v>
      </c>
      <c r="CK93">
        <v>988.90775000000008</v>
      </c>
      <c r="CL93">
        <v>4.9990899999999998</v>
      </c>
      <c r="CM93">
        <v>10827.487499999999</v>
      </c>
      <c r="CN93">
        <v>9558.3387500000008</v>
      </c>
      <c r="CO93">
        <v>41.811999999999998</v>
      </c>
      <c r="CP93">
        <v>43.429250000000003</v>
      </c>
      <c r="CQ93">
        <v>42.561999999999998</v>
      </c>
      <c r="CR93">
        <v>42.5</v>
      </c>
      <c r="CS93">
        <v>43.061999999999998</v>
      </c>
      <c r="CT93">
        <v>597.50874999999996</v>
      </c>
      <c r="CU93">
        <v>597.56000000000006</v>
      </c>
      <c r="CV93">
        <v>0</v>
      </c>
      <c r="CW93">
        <v>1675971230.0999999</v>
      </c>
      <c r="CX93">
        <v>0</v>
      </c>
      <c r="CY93">
        <v>1675968227.0999999</v>
      </c>
      <c r="CZ93" t="s">
        <v>356</v>
      </c>
      <c r="DA93">
        <v>1675968227.0999999</v>
      </c>
      <c r="DB93">
        <v>1675968207.0999999</v>
      </c>
      <c r="DC93">
        <v>6</v>
      </c>
      <c r="DD93">
        <v>6.6000000000000003E-2</v>
      </c>
      <c r="DE93">
        <v>1.0999999999999999E-2</v>
      </c>
      <c r="DF93">
        <v>-5.7939999999999996</v>
      </c>
      <c r="DG93">
        <v>0.214</v>
      </c>
      <c r="DH93">
        <v>415</v>
      </c>
      <c r="DI93">
        <v>32</v>
      </c>
      <c r="DJ93">
        <v>0.11</v>
      </c>
      <c r="DK93">
        <v>0.26</v>
      </c>
      <c r="DL93">
        <v>-19.81559268292683</v>
      </c>
      <c r="DM93">
        <v>-2.0449860627177538</v>
      </c>
      <c r="DN93">
        <v>0.20546228113902221</v>
      </c>
      <c r="DO93">
        <v>0</v>
      </c>
      <c r="DP93">
        <v>1.567330975609756</v>
      </c>
      <c r="DQ93">
        <v>-3.0289128919861439E-2</v>
      </c>
      <c r="DR93">
        <v>4.2723123372153246E-3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367</v>
      </c>
      <c r="EA93">
        <v>3.2975599999999998</v>
      </c>
      <c r="EB93">
        <v>2.6253700000000002</v>
      </c>
      <c r="EC93">
        <v>0.11582000000000001</v>
      </c>
      <c r="ED93">
        <v>0.117281</v>
      </c>
      <c r="EE93">
        <v>0.13736100000000001</v>
      </c>
      <c r="EF93">
        <v>0.13177</v>
      </c>
      <c r="EG93">
        <v>26742.1</v>
      </c>
      <c r="EH93">
        <v>27103.7</v>
      </c>
      <c r="EI93">
        <v>28134.799999999999</v>
      </c>
      <c r="EJ93">
        <v>29546.799999999999</v>
      </c>
      <c r="EK93">
        <v>33417.300000000003</v>
      </c>
      <c r="EL93">
        <v>35595.599999999999</v>
      </c>
      <c r="EM93">
        <v>39733.4</v>
      </c>
      <c r="EN93">
        <v>42206.7</v>
      </c>
      <c r="EO93">
        <v>2.2342</v>
      </c>
      <c r="EP93">
        <v>2.2153499999999999</v>
      </c>
      <c r="EQ93">
        <v>0.13414000000000001</v>
      </c>
      <c r="ER93">
        <v>0</v>
      </c>
      <c r="ES93">
        <v>29.916899999999998</v>
      </c>
      <c r="ET93">
        <v>999.9</v>
      </c>
      <c r="EU93">
        <v>73.900000000000006</v>
      </c>
      <c r="EV93">
        <v>32.200000000000003</v>
      </c>
      <c r="EW93">
        <v>35.295299999999997</v>
      </c>
      <c r="EX93">
        <v>57.873899999999999</v>
      </c>
      <c r="EY93">
        <v>-4.1145899999999997</v>
      </c>
      <c r="EZ93">
        <v>2</v>
      </c>
      <c r="FA93">
        <v>0.36926799999999999</v>
      </c>
      <c r="FB93">
        <v>-0.33449600000000002</v>
      </c>
      <c r="FC93">
        <v>20.273700000000002</v>
      </c>
      <c r="FD93">
        <v>5.2201399999999998</v>
      </c>
      <c r="FE93">
        <v>12.0059</v>
      </c>
      <c r="FF93">
        <v>4.9865500000000003</v>
      </c>
      <c r="FG93">
        <v>3.2845</v>
      </c>
      <c r="FH93">
        <v>9999</v>
      </c>
      <c r="FI93">
        <v>9999</v>
      </c>
      <c r="FJ93">
        <v>9999</v>
      </c>
      <c r="FK93">
        <v>999.9</v>
      </c>
      <c r="FL93">
        <v>1.86582</v>
      </c>
      <c r="FM93">
        <v>1.8621799999999999</v>
      </c>
      <c r="FN93">
        <v>1.8641700000000001</v>
      </c>
      <c r="FO93">
        <v>1.8602300000000001</v>
      </c>
      <c r="FP93">
        <v>1.8609599999999999</v>
      </c>
      <c r="FQ93">
        <v>1.86015</v>
      </c>
      <c r="FR93">
        <v>1.8618699999999999</v>
      </c>
      <c r="FS93">
        <v>1.8585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-6.0140000000000002</v>
      </c>
      <c r="GH93">
        <v>0.2311</v>
      </c>
      <c r="GI93">
        <v>-4.227681919169834</v>
      </c>
      <c r="GJ93">
        <v>-4.5218151105756088E-3</v>
      </c>
      <c r="GK93">
        <v>2.0889233732517852E-6</v>
      </c>
      <c r="GL93">
        <v>-4.5906856223640231E-10</v>
      </c>
      <c r="GM93">
        <v>-0.1035280782263094</v>
      </c>
      <c r="GN93">
        <v>4.4025620023938356E-3</v>
      </c>
      <c r="GO93">
        <v>3.112297855124525E-4</v>
      </c>
      <c r="GP93">
        <v>-4.1727832042263066E-6</v>
      </c>
      <c r="GQ93">
        <v>6</v>
      </c>
      <c r="GR93">
        <v>2080</v>
      </c>
      <c r="GS93">
        <v>4</v>
      </c>
      <c r="GT93">
        <v>33</v>
      </c>
      <c r="GU93">
        <v>50</v>
      </c>
      <c r="GV93">
        <v>50.4</v>
      </c>
      <c r="GW93">
        <v>1.6186499999999999</v>
      </c>
      <c r="GX93">
        <v>2.5415000000000001</v>
      </c>
      <c r="GY93">
        <v>2.04834</v>
      </c>
      <c r="GZ93">
        <v>2.6232899999999999</v>
      </c>
      <c r="HA93">
        <v>2.1972700000000001</v>
      </c>
      <c r="HB93">
        <v>2.32056</v>
      </c>
      <c r="HC93">
        <v>37.457799999999999</v>
      </c>
      <c r="HD93">
        <v>15.2003</v>
      </c>
      <c r="HE93">
        <v>18</v>
      </c>
      <c r="HF93">
        <v>701.36400000000003</v>
      </c>
      <c r="HG93">
        <v>764.649</v>
      </c>
      <c r="HH93">
        <v>30.9999</v>
      </c>
      <c r="HI93">
        <v>32.0976</v>
      </c>
      <c r="HJ93">
        <v>30.0002</v>
      </c>
      <c r="HK93">
        <v>32.048999999999999</v>
      </c>
      <c r="HL93">
        <v>32.058900000000001</v>
      </c>
      <c r="HM93">
        <v>32.388300000000001</v>
      </c>
      <c r="HN93">
        <v>12.664</v>
      </c>
      <c r="HO93">
        <v>100</v>
      </c>
      <c r="HP93">
        <v>31</v>
      </c>
      <c r="HQ93">
        <v>524.78800000000001</v>
      </c>
      <c r="HR93">
        <v>31.730599999999999</v>
      </c>
      <c r="HS93">
        <v>99.168300000000002</v>
      </c>
      <c r="HT93">
        <v>97.898399999999995</v>
      </c>
    </row>
    <row r="94" spans="1:228" x14ac:dyDescent="0.2">
      <c r="A94">
        <v>79</v>
      </c>
      <c r="B94">
        <v>1675971234</v>
      </c>
      <c r="C94">
        <v>311.5</v>
      </c>
      <c r="D94" t="s">
        <v>516</v>
      </c>
      <c r="E94" t="s">
        <v>517</v>
      </c>
      <c r="F94">
        <v>4</v>
      </c>
      <c r="G94">
        <v>1675971232</v>
      </c>
      <c r="H94">
        <f t="shared" si="34"/>
        <v>1.723299878264877E-3</v>
      </c>
      <c r="I94">
        <f t="shared" si="35"/>
        <v>1.723299878264877</v>
      </c>
      <c r="J94">
        <f t="shared" si="36"/>
        <v>10.54599268350024</v>
      </c>
      <c r="K94">
        <f t="shared" si="37"/>
        <v>493.96514285714289</v>
      </c>
      <c r="L94">
        <f t="shared" si="38"/>
        <v>340.43431054218007</v>
      </c>
      <c r="M94">
        <f t="shared" si="39"/>
        <v>34.457464787255645</v>
      </c>
      <c r="N94">
        <f t="shared" si="40"/>
        <v>49.997271100624914</v>
      </c>
      <c r="O94">
        <f t="shared" si="41"/>
        <v>0.11980606052982472</v>
      </c>
      <c r="P94">
        <f t="shared" si="42"/>
        <v>2.7717348841287439</v>
      </c>
      <c r="Q94">
        <f t="shared" si="43"/>
        <v>0.11700174060165106</v>
      </c>
      <c r="R94">
        <f t="shared" si="44"/>
        <v>7.337257768930916E-2</v>
      </c>
      <c r="S94">
        <f t="shared" si="45"/>
        <v>226.12335266495631</v>
      </c>
      <c r="T94">
        <f t="shared" si="46"/>
        <v>32.986762459949638</v>
      </c>
      <c r="U94">
        <f t="shared" si="47"/>
        <v>32.080528571428573</v>
      </c>
      <c r="V94">
        <f t="shared" si="48"/>
        <v>4.7968911100186808</v>
      </c>
      <c r="W94">
        <f t="shared" si="49"/>
        <v>70.263820091068467</v>
      </c>
      <c r="X94">
        <f t="shared" si="50"/>
        <v>3.366210543180959</v>
      </c>
      <c r="Y94">
        <f t="shared" si="51"/>
        <v>4.7908162960938308</v>
      </c>
      <c r="Z94">
        <f t="shared" si="52"/>
        <v>1.4306805668377218</v>
      </c>
      <c r="AA94">
        <f t="shared" si="53"/>
        <v>-75.99752463148107</v>
      </c>
      <c r="AB94">
        <f t="shared" si="54"/>
        <v>-3.3472268720392275</v>
      </c>
      <c r="AC94">
        <f t="shared" si="55"/>
        <v>-0.27405662729438351</v>
      </c>
      <c r="AD94">
        <f t="shared" si="56"/>
        <v>146.50454453414164</v>
      </c>
      <c r="AE94">
        <f t="shared" si="57"/>
        <v>21.120584940093224</v>
      </c>
      <c r="AF94">
        <f t="shared" si="58"/>
        <v>1.7294195495890263</v>
      </c>
      <c r="AG94">
        <f t="shared" si="59"/>
        <v>10.54599268350024</v>
      </c>
      <c r="AH94">
        <v>530.05129625034294</v>
      </c>
      <c r="AI94">
        <v>513.51675757575765</v>
      </c>
      <c r="AJ94">
        <v>1.7029802413690649</v>
      </c>
      <c r="AK94">
        <v>62.089144302702103</v>
      </c>
      <c r="AL94">
        <f t="shared" si="60"/>
        <v>1.723299878264877</v>
      </c>
      <c r="AM94">
        <v>31.714506240218999</v>
      </c>
      <c r="AN94">
        <v>33.252670303030321</v>
      </c>
      <c r="AO94">
        <v>-7.1738291874233465E-5</v>
      </c>
      <c r="AP94">
        <v>101.274657227348</v>
      </c>
      <c r="AQ94">
        <v>0</v>
      </c>
      <c r="AR94">
        <v>0</v>
      </c>
      <c r="AS94">
        <f t="shared" si="61"/>
        <v>1</v>
      </c>
      <c r="AT94">
        <f t="shared" si="62"/>
        <v>0</v>
      </c>
      <c r="AU94">
        <f t="shared" si="63"/>
        <v>47595.993687946982</v>
      </c>
      <c r="AV94">
        <f t="shared" si="64"/>
        <v>1200.0314285714289</v>
      </c>
      <c r="AW94">
        <f t="shared" si="65"/>
        <v>1025.9529993082676</v>
      </c>
      <c r="AX94">
        <f t="shared" si="66"/>
        <v>0.85493844151199272</v>
      </c>
      <c r="AY94">
        <f t="shared" si="67"/>
        <v>0.18843119211814616</v>
      </c>
      <c r="AZ94">
        <v>6</v>
      </c>
      <c r="BA94">
        <v>0.5</v>
      </c>
      <c r="BB94" t="s">
        <v>355</v>
      </c>
      <c r="BC94">
        <v>2</v>
      </c>
      <c r="BD94" t="b">
        <v>1</v>
      </c>
      <c r="BE94">
        <v>1675971232</v>
      </c>
      <c r="BF94">
        <v>493.96514285714289</v>
      </c>
      <c r="BG94">
        <v>514.24799999999993</v>
      </c>
      <c r="BH94">
        <v>33.257628571428569</v>
      </c>
      <c r="BI94">
        <v>31.714457142857139</v>
      </c>
      <c r="BJ94">
        <v>499.98899999999998</v>
      </c>
      <c r="BK94">
        <v>33.026599999999988</v>
      </c>
      <c r="BL94">
        <v>650.05214285714283</v>
      </c>
      <c r="BM94">
        <v>101.1161428571429</v>
      </c>
      <c r="BN94">
        <v>0.1000498714285714</v>
      </c>
      <c r="BO94">
        <v>32.058128571428568</v>
      </c>
      <c r="BP94">
        <v>32.080528571428573</v>
      </c>
      <c r="BQ94">
        <v>999.89999999999986</v>
      </c>
      <c r="BR94">
        <v>0</v>
      </c>
      <c r="BS94">
        <v>0</v>
      </c>
      <c r="BT94">
        <v>9025.6257142857139</v>
      </c>
      <c r="BU94">
        <v>0</v>
      </c>
      <c r="BV94">
        <v>206.3352857142857</v>
      </c>
      <c r="BW94">
        <v>-20.28275714285714</v>
      </c>
      <c r="BX94">
        <v>510.95857142857142</v>
      </c>
      <c r="BY94">
        <v>531.09142857142854</v>
      </c>
      <c r="BZ94">
        <v>1.543181428571428</v>
      </c>
      <c r="CA94">
        <v>514.24799999999993</v>
      </c>
      <c r="CB94">
        <v>31.714457142857139</v>
      </c>
      <c r="CC94">
        <v>3.3628842857142862</v>
      </c>
      <c r="CD94">
        <v>3.2068428571428571</v>
      </c>
      <c r="CE94">
        <v>25.94294285714286</v>
      </c>
      <c r="CF94">
        <v>25.142785714285711</v>
      </c>
      <c r="CG94">
        <v>1200.0314285714289</v>
      </c>
      <c r="CH94">
        <v>0.49996871428571421</v>
      </c>
      <c r="CI94">
        <v>0.50003128571428568</v>
      </c>
      <c r="CJ94">
        <v>0</v>
      </c>
      <c r="CK94">
        <v>993.26900000000012</v>
      </c>
      <c r="CL94">
        <v>4.9990899999999998</v>
      </c>
      <c r="CM94">
        <v>10870.142857142861</v>
      </c>
      <c r="CN94">
        <v>9557.9985714285722</v>
      </c>
      <c r="CO94">
        <v>41.811999999999998</v>
      </c>
      <c r="CP94">
        <v>43.436999999999998</v>
      </c>
      <c r="CQ94">
        <v>42.588999999999999</v>
      </c>
      <c r="CR94">
        <v>42.5</v>
      </c>
      <c r="CS94">
        <v>43.125</v>
      </c>
      <c r="CT94">
        <v>597.4785714285714</v>
      </c>
      <c r="CU94">
        <v>597.55285714285731</v>
      </c>
      <c r="CV94">
        <v>0</v>
      </c>
      <c r="CW94">
        <v>1675971234.3</v>
      </c>
      <c r="CX94">
        <v>0</v>
      </c>
      <c r="CY94">
        <v>1675968227.0999999</v>
      </c>
      <c r="CZ94" t="s">
        <v>356</v>
      </c>
      <c r="DA94">
        <v>1675968227.0999999</v>
      </c>
      <c r="DB94">
        <v>1675968207.0999999</v>
      </c>
      <c r="DC94">
        <v>6</v>
      </c>
      <c r="DD94">
        <v>6.6000000000000003E-2</v>
      </c>
      <c r="DE94">
        <v>1.0999999999999999E-2</v>
      </c>
      <c r="DF94">
        <v>-5.7939999999999996</v>
      </c>
      <c r="DG94">
        <v>0.214</v>
      </c>
      <c r="DH94">
        <v>415</v>
      </c>
      <c r="DI94">
        <v>32</v>
      </c>
      <c r="DJ94">
        <v>0.11</v>
      </c>
      <c r="DK94">
        <v>0.26</v>
      </c>
      <c r="DL94">
        <v>-19.9530025</v>
      </c>
      <c r="DM94">
        <v>-1.964171482176357</v>
      </c>
      <c r="DN94">
        <v>0.19255409303297061</v>
      </c>
      <c r="DO94">
        <v>0</v>
      </c>
      <c r="DP94">
        <v>1.5634950000000001</v>
      </c>
      <c r="DQ94">
        <v>-8.186814258911955E-2</v>
      </c>
      <c r="DR94">
        <v>8.9134948252635494E-3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367</v>
      </c>
      <c r="EA94">
        <v>3.29779</v>
      </c>
      <c r="EB94">
        <v>2.6253700000000002</v>
      </c>
      <c r="EC94">
        <v>0.116938</v>
      </c>
      <c r="ED94">
        <v>0.118407</v>
      </c>
      <c r="EE94">
        <v>0.137322</v>
      </c>
      <c r="EF94">
        <v>0.131774</v>
      </c>
      <c r="EG94">
        <v>26708.400000000001</v>
      </c>
      <c r="EH94">
        <v>27069.200000000001</v>
      </c>
      <c r="EI94">
        <v>28135</v>
      </c>
      <c r="EJ94">
        <v>29546.9</v>
      </c>
      <c r="EK94">
        <v>33419.300000000003</v>
      </c>
      <c r="EL94">
        <v>35595.699999999997</v>
      </c>
      <c r="EM94">
        <v>39733.800000000003</v>
      </c>
      <c r="EN94">
        <v>42206.9</v>
      </c>
      <c r="EO94">
        <v>2.2341000000000002</v>
      </c>
      <c r="EP94">
        <v>2.2151999999999998</v>
      </c>
      <c r="EQ94">
        <v>0.13230700000000001</v>
      </c>
      <c r="ER94">
        <v>0</v>
      </c>
      <c r="ES94">
        <v>29.909800000000001</v>
      </c>
      <c r="ET94">
        <v>999.9</v>
      </c>
      <c r="EU94">
        <v>73.900000000000006</v>
      </c>
      <c r="EV94">
        <v>32.200000000000003</v>
      </c>
      <c r="EW94">
        <v>35.296199999999999</v>
      </c>
      <c r="EX94">
        <v>57.603900000000003</v>
      </c>
      <c r="EY94">
        <v>-4.1746800000000004</v>
      </c>
      <c r="EZ94">
        <v>2</v>
      </c>
      <c r="FA94">
        <v>0.36930600000000002</v>
      </c>
      <c r="FB94">
        <v>-0.33722200000000002</v>
      </c>
      <c r="FC94">
        <v>20.273700000000002</v>
      </c>
      <c r="FD94">
        <v>5.2196899999999999</v>
      </c>
      <c r="FE94">
        <v>12.0053</v>
      </c>
      <c r="FF94">
        <v>4.9865500000000003</v>
      </c>
      <c r="FG94">
        <v>3.2844500000000001</v>
      </c>
      <c r="FH94">
        <v>9999</v>
      </c>
      <c r="FI94">
        <v>9999</v>
      </c>
      <c r="FJ94">
        <v>9999</v>
      </c>
      <c r="FK94">
        <v>999.9</v>
      </c>
      <c r="FL94">
        <v>1.8658300000000001</v>
      </c>
      <c r="FM94">
        <v>1.8621799999999999</v>
      </c>
      <c r="FN94">
        <v>1.8641700000000001</v>
      </c>
      <c r="FO94">
        <v>1.86025</v>
      </c>
      <c r="FP94">
        <v>1.8609599999999999</v>
      </c>
      <c r="FQ94">
        <v>1.8601399999999999</v>
      </c>
      <c r="FR94">
        <v>1.86188</v>
      </c>
      <c r="FS94">
        <v>1.8585199999999999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-6.032</v>
      </c>
      <c r="GH94">
        <v>0.23089999999999999</v>
      </c>
      <c r="GI94">
        <v>-4.227681919169834</v>
      </c>
      <c r="GJ94">
        <v>-4.5218151105756088E-3</v>
      </c>
      <c r="GK94">
        <v>2.0889233732517852E-6</v>
      </c>
      <c r="GL94">
        <v>-4.5906856223640231E-10</v>
      </c>
      <c r="GM94">
        <v>-0.1035280782263094</v>
      </c>
      <c r="GN94">
        <v>4.4025620023938356E-3</v>
      </c>
      <c r="GO94">
        <v>3.112297855124525E-4</v>
      </c>
      <c r="GP94">
        <v>-4.1727832042263066E-6</v>
      </c>
      <c r="GQ94">
        <v>6</v>
      </c>
      <c r="GR94">
        <v>2080</v>
      </c>
      <c r="GS94">
        <v>4</v>
      </c>
      <c r="GT94">
        <v>33</v>
      </c>
      <c r="GU94">
        <v>50.1</v>
      </c>
      <c r="GV94">
        <v>50.4</v>
      </c>
      <c r="GW94">
        <v>1.63574</v>
      </c>
      <c r="GX94">
        <v>2.5390600000000001</v>
      </c>
      <c r="GY94">
        <v>2.04834</v>
      </c>
      <c r="GZ94">
        <v>2.6245099999999999</v>
      </c>
      <c r="HA94">
        <v>2.1972700000000001</v>
      </c>
      <c r="HB94">
        <v>2.3303199999999999</v>
      </c>
      <c r="HC94">
        <v>37.457799999999999</v>
      </c>
      <c r="HD94">
        <v>15.209</v>
      </c>
      <c r="HE94">
        <v>18</v>
      </c>
      <c r="HF94">
        <v>701.28099999999995</v>
      </c>
      <c r="HG94">
        <v>764.50199999999995</v>
      </c>
      <c r="HH94">
        <v>30.999500000000001</v>
      </c>
      <c r="HI94">
        <v>32.0976</v>
      </c>
      <c r="HJ94">
        <v>30.0002</v>
      </c>
      <c r="HK94">
        <v>32.048999999999999</v>
      </c>
      <c r="HL94">
        <v>32.058900000000001</v>
      </c>
      <c r="HM94">
        <v>32.729599999999998</v>
      </c>
      <c r="HN94">
        <v>12.664</v>
      </c>
      <c r="HO94">
        <v>100</v>
      </c>
      <c r="HP94">
        <v>31</v>
      </c>
      <c r="HQ94">
        <v>531.46799999999996</v>
      </c>
      <c r="HR94">
        <v>31.730599999999999</v>
      </c>
      <c r="HS94">
        <v>99.1691</v>
      </c>
      <c r="HT94">
        <v>97.898799999999994</v>
      </c>
    </row>
    <row r="95" spans="1:228" x14ac:dyDescent="0.2">
      <c r="A95">
        <v>80</v>
      </c>
      <c r="B95">
        <v>1675971238</v>
      </c>
      <c r="C95">
        <v>315.5</v>
      </c>
      <c r="D95" t="s">
        <v>518</v>
      </c>
      <c r="E95" t="s">
        <v>519</v>
      </c>
      <c r="F95">
        <v>4</v>
      </c>
      <c r="G95">
        <v>1675971235.6875</v>
      </c>
      <c r="H95">
        <f t="shared" si="34"/>
        <v>1.7084127327565975E-3</v>
      </c>
      <c r="I95">
        <f t="shared" si="35"/>
        <v>1.7084127327565974</v>
      </c>
      <c r="J95">
        <f t="shared" si="36"/>
        <v>10.609485752996914</v>
      </c>
      <c r="K95">
        <f t="shared" si="37"/>
        <v>500.041</v>
      </c>
      <c r="L95">
        <f t="shared" si="38"/>
        <v>345.21424556424586</v>
      </c>
      <c r="M95">
        <f t="shared" si="39"/>
        <v>34.940760913436833</v>
      </c>
      <c r="N95">
        <f t="shared" si="40"/>
        <v>50.611506484497852</v>
      </c>
      <c r="O95">
        <f t="shared" si="41"/>
        <v>0.11950044321735551</v>
      </c>
      <c r="P95">
        <f t="shared" si="42"/>
        <v>2.7701273585998405</v>
      </c>
      <c r="Q95">
        <f t="shared" si="43"/>
        <v>0.11670865439759523</v>
      </c>
      <c r="R95">
        <f t="shared" si="44"/>
        <v>7.3188307836515365E-2</v>
      </c>
      <c r="S95">
        <f t="shared" si="45"/>
        <v>226.11135673606563</v>
      </c>
      <c r="T95">
        <f t="shared" si="46"/>
        <v>32.967150227653526</v>
      </c>
      <c r="U95">
        <f t="shared" si="47"/>
        <v>32.04345</v>
      </c>
      <c r="V95">
        <f t="shared" si="48"/>
        <v>4.786839143988761</v>
      </c>
      <c r="W95">
        <f t="shared" si="49"/>
        <v>70.332255161900363</v>
      </c>
      <c r="X95">
        <f t="shared" si="50"/>
        <v>3.3648945323915656</v>
      </c>
      <c r="Y95">
        <f t="shared" si="51"/>
        <v>4.7842835760715943</v>
      </c>
      <c r="Z95">
        <f t="shared" si="52"/>
        <v>1.4219446115971954</v>
      </c>
      <c r="AA95">
        <f t="shared" si="53"/>
        <v>-75.341001514565946</v>
      </c>
      <c r="AB95">
        <f t="shared" si="54"/>
        <v>-1.4094255643546936</v>
      </c>
      <c r="AC95">
        <f t="shared" si="55"/>
        <v>-0.11542996756615778</v>
      </c>
      <c r="AD95">
        <f t="shared" si="56"/>
        <v>149.24549968957882</v>
      </c>
      <c r="AE95">
        <f t="shared" si="57"/>
        <v>21.2572721644521</v>
      </c>
      <c r="AF95">
        <f t="shared" si="58"/>
        <v>1.713235592027196</v>
      </c>
      <c r="AG95">
        <f t="shared" si="59"/>
        <v>10.609485752996914</v>
      </c>
      <c r="AH95">
        <v>537.00231412422852</v>
      </c>
      <c r="AI95">
        <v>520.35044848484824</v>
      </c>
      <c r="AJ95">
        <v>1.7172495391816911</v>
      </c>
      <c r="AK95">
        <v>62.089144302702103</v>
      </c>
      <c r="AL95">
        <f t="shared" si="60"/>
        <v>1.7084127327565974</v>
      </c>
      <c r="AM95">
        <v>31.715777232319891</v>
      </c>
      <c r="AN95">
        <v>33.240829090909081</v>
      </c>
      <c r="AO95">
        <v>-6.6295166616461474E-5</v>
      </c>
      <c r="AP95">
        <v>101.274657227348</v>
      </c>
      <c r="AQ95">
        <v>0</v>
      </c>
      <c r="AR95">
        <v>0</v>
      </c>
      <c r="AS95">
        <f t="shared" si="61"/>
        <v>1</v>
      </c>
      <c r="AT95">
        <f t="shared" si="62"/>
        <v>0</v>
      </c>
      <c r="AU95">
        <f t="shared" si="63"/>
        <v>47555.359341616531</v>
      </c>
      <c r="AV95">
        <f t="shared" si="64"/>
        <v>1199.97</v>
      </c>
      <c r="AW95">
        <f t="shared" si="65"/>
        <v>1025.9002635938164</v>
      </c>
      <c r="AX95">
        <f t="shared" si="66"/>
        <v>0.85493825978467486</v>
      </c>
      <c r="AY95">
        <f t="shared" si="67"/>
        <v>0.18843084138442262</v>
      </c>
      <c r="AZ95">
        <v>6</v>
      </c>
      <c r="BA95">
        <v>0.5</v>
      </c>
      <c r="BB95" t="s">
        <v>355</v>
      </c>
      <c r="BC95">
        <v>2</v>
      </c>
      <c r="BD95" t="b">
        <v>1</v>
      </c>
      <c r="BE95">
        <v>1675971235.6875</v>
      </c>
      <c r="BF95">
        <v>500.041</v>
      </c>
      <c r="BG95">
        <v>520.45474999999999</v>
      </c>
      <c r="BH95">
        <v>33.245112499999998</v>
      </c>
      <c r="BI95">
        <v>31.716175</v>
      </c>
      <c r="BJ95">
        <v>506.08162499999997</v>
      </c>
      <c r="BK95">
        <v>33.014212499999999</v>
      </c>
      <c r="BL95">
        <v>649.97249999999997</v>
      </c>
      <c r="BM95">
        <v>101.114875</v>
      </c>
      <c r="BN95">
        <v>9.98383625E-2</v>
      </c>
      <c r="BO95">
        <v>32.034012500000003</v>
      </c>
      <c r="BP95">
        <v>32.04345</v>
      </c>
      <c r="BQ95">
        <v>999.9</v>
      </c>
      <c r="BR95">
        <v>0</v>
      </c>
      <c r="BS95">
        <v>0</v>
      </c>
      <c r="BT95">
        <v>9017.1875</v>
      </c>
      <c r="BU95">
        <v>0</v>
      </c>
      <c r="BV95">
        <v>205.782375</v>
      </c>
      <c r="BW95">
        <v>-20.413699999999999</v>
      </c>
      <c r="BX95">
        <v>517.23675000000003</v>
      </c>
      <c r="BY95">
        <v>537.50225</v>
      </c>
      <c r="BZ95">
        <v>1.5289225</v>
      </c>
      <c r="CA95">
        <v>520.45474999999999</v>
      </c>
      <c r="CB95">
        <v>31.716175</v>
      </c>
      <c r="CC95">
        <v>3.36156875</v>
      </c>
      <c r="CD95">
        <v>3.20697375</v>
      </c>
      <c r="CE95">
        <v>25.936325</v>
      </c>
      <c r="CF95">
        <v>25.143450000000001</v>
      </c>
      <c r="CG95">
        <v>1199.97</v>
      </c>
      <c r="CH95">
        <v>0.49997524999999998</v>
      </c>
      <c r="CI95">
        <v>0.50002475000000002</v>
      </c>
      <c r="CJ95">
        <v>0</v>
      </c>
      <c r="CK95">
        <v>996.79762500000004</v>
      </c>
      <c r="CL95">
        <v>4.9990899999999998</v>
      </c>
      <c r="CM95">
        <v>10905.95</v>
      </c>
      <c r="CN95">
        <v>9557.5275000000001</v>
      </c>
      <c r="CO95">
        <v>41.811999999999998</v>
      </c>
      <c r="CP95">
        <v>43.436999999999998</v>
      </c>
      <c r="CQ95">
        <v>42.569875000000003</v>
      </c>
      <c r="CR95">
        <v>42.5</v>
      </c>
      <c r="CS95">
        <v>43.109250000000003</v>
      </c>
      <c r="CT95">
        <v>597.45499999999993</v>
      </c>
      <c r="CU95">
        <v>597.51499999999999</v>
      </c>
      <c r="CV95">
        <v>0</v>
      </c>
      <c r="CW95">
        <v>1675971237.9000001</v>
      </c>
      <c r="CX95">
        <v>0</v>
      </c>
      <c r="CY95">
        <v>1675968227.0999999</v>
      </c>
      <c r="CZ95" t="s">
        <v>356</v>
      </c>
      <c r="DA95">
        <v>1675968227.0999999</v>
      </c>
      <c r="DB95">
        <v>1675968207.0999999</v>
      </c>
      <c r="DC95">
        <v>6</v>
      </c>
      <c r="DD95">
        <v>6.6000000000000003E-2</v>
      </c>
      <c r="DE95">
        <v>1.0999999999999999E-2</v>
      </c>
      <c r="DF95">
        <v>-5.7939999999999996</v>
      </c>
      <c r="DG95">
        <v>0.214</v>
      </c>
      <c r="DH95">
        <v>415</v>
      </c>
      <c r="DI95">
        <v>32</v>
      </c>
      <c r="DJ95">
        <v>0.11</v>
      </c>
      <c r="DK95">
        <v>0.26</v>
      </c>
      <c r="DL95">
        <v>-20.101892682926831</v>
      </c>
      <c r="DM95">
        <v>-2.045324738675959</v>
      </c>
      <c r="DN95">
        <v>0.20542327318483811</v>
      </c>
      <c r="DO95">
        <v>0</v>
      </c>
      <c r="DP95">
        <v>1.5550670731707319</v>
      </c>
      <c r="DQ95">
        <v>-0.14489665505226659</v>
      </c>
      <c r="DR95">
        <v>1.500167929525136E-2</v>
      </c>
      <c r="DS95">
        <v>0</v>
      </c>
      <c r="DT95">
        <v>0</v>
      </c>
      <c r="DU95">
        <v>0</v>
      </c>
      <c r="DV95">
        <v>0</v>
      </c>
      <c r="DW95">
        <v>-1</v>
      </c>
      <c r="DX95">
        <v>0</v>
      </c>
      <c r="DY95">
        <v>2</v>
      </c>
      <c r="DZ95" t="s">
        <v>357</v>
      </c>
      <c r="EA95">
        <v>3.2976299999999998</v>
      </c>
      <c r="EB95">
        <v>2.6251799999999998</v>
      </c>
      <c r="EC95">
        <v>0.118058</v>
      </c>
      <c r="ED95">
        <v>0.119519</v>
      </c>
      <c r="EE95">
        <v>0.137291</v>
      </c>
      <c r="EF95">
        <v>0.13177800000000001</v>
      </c>
      <c r="EG95">
        <v>26675</v>
      </c>
      <c r="EH95">
        <v>27035.1</v>
      </c>
      <c r="EI95">
        <v>28135.5</v>
      </c>
      <c r="EJ95">
        <v>29547</v>
      </c>
      <c r="EK95">
        <v>33421.300000000003</v>
      </c>
      <c r="EL95">
        <v>35595.699999999997</v>
      </c>
      <c r="EM95">
        <v>39734.6</v>
      </c>
      <c r="EN95">
        <v>42207.1</v>
      </c>
      <c r="EO95">
        <v>2.2341500000000001</v>
      </c>
      <c r="EP95">
        <v>2.2153999999999998</v>
      </c>
      <c r="EQ95">
        <v>0.13100400000000001</v>
      </c>
      <c r="ER95">
        <v>0</v>
      </c>
      <c r="ES95">
        <v>29.898800000000001</v>
      </c>
      <c r="ET95">
        <v>999.9</v>
      </c>
      <c r="EU95">
        <v>73.900000000000006</v>
      </c>
      <c r="EV95">
        <v>32.200000000000003</v>
      </c>
      <c r="EW95">
        <v>35.294800000000002</v>
      </c>
      <c r="EX95">
        <v>57.543900000000001</v>
      </c>
      <c r="EY95">
        <v>-4.2267599999999996</v>
      </c>
      <c r="EZ95">
        <v>2</v>
      </c>
      <c r="FA95">
        <v>0.36934499999999998</v>
      </c>
      <c r="FB95">
        <v>-0.340422</v>
      </c>
      <c r="FC95">
        <v>20.273900000000001</v>
      </c>
      <c r="FD95">
        <v>5.2202799999999998</v>
      </c>
      <c r="FE95">
        <v>12.004300000000001</v>
      </c>
      <c r="FF95">
        <v>4.9867999999999997</v>
      </c>
      <c r="FG95">
        <v>3.2844500000000001</v>
      </c>
      <c r="FH95">
        <v>9999</v>
      </c>
      <c r="FI95">
        <v>9999</v>
      </c>
      <c r="FJ95">
        <v>9999</v>
      </c>
      <c r="FK95">
        <v>999.9</v>
      </c>
      <c r="FL95">
        <v>1.8658300000000001</v>
      </c>
      <c r="FM95">
        <v>1.8621799999999999</v>
      </c>
      <c r="FN95">
        <v>1.8641700000000001</v>
      </c>
      <c r="FO95">
        <v>1.8602300000000001</v>
      </c>
      <c r="FP95">
        <v>1.8609599999999999</v>
      </c>
      <c r="FQ95">
        <v>1.8601700000000001</v>
      </c>
      <c r="FR95">
        <v>1.8618600000000001</v>
      </c>
      <c r="FS95">
        <v>1.8585199999999999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-6.0510000000000002</v>
      </c>
      <c r="GH95">
        <v>0.23080000000000001</v>
      </c>
      <c r="GI95">
        <v>-4.227681919169834</v>
      </c>
      <c r="GJ95">
        <v>-4.5218151105756088E-3</v>
      </c>
      <c r="GK95">
        <v>2.0889233732517852E-6</v>
      </c>
      <c r="GL95">
        <v>-4.5906856223640231E-10</v>
      </c>
      <c r="GM95">
        <v>-0.1035280782263094</v>
      </c>
      <c r="GN95">
        <v>4.4025620023938356E-3</v>
      </c>
      <c r="GO95">
        <v>3.112297855124525E-4</v>
      </c>
      <c r="GP95">
        <v>-4.1727832042263066E-6</v>
      </c>
      <c r="GQ95">
        <v>6</v>
      </c>
      <c r="GR95">
        <v>2080</v>
      </c>
      <c r="GS95">
        <v>4</v>
      </c>
      <c r="GT95">
        <v>33</v>
      </c>
      <c r="GU95">
        <v>50.2</v>
      </c>
      <c r="GV95">
        <v>50.5</v>
      </c>
      <c r="GW95">
        <v>1.65283</v>
      </c>
      <c r="GX95">
        <v>2.5439500000000002</v>
      </c>
      <c r="GY95">
        <v>2.04834</v>
      </c>
      <c r="GZ95">
        <v>2.6245099999999999</v>
      </c>
      <c r="HA95">
        <v>2.1972700000000001</v>
      </c>
      <c r="HB95">
        <v>2.3290999999999999</v>
      </c>
      <c r="HC95">
        <v>37.457799999999999</v>
      </c>
      <c r="HD95">
        <v>15.2178</v>
      </c>
      <c r="HE95">
        <v>18</v>
      </c>
      <c r="HF95">
        <v>701.322</v>
      </c>
      <c r="HG95">
        <v>764.69799999999998</v>
      </c>
      <c r="HH95">
        <v>30.999300000000002</v>
      </c>
      <c r="HI95">
        <v>32.0976</v>
      </c>
      <c r="HJ95">
        <v>30.000299999999999</v>
      </c>
      <c r="HK95">
        <v>32.048999999999999</v>
      </c>
      <c r="HL95">
        <v>32.058900000000001</v>
      </c>
      <c r="HM95">
        <v>33.070500000000003</v>
      </c>
      <c r="HN95">
        <v>12.664</v>
      </c>
      <c r="HO95">
        <v>100</v>
      </c>
      <c r="HP95">
        <v>31</v>
      </c>
      <c r="HQ95">
        <v>538.149</v>
      </c>
      <c r="HR95">
        <v>31.730599999999999</v>
      </c>
      <c r="HS95">
        <v>99.171099999999996</v>
      </c>
      <c r="HT95">
        <v>97.899199999999993</v>
      </c>
    </row>
    <row r="96" spans="1:228" x14ac:dyDescent="0.2">
      <c r="A96">
        <v>81</v>
      </c>
      <c r="B96">
        <v>1675971242</v>
      </c>
      <c r="C96">
        <v>319.5</v>
      </c>
      <c r="D96" t="s">
        <v>520</v>
      </c>
      <c r="E96" t="s">
        <v>521</v>
      </c>
      <c r="F96">
        <v>4</v>
      </c>
      <c r="G96">
        <v>1675971240</v>
      </c>
      <c r="H96">
        <f t="shared" si="34"/>
        <v>1.7023175530325146E-3</v>
      </c>
      <c r="I96">
        <f t="shared" si="35"/>
        <v>1.7023175530325145</v>
      </c>
      <c r="J96">
        <f t="shared" si="36"/>
        <v>11.15592018740378</v>
      </c>
      <c r="K96">
        <f t="shared" si="37"/>
        <v>507.07214285714292</v>
      </c>
      <c r="L96">
        <f t="shared" si="38"/>
        <v>344.78700461272058</v>
      </c>
      <c r="M96">
        <f t="shared" si="39"/>
        <v>34.897767718137708</v>
      </c>
      <c r="N96">
        <f t="shared" si="40"/>
        <v>51.323529080347619</v>
      </c>
      <c r="O96">
        <f t="shared" si="41"/>
        <v>0.11953852214164504</v>
      </c>
      <c r="P96">
        <f t="shared" si="42"/>
        <v>2.7690123376541913</v>
      </c>
      <c r="Q96">
        <f t="shared" si="43"/>
        <v>0.11674387966185275</v>
      </c>
      <c r="R96">
        <f t="shared" si="44"/>
        <v>7.3210570639155578E-2</v>
      </c>
      <c r="S96">
        <f t="shared" si="45"/>
        <v>226.11381909446345</v>
      </c>
      <c r="T96">
        <f t="shared" si="46"/>
        <v>32.947879358378216</v>
      </c>
      <c r="U96">
        <f t="shared" si="47"/>
        <v>32.020914285714277</v>
      </c>
      <c r="V96">
        <f t="shared" si="48"/>
        <v>4.7807386964223921</v>
      </c>
      <c r="W96">
        <f t="shared" si="49"/>
        <v>70.403329043696289</v>
      </c>
      <c r="X96">
        <f t="shared" si="50"/>
        <v>3.3642348794637167</v>
      </c>
      <c r="Y96">
        <f t="shared" si="51"/>
        <v>4.778516762148679</v>
      </c>
      <c r="Z96">
        <f t="shared" si="52"/>
        <v>1.4165038169586754</v>
      </c>
      <c r="AA96">
        <f t="shared" si="53"/>
        <v>-75.072204088733898</v>
      </c>
      <c r="AB96">
        <f t="shared" si="54"/>
        <v>-1.2262531579965266</v>
      </c>
      <c r="AC96">
        <f t="shared" si="55"/>
        <v>-0.10044718444355488</v>
      </c>
      <c r="AD96">
        <f t="shared" si="56"/>
        <v>149.71491466328948</v>
      </c>
      <c r="AE96">
        <f t="shared" si="57"/>
        <v>21.42878847073084</v>
      </c>
      <c r="AF96">
        <f t="shared" si="58"/>
        <v>1.7041850601779176</v>
      </c>
      <c r="AG96">
        <f t="shared" si="59"/>
        <v>11.15592018740378</v>
      </c>
      <c r="AH96">
        <v>543.92064736559803</v>
      </c>
      <c r="AI96">
        <v>526.98298181818166</v>
      </c>
      <c r="AJ96">
        <v>1.6548409817625629</v>
      </c>
      <c r="AK96">
        <v>62.089144302702103</v>
      </c>
      <c r="AL96">
        <f t="shared" si="60"/>
        <v>1.7023175530325145</v>
      </c>
      <c r="AM96">
        <v>31.717422847318169</v>
      </c>
      <c r="AN96">
        <v>33.236925454545471</v>
      </c>
      <c r="AO96">
        <v>-2.0016337294122899E-5</v>
      </c>
      <c r="AP96">
        <v>101.274657227348</v>
      </c>
      <c r="AQ96">
        <v>0</v>
      </c>
      <c r="AR96">
        <v>0</v>
      </c>
      <c r="AS96">
        <f t="shared" si="61"/>
        <v>1</v>
      </c>
      <c r="AT96">
        <f t="shared" si="62"/>
        <v>0</v>
      </c>
      <c r="AU96">
        <f t="shared" si="63"/>
        <v>47527.907607456662</v>
      </c>
      <c r="AV96">
        <f t="shared" si="64"/>
        <v>1199.974285714286</v>
      </c>
      <c r="AW96">
        <f t="shared" si="65"/>
        <v>1025.9047850230381</v>
      </c>
      <c r="AX96">
        <f t="shared" si="66"/>
        <v>0.85493897430674293</v>
      </c>
      <c r="AY96">
        <f t="shared" si="67"/>
        <v>0.18843222041201405</v>
      </c>
      <c r="AZ96">
        <v>6</v>
      </c>
      <c r="BA96">
        <v>0.5</v>
      </c>
      <c r="BB96" t="s">
        <v>355</v>
      </c>
      <c r="BC96">
        <v>2</v>
      </c>
      <c r="BD96" t="b">
        <v>1</v>
      </c>
      <c r="BE96">
        <v>1675971240</v>
      </c>
      <c r="BF96">
        <v>507.07214285714292</v>
      </c>
      <c r="BG96">
        <v>527.65342857142855</v>
      </c>
      <c r="BH96">
        <v>33.238357142857147</v>
      </c>
      <c r="BI96">
        <v>31.717314285714291</v>
      </c>
      <c r="BJ96">
        <v>513.13214285714287</v>
      </c>
      <c r="BK96">
        <v>33.007542857142859</v>
      </c>
      <c r="BL96">
        <v>649.89914285714281</v>
      </c>
      <c r="BM96">
        <v>101.116</v>
      </c>
      <c r="BN96">
        <v>9.9438085714285709E-2</v>
      </c>
      <c r="BO96">
        <v>32.012700000000002</v>
      </c>
      <c r="BP96">
        <v>32.020914285714277</v>
      </c>
      <c r="BQ96">
        <v>999.89999999999986</v>
      </c>
      <c r="BR96">
        <v>0</v>
      </c>
      <c r="BS96">
        <v>0</v>
      </c>
      <c r="BT96">
        <v>9011.158571428572</v>
      </c>
      <c r="BU96">
        <v>0</v>
      </c>
      <c r="BV96">
        <v>201.75714285714281</v>
      </c>
      <c r="BW96">
        <v>-20.581285714285709</v>
      </c>
      <c r="BX96">
        <v>524.50585714285717</v>
      </c>
      <c r="BY96">
        <v>544.93714285714293</v>
      </c>
      <c r="BZ96">
        <v>1.521055714285714</v>
      </c>
      <c r="CA96">
        <v>527.65342857142855</v>
      </c>
      <c r="CB96">
        <v>31.717314285714291</v>
      </c>
      <c r="CC96">
        <v>3.3609271428571428</v>
      </c>
      <c r="CD96">
        <v>3.2071228571428572</v>
      </c>
      <c r="CE96">
        <v>25.933114285714279</v>
      </c>
      <c r="CF96">
        <v>25.14424285714286</v>
      </c>
      <c r="CG96">
        <v>1199.974285714286</v>
      </c>
      <c r="CH96">
        <v>0.49995299999999998</v>
      </c>
      <c r="CI96">
        <v>0.50004700000000002</v>
      </c>
      <c r="CJ96">
        <v>0</v>
      </c>
      <c r="CK96">
        <v>1000.581428571429</v>
      </c>
      <c r="CL96">
        <v>4.9990899999999998</v>
      </c>
      <c r="CM96">
        <v>10949.428571428571</v>
      </c>
      <c r="CN96">
        <v>9557.4885714285738</v>
      </c>
      <c r="CO96">
        <v>41.811999999999998</v>
      </c>
      <c r="CP96">
        <v>43.419285714285706</v>
      </c>
      <c r="CQ96">
        <v>42.561999999999998</v>
      </c>
      <c r="CR96">
        <v>42.553142857142859</v>
      </c>
      <c r="CS96">
        <v>43.125</v>
      </c>
      <c r="CT96">
        <v>597.42857142857133</v>
      </c>
      <c r="CU96">
        <v>597.54571428571433</v>
      </c>
      <c r="CV96">
        <v>0</v>
      </c>
      <c r="CW96">
        <v>1675971242.0999999</v>
      </c>
      <c r="CX96">
        <v>0</v>
      </c>
      <c r="CY96">
        <v>1675968227.0999999</v>
      </c>
      <c r="CZ96" t="s">
        <v>356</v>
      </c>
      <c r="DA96">
        <v>1675968227.0999999</v>
      </c>
      <c r="DB96">
        <v>1675968207.0999999</v>
      </c>
      <c r="DC96">
        <v>6</v>
      </c>
      <c r="DD96">
        <v>6.6000000000000003E-2</v>
      </c>
      <c r="DE96">
        <v>1.0999999999999999E-2</v>
      </c>
      <c r="DF96">
        <v>-5.7939999999999996</v>
      </c>
      <c r="DG96">
        <v>0.214</v>
      </c>
      <c r="DH96">
        <v>415</v>
      </c>
      <c r="DI96">
        <v>32</v>
      </c>
      <c r="DJ96">
        <v>0.11</v>
      </c>
      <c r="DK96">
        <v>0.26</v>
      </c>
      <c r="DL96">
        <v>-20.237865853658541</v>
      </c>
      <c r="DM96">
        <v>-2.2389846689895991</v>
      </c>
      <c r="DN96">
        <v>0.22319963896482301</v>
      </c>
      <c r="DO96">
        <v>0</v>
      </c>
      <c r="DP96">
        <v>1.545703170731707</v>
      </c>
      <c r="DQ96">
        <v>-0.17858508710801249</v>
      </c>
      <c r="DR96">
        <v>1.779634334035855E-2</v>
      </c>
      <c r="DS96">
        <v>0</v>
      </c>
      <c r="DT96">
        <v>0</v>
      </c>
      <c r="DU96">
        <v>0</v>
      </c>
      <c r="DV96">
        <v>0</v>
      </c>
      <c r="DW96">
        <v>-1</v>
      </c>
      <c r="DX96">
        <v>0</v>
      </c>
      <c r="DY96">
        <v>2</v>
      </c>
      <c r="DZ96" t="s">
        <v>357</v>
      </c>
      <c r="EA96">
        <v>3.2974999999999999</v>
      </c>
      <c r="EB96">
        <v>2.6250800000000001</v>
      </c>
      <c r="EC96">
        <v>0.119148</v>
      </c>
      <c r="ED96">
        <v>0.120616</v>
      </c>
      <c r="EE96">
        <v>0.13728299999999999</v>
      </c>
      <c r="EF96">
        <v>0.13177700000000001</v>
      </c>
      <c r="EG96">
        <v>26641.9</v>
      </c>
      <c r="EH96">
        <v>27000.9</v>
      </c>
      <c r="EI96">
        <v>28135.3</v>
      </c>
      <c r="EJ96">
        <v>29546.400000000001</v>
      </c>
      <c r="EK96">
        <v>33421.4</v>
      </c>
      <c r="EL96">
        <v>35595.4</v>
      </c>
      <c r="EM96">
        <v>39734.400000000001</v>
      </c>
      <c r="EN96">
        <v>42206.5</v>
      </c>
      <c r="EO96">
        <v>2.2339000000000002</v>
      </c>
      <c r="EP96">
        <v>2.2152799999999999</v>
      </c>
      <c r="EQ96">
        <v>0.13089200000000001</v>
      </c>
      <c r="ER96">
        <v>0</v>
      </c>
      <c r="ES96">
        <v>29.8872</v>
      </c>
      <c r="ET96">
        <v>999.9</v>
      </c>
      <c r="EU96">
        <v>73.900000000000006</v>
      </c>
      <c r="EV96">
        <v>32.200000000000003</v>
      </c>
      <c r="EW96">
        <v>35.293700000000001</v>
      </c>
      <c r="EX96">
        <v>57.5139</v>
      </c>
      <c r="EY96">
        <v>-4.1265999999999998</v>
      </c>
      <c r="EZ96">
        <v>2</v>
      </c>
      <c r="FA96">
        <v>0.36966700000000002</v>
      </c>
      <c r="FB96">
        <v>-0.34312399999999998</v>
      </c>
      <c r="FC96">
        <v>20.273299999999999</v>
      </c>
      <c r="FD96">
        <v>5.2175900000000004</v>
      </c>
      <c r="FE96">
        <v>12.004300000000001</v>
      </c>
      <c r="FF96">
        <v>4.9863499999999998</v>
      </c>
      <c r="FG96">
        <v>3.2839800000000001</v>
      </c>
      <c r="FH96">
        <v>9999</v>
      </c>
      <c r="FI96">
        <v>9999</v>
      </c>
      <c r="FJ96">
        <v>9999</v>
      </c>
      <c r="FK96">
        <v>999.9</v>
      </c>
      <c r="FL96">
        <v>1.86582</v>
      </c>
      <c r="FM96">
        <v>1.8621799999999999</v>
      </c>
      <c r="FN96">
        <v>1.8641700000000001</v>
      </c>
      <c r="FO96">
        <v>1.86026</v>
      </c>
      <c r="FP96">
        <v>1.8609599999999999</v>
      </c>
      <c r="FQ96">
        <v>1.86016</v>
      </c>
      <c r="FR96">
        <v>1.8618600000000001</v>
      </c>
      <c r="FS96">
        <v>1.8585100000000001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-6.069</v>
      </c>
      <c r="GH96">
        <v>0.23080000000000001</v>
      </c>
      <c r="GI96">
        <v>-4.227681919169834</v>
      </c>
      <c r="GJ96">
        <v>-4.5218151105756088E-3</v>
      </c>
      <c r="GK96">
        <v>2.0889233732517852E-6</v>
      </c>
      <c r="GL96">
        <v>-4.5906856223640231E-10</v>
      </c>
      <c r="GM96">
        <v>-0.1035280782263094</v>
      </c>
      <c r="GN96">
        <v>4.4025620023938356E-3</v>
      </c>
      <c r="GO96">
        <v>3.112297855124525E-4</v>
      </c>
      <c r="GP96">
        <v>-4.1727832042263066E-6</v>
      </c>
      <c r="GQ96">
        <v>6</v>
      </c>
      <c r="GR96">
        <v>2080</v>
      </c>
      <c r="GS96">
        <v>4</v>
      </c>
      <c r="GT96">
        <v>33</v>
      </c>
      <c r="GU96">
        <v>50.2</v>
      </c>
      <c r="GV96">
        <v>50.6</v>
      </c>
      <c r="GW96">
        <v>1.6699200000000001</v>
      </c>
      <c r="GX96">
        <v>2.5390600000000001</v>
      </c>
      <c r="GY96">
        <v>2.04834</v>
      </c>
      <c r="GZ96">
        <v>2.6245099999999999</v>
      </c>
      <c r="HA96">
        <v>2.1972700000000001</v>
      </c>
      <c r="HB96">
        <v>2.3315399999999999</v>
      </c>
      <c r="HC96">
        <v>37.457799999999999</v>
      </c>
      <c r="HD96">
        <v>15.2178</v>
      </c>
      <c r="HE96">
        <v>18</v>
      </c>
      <c r="HF96">
        <v>701.11500000000001</v>
      </c>
      <c r="HG96">
        <v>764.57600000000002</v>
      </c>
      <c r="HH96">
        <v>30.999300000000002</v>
      </c>
      <c r="HI96">
        <v>32.0974</v>
      </c>
      <c r="HJ96">
        <v>30.0001</v>
      </c>
      <c r="HK96">
        <v>32.048999999999999</v>
      </c>
      <c r="HL96">
        <v>32.058900000000001</v>
      </c>
      <c r="HM96">
        <v>33.4129</v>
      </c>
      <c r="HN96">
        <v>12.664</v>
      </c>
      <c r="HO96">
        <v>100</v>
      </c>
      <c r="HP96">
        <v>31</v>
      </c>
      <c r="HQ96">
        <v>544.88699999999994</v>
      </c>
      <c r="HR96">
        <v>31.587</v>
      </c>
      <c r="HS96">
        <v>99.170500000000004</v>
      </c>
      <c r="HT96">
        <v>97.897599999999997</v>
      </c>
    </row>
    <row r="97" spans="1:228" x14ac:dyDescent="0.2">
      <c r="A97">
        <v>82</v>
      </c>
      <c r="B97">
        <v>1675971246</v>
      </c>
      <c r="C97">
        <v>323.5</v>
      </c>
      <c r="D97" t="s">
        <v>522</v>
      </c>
      <c r="E97" t="s">
        <v>523</v>
      </c>
      <c r="F97">
        <v>4</v>
      </c>
      <c r="G97">
        <v>1675971243.6875</v>
      </c>
      <c r="H97">
        <f t="shared" si="34"/>
        <v>1.7010517888440438E-3</v>
      </c>
      <c r="I97">
        <f t="shared" si="35"/>
        <v>1.7010517888440437</v>
      </c>
      <c r="J97">
        <f t="shared" si="36"/>
        <v>11.150823609559467</v>
      </c>
      <c r="K97">
        <f t="shared" si="37"/>
        <v>513.06462499999998</v>
      </c>
      <c r="L97">
        <f t="shared" si="38"/>
        <v>351.10964794816215</v>
      </c>
      <c r="M97">
        <f t="shared" si="39"/>
        <v>35.53847932547697</v>
      </c>
      <c r="N97">
        <f t="shared" si="40"/>
        <v>51.931174989780096</v>
      </c>
      <c r="O97">
        <f t="shared" si="41"/>
        <v>0.11983846184411751</v>
      </c>
      <c r="P97">
        <f t="shared" si="42"/>
        <v>2.767364011667377</v>
      </c>
      <c r="Q97">
        <f t="shared" si="43"/>
        <v>0.11702832434389203</v>
      </c>
      <c r="R97">
        <f t="shared" si="44"/>
        <v>7.3389693990020724E-2</v>
      </c>
      <c r="S97">
        <f t="shared" si="45"/>
        <v>226.11956586246828</v>
      </c>
      <c r="T97">
        <f t="shared" si="46"/>
        <v>32.934273209702788</v>
      </c>
      <c r="U97">
        <f t="shared" si="47"/>
        <v>32.003512499999999</v>
      </c>
      <c r="V97">
        <f t="shared" si="48"/>
        <v>4.7760326420928383</v>
      </c>
      <c r="W97">
        <f t="shared" si="49"/>
        <v>70.455310837164234</v>
      </c>
      <c r="X97">
        <f t="shared" si="50"/>
        <v>3.3639546078400318</v>
      </c>
      <c r="Y97">
        <f t="shared" si="51"/>
        <v>4.7745933810650234</v>
      </c>
      <c r="Z97">
        <f t="shared" si="52"/>
        <v>1.4120780342528065</v>
      </c>
      <c r="AA97">
        <f t="shared" si="53"/>
        <v>-75.016383888022332</v>
      </c>
      <c r="AB97">
        <f t="shared" si="54"/>
        <v>-0.79445873477895801</v>
      </c>
      <c r="AC97">
        <f t="shared" si="55"/>
        <v>-6.5105759912685524E-2</v>
      </c>
      <c r="AD97">
        <f t="shared" si="56"/>
        <v>150.24361747975428</v>
      </c>
      <c r="AE97">
        <f t="shared" si="57"/>
        <v>21.616211270357233</v>
      </c>
      <c r="AF97">
        <f t="shared" si="58"/>
        <v>1.7032127698318962</v>
      </c>
      <c r="AG97">
        <f t="shared" si="59"/>
        <v>11.150823609559467</v>
      </c>
      <c r="AH97">
        <v>550.8072013887703</v>
      </c>
      <c r="AI97">
        <v>533.75625454545434</v>
      </c>
      <c r="AJ97">
        <v>1.6865600670560841</v>
      </c>
      <c r="AK97">
        <v>62.089144302702103</v>
      </c>
      <c r="AL97">
        <f t="shared" si="60"/>
        <v>1.7010517888440437</v>
      </c>
      <c r="AM97">
        <v>31.715322875447189</v>
      </c>
      <c r="AN97">
        <v>33.233411515151523</v>
      </c>
      <c r="AO97">
        <v>-1.6466859994762379E-5</v>
      </c>
      <c r="AP97">
        <v>101.274657227348</v>
      </c>
      <c r="AQ97">
        <v>0</v>
      </c>
      <c r="AR97">
        <v>0</v>
      </c>
      <c r="AS97">
        <f t="shared" si="61"/>
        <v>1</v>
      </c>
      <c r="AT97">
        <f t="shared" si="62"/>
        <v>0</v>
      </c>
      <c r="AU97">
        <f t="shared" si="63"/>
        <v>47484.683358597911</v>
      </c>
      <c r="AV97">
        <f t="shared" si="64"/>
        <v>1200.0037500000001</v>
      </c>
      <c r="AW97">
        <f t="shared" si="65"/>
        <v>1025.930076094543</v>
      </c>
      <c r="AX97">
        <f t="shared" si="66"/>
        <v>0.85493905839422835</v>
      </c>
      <c r="AY97">
        <f t="shared" si="67"/>
        <v>0.18843238270086093</v>
      </c>
      <c r="AZ97">
        <v>6</v>
      </c>
      <c r="BA97">
        <v>0.5</v>
      </c>
      <c r="BB97" t="s">
        <v>355</v>
      </c>
      <c r="BC97">
        <v>2</v>
      </c>
      <c r="BD97" t="b">
        <v>1</v>
      </c>
      <c r="BE97">
        <v>1675971243.6875</v>
      </c>
      <c r="BF97">
        <v>513.06462499999998</v>
      </c>
      <c r="BG97">
        <v>533.82425000000001</v>
      </c>
      <c r="BH97">
        <v>33.234875000000002</v>
      </c>
      <c r="BI97">
        <v>31.714962499999999</v>
      </c>
      <c r="BJ97">
        <v>519.14087499999994</v>
      </c>
      <c r="BK97">
        <v>33.004087499999997</v>
      </c>
      <c r="BL97">
        <v>650.01374999999996</v>
      </c>
      <c r="BM97">
        <v>101.11750000000001</v>
      </c>
      <c r="BN97">
        <v>0.10010975</v>
      </c>
      <c r="BO97">
        <v>31.9981875</v>
      </c>
      <c r="BP97">
        <v>32.003512499999999</v>
      </c>
      <c r="BQ97">
        <v>999.9</v>
      </c>
      <c r="BR97">
        <v>0</v>
      </c>
      <c r="BS97">
        <v>0</v>
      </c>
      <c r="BT97">
        <v>9002.2649999999994</v>
      </c>
      <c r="BU97">
        <v>0</v>
      </c>
      <c r="BV97">
        <v>202.96700000000001</v>
      </c>
      <c r="BW97">
        <v>-20.759824999999999</v>
      </c>
      <c r="BX97">
        <v>530.70225000000005</v>
      </c>
      <c r="BY97">
        <v>551.30899999999997</v>
      </c>
      <c r="BZ97">
        <v>1.51989</v>
      </c>
      <c r="CA97">
        <v>533.82425000000001</v>
      </c>
      <c r="CB97">
        <v>31.714962499999999</v>
      </c>
      <c r="CC97">
        <v>3.3606250000000002</v>
      </c>
      <c r="CD97">
        <v>3.2069375</v>
      </c>
      <c r="CE97">
        <v>25.9316</v>
      </c>
      <c r="CF97">
        <v>25.143249999999998</v>
      </c>
      <c r="CG97">
        <v>1200.0037500000001</v>
      </c>
      <c r="CH97">
        <v>0.49994925000000001</v>
      </c>
      <c r="CI97">
        <v>0.50005074999999999</v>
      </c>
      <c r="CJ97">
        <v>0</v>
      </c>
      <c r="CK97">
        <v>1004.175</v>
      </c>
      <c r="CL97">
        <v>4.9990899999999998</v>
      </c>
      <c r="CM97">
        <v>10986.362499999999</v>
      </c>
      <c r="CN97">
        <v>9557.6962500000009</v>
      </c>
      <c r="CO97">
        <v>41.811999999999998</v>
      </c>
      <c r="CP97">
        <v>43.382750000000001</v>
      </c>
      <c r="CQ97">
        <v>42.561999999999998</v>
      </c>
      <c r="CR97">
        <v>42.515500000000003</v>
      </c>
      <c r="CS97">
        <v>43.125</v>
      </c>
      <c r="CT97">
        <v>597.44000000000005</v>
      </c>
      <c r="CU97">
        <v>597.56374999999991</v>
      </c>
      <c r="CV97">
        <v>0</v>
      </c>
      <c r="CW97">
        <v>1675971246.3</v>
      </c>
      <c r="CX97">
        <v>0</v>
      </c>
      <c r="CY97">
        <v>1675968227.0999999</v>
      </c>
      <c r="CZ97" t="s">
        <v>356</v>
      </c>
      <c r="DA97">
        <v>1675968227.0999999</v>
      </c>
      <c r="DB97">
        <v>1675968207.0999999</v>
      </c>
      <c r="DC97">
        <v>6</v>
      </c>
      <c r="DD97">
        <v>6.6000000000000003E-2</v>
      </c>
      <c r="DE97">
        <v>1.0999999999999999E-2</v>
      </c>
      <c r="DF97">
        <v>-5.7939999999999996</v>
      </c>
      <c r="DG97">
        <v>0.214</v>
      </c>
      <c r="DH97">
        <v>415</v>
      </c>
      <c r="DI97">
        <v>32</v>
      </c>
      <c r="DJ97">
        <v>0.11</v>
      </c>
      <c r="DK97">
        <v>0.26</v>
      </c>
      <c r="DL97">
        <v>-20.391609756097559</v>
      </c>
      <c r="DM97">
        <v>-2.4446257839721182</v>
      </c>
      <c r="DN97">
        <v>0.24195573955750391</v>
      </c>
      <c r="DO97">
        <v>0</v>
      </c>
      <c r="DP97">
        <v>1.5361990243902439</v>
      </c>
      <c r="DQ97">
        <v>-0.15689414634146481</v>
      </c>
      <c r="DR97">
        <v>1.6040509663589161E-2</v>
      </c>
      <c r="DS97">
        <v>0</v>
      </c>
      <c r="DT97">
        <v>0</v>
      </c>
      <c r="DU97">
        <v>0</v>
      </c>
      <c r="DV97">
        <v>0</v>
      </c>
      <c r="DW97">
        <v>-1</v>
      </c>
      <c r="DX97">
        <v>0</v>
      </c>
      <c r="DY97">
        <v>2</v>
      </c>
      <c r="DZ97" t="s">
        <v>357</v>
      </c>
      <c r="EA97">
        <v>3.2977400000000001</v>
      </c>
      <c r="EB97">
        <v>2.6252499999999999</v>
      </c>
      <c r="EC97">
        <v>0.120243</v>
      </c>
      <c r="ED97">
        <v>0.121723</v>
      </c>
      <c r="EE97">
        <v>0.13727400000000001</v>
      </c>
      <c r="EF97">
        <v>0.13176499999999999</v>
      </c>
      <c r="EG97">
        <v>26608.5</v>
      </c>
      <c r="EH97">
        <v>26966.799999999999</v>
      </c>
      <c r="EI97">
        <v>28135.1</v>
      </c>
      <c r="EJ97">
        <v>29546.3</v>
      </c>
      <c r="EK97">
        <v>33421.599999999999</v>
      </c>
      <c r="EL97">
        <v>35595.699999999997</v>
      </c>
      <c r="EM97">
        <v>39734.1</v>
      </c>
      <c r="EN97">
        <v>42206.2</v>
      </c>
      <c r="EO97">
        <v>2.2343500000000001</v>
      </c>
      <c r="EP97">
        <v>2.2153</v>
      </c>
      <c r="EQ97">
        <v>0.130497</v>
      </c>
      <c r="ER97">
        <v>0</v>
      </c>
      <c r="ES97">
        <v>29.873000000000001</v>
      </c>
      <c r="ET97">
        <v>999.9</v>
      </c>
      <c r="EU97">
        <v>73.900000000000006</v>
      </c>
      <c r="EV97">
        <v>32.200000000000003</v>
      </c>
      <c r="EW97">
        <v>35.295200000000001</v>
      </c>
      <c r="EX97">
        <v>57.273899999999998</v>
      </c>
      <c r="EY97">
        <v>-4.1506400000000001</v>
      </c>
      <c r="EZ97">
        <v>2</v>
      </c>
      <c r="FA97">
        <v>0.36943900000000002</v>
      </c>
      <c r="FB97">
        <v>-0.34495399999999998</v>
      </c>
      <c r="FC97">
        <v>20.273900000000001</v>
      </c>
      <c r="FD97">
        <v>5.2208800000000002</v>
      </c>
      <c r="FE97">
        <v>12.0059</v>
      </c>
      <c r="FF97">
        <v>4.9870999999999999</v>
      </c>
      <c r="FG97">
        <v>3.2845800000000001</v>
      </c>
      <c r="FH97">
        <v>9999</v>
      </c>
      <c r="FI97">
        <v>9999</v>
      </c>
      <c r="FJ97">
        <v>9999</v>
      </c>
      <c r="FK97">
        <v>999.9</v>
      </c>
      <c r="FL97">
        <v>1.8658399999999999</v>
      </c>
      <c r="FM97">
        <v>1.8621799999999999</v>
      </c>
      <c r="FN97">
        <v>1.8641700000000001</v>
      </c>
      <c r="FO97">
        <v>1.8602700000000001</v>
      </c>
      <c r="FP97">
        <v>1.8609599999999999</v>
      </c>
      <c r="FQ97">
        <v>1.86016</v>
      </c>
      <c r="FR97">
        <v>1.86188</v>
      </c>
      <c r="FS97">
        <v>1.8584700000000001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-6.0869999999999997</v>
      </c>
      <c r="GH97">
        <v>0.23069999999999999</v>
      </c>
      <c r="GI97">
        <v>-4.227681919169834</v>
      </c>
      <c r="GJ97">
        <v>-4.5218151105756088E-3</v>
      </c>
      <c r="GK97">
        <v>2.0889233732517852E-6</v>
      </c>
      <c r="GL97">
        <v>-4.5906856223640231E-10</v>
      </c>
      <c r="GM97">
        <v>-0.1035280782263094</v>
      </c>
      <c r="GN97">
        <v>4.4025620023938356E-3</v>
      </c>
      <c r="GO97">
        <v>3.112297855124525E-4</v>
      </c>
      <c r="GP97">
        <v>-4.1727832042263066E-6</v>
      </c>
      <c r="GQ97">
        <v>6</v>
      </c>
      <c r="GR97">
        <v>2080</v>
      </c>
      <c r="GS97">
        <v>4</v>
      </c>
      <c r="GT97">
        <v>33</v>
      </c>
      <c r="GU97">
        <v>50.3</v>
      </c>
      <c r="GV97">
        <v>50.6</v>
      </c>
      <c r="GW97">
        <v>1.6870099999999999</v>
      </c>
      <c r="GX97">
        <v>2.5354000000000001</v>
      </c>
      <c r="GY97">
        <v>2.04834</v>
      </c>
      <c r="GZ97">
        <v>2.6232899999999999</v>
      </c>
      <c r="HA97">
        <v>2.1972700000000001</v>
      </c>
      <c r="HB97">
        <v>2.33765</v>
      </c>
      <c r="HC97">
        <v>37.457799999999999</v>
      </c>
      <c r="HD97">
        <v>15.2178</v>
      </c>
      <c r="HE97">
        <v>18</v>
      </c>
      <c r="HF97">
        <v>701.48800000000006</v>
      </c>
      <c r="HG97">
        <v>764.59199999999998</v>
      </c>
      <c r="HH97">
        <v>30.999400000000001</v>
      </c>
      <c r="HI97">
        <v>32.094700000000003</v>
      </c>
      <c r="HJ97">
        <v>30.0001</v>
      </c>
      <c r="HK97">
        <v>32.048999999999999</v>
      </c>
      <c r="HL97">
        <v>32.058199999999999</v>
      </c>
      <c r="HM97">
        <v>33.753399999999999</v>
      </c>
      <c r="HN97">
        <v>12.942500000000001</v>
      </c>
      <c r="HO97">
        <v>100</v>
      </c>
      <c r="HP97">
        <v>31</v>
      </c>
      <c r="HQ97">
        <v>551.58399999999995</v>
      </c>
      <c r="HR97">
        <v>31.543900000000001</v>
      </c>
      <c r="HS97">
        <v>99.169700000000006</v>
      </c>
      <c r="HT97">
        <v>97.897099999999995</v>
      </c>
    </row>
    <row r="98" spans="1:228" x14ac:dyDescent="0.2">
      <c r="A98">
        <v>83</v>
      </c>
      <c r="B98">
        <v>1675971250</v>
      </c>
      <c r="C98">
        <v>327.5</v>
      </c>
      <c r="D98" t="s">
        <v>524</v>
      </c>
      <c r="E98" t="s">
        <v>525</v>
      </c>
      <c r="F98">
        <v>4</v>
      </c>
      <c r="G98">
        <v>1675971248</v>
      </c>
      <c r="H98">
        <f t="shared" si="34"/>
        <v>1.7091975369042957E-3</v>
      </c>
      <c r="I98">
        <f t="shared" si="35"/>
        <v>1.7091975369042958</v>
      </c>
      <c r="J98">
        <f t="shared" si="36"/>
        <v>11.252809702881253</v>
      </c>
      <c r="K98">
        <f t="shared" si="37"/>
        <v>520.13414285714282</v>
      </c>
      <c r="L98">
        <f t="shared" si="38"/>
        <v>357.72977578974542</v>
      </c>
      <c r="M98">
        <f t="shared" si="39"/>
        <v>36.207822038237708</v>
      </c>
      <c r="N98">
        <f t="shared" si="40"/>
        <v>52.645672111039843</v>
      </c>
      <c r="O98">
        <f t="shared" si="41"/>
        <v>0.12069893005006499</v>
      </c>
      <c r="P98">
        <f t="shared" si="42"/>
        <v>2.7716769521891402</v>
      </c>
      <c r="Q98">
        <f t="shared" si="43"/>
        <v>0.11785313210748061</v>
      </c>
      <c r="R98">
        <f t="shared" si="44"/>
        <v>7.390830273452087E-2</v>
      </c>
      <c r="S98">
        <f t="shared" si="45"/>
        <v>226.11989023722944</v>
      </c>
      <c r="T98">
        <f t="shared" si="46"/>
        <v>32.92238196755541</v>
      </c>
      <c r="U98">
        <f t="shared" si="47"/>
        <v>31.99061428571429</v>
      </c>
      <c r="V98">
        <f t="shared" si="48"/>
        <v>4.772547114580445</v>
      </c>
      <c r="W98">
        <f t="shared" si="49"/>
        <v>70.481928755173229</v>
      </c>
      <c r="X98">
        <f t="shared" si="50"/>
        <v>3.3636390958966533</v>
      </c>
      <c r="Y98">
        <f t="shared" si="51"/>
        <v>4.7723425781672715</v>
      </c>
      <c r="Z98">
        <f t="shared" si="52"/>
        <v>1.4089080186837917</v>
      </c>
      <c r="AA98">
        <f t="shared" si="53"/>
        <v>-75.375611377479444</v>
      </c>
      <c r="AB98">
        <f t="shared" si="54"/>
        <v>-0.11313731908322752</v>
      </c>
      <c r="AC98">
        <f t="shared" si="55"/>
        <v>-9.25619057208126E-3</v>
      </c>
      <c r="AD98">
        <f t="shared" si="56"/>
        <v>150.62188535009469</v>
      </c>
      <c r="AE98">
        <f t="shared" si="57"/>
        <v>21.855885049093665</v>
      </c>
      <c r="AF98">
        <f t="shared" si="58"/>
        <v>1.7112534623391427</v>
      </c>
      <c r="AG98">
        <f t="shared" si="59"/>
        <v>11.252809702881253</v>
      </c>
      <c r="AH98">
        <v>557.81043526053645</v>
      </c>
      <c r="AI98">
        <v>540.57788484848459</v>
      </c>
      <c r="AJ98">
        <v>1.70866870210086</v>
      </c>
      <c r="AK98">
        <v>62.089144302702103</v>
      </c>
      <c r="AL98">
        <f t="shared" si="60"/>
        <v>1.7091975369042958</v>
      </c>
      <c r="AM98">
        <v>31.708224761758061</v>
      </c>
      <c r="AN98">
        <v>33.23351818181817</v>
      </c>
      <c r="AO98">
        <v>-2.5042220139697081E-6</v>
      </c>
      <c r="AP98">
        <v>101.274657227348</v>
      </c>
      <c r="AQ98">
        <v>0</v>
      </c>
      <c r="AR98">
        <v>0</v>
      </c>
      <c r="AS98">
        <f t="shared" si="61"/>
        <v>1</v>
      </c>
      <c r="AT98">
        <f t="shared" si="62"/>
        <v>0</v>
      </c>
      <c r="AU98">
        <f t="shared" si="63"/>
        <v>47605.044647587769</v>
      </c>
      <c r="AV98">
        <f t="shared" si="64"/>
        <v>1200.007142857143</v>
      </c>
      <c r="AW98">
        <f t="shared" si="65"/>
        <v>1025.9328135944195</v>
      </c>
      <c r="AX98">
        <f t="shared" si="66"/>
        <v>0.85493892240652558</v>
      </c>
      <c r="AY98">
        <f t="shared" si="67"/>
        <v>0.18843212024459449</v>
      </c>
      <c r="AZ98">
        <v>6</v>
      </c>
      <c r="BA98">
        <v>0.5</v>
      </c>
      <c r="BB98" t="s">
        <v>355</v>
      </c>
      <c r="BC98">
        <v>2</v>
      </c>
      <c r="BD98" t="b">
        <v>1</v>
      </c>
      <c r="BE98">
        <v>1675971248</v>
      </c>
      <c r="BF98">
        <v>520.13414285714282</v>
      </c>
      <c r="BG98">
        <v>541.13028571428572</v>
      </c>
      <c r="BH98">
        <v>33.232428571428571</v>
      </c>
      <c r="BI98">
        <v>31.705314285714291</v>
      </c>
      <c r="BJ98">
        <v>526.22971428571429</v>
      </c>
      <c r="BK98">
        <v>33.001700000000007</v>
      </c>
      <c r="BL98">
        <v>650.00414285714282</v>
      </c>
      <c r="BM98">
        <v>101.1157142857143</v>
      </c>
      <c r="BN98">
        <v>9.9852571428571429E-2</v>
      </c>
      <c r="BO98">
        <v>31.989857142857151</v>
      </c>
      <c r="BP98">
        <v>31.99061428571429</v>
      </c>
      <c r="BQ98">
        <v>999.89999999999986</v>
      </c>
      <c r="BR98">
        <v>0</v>
      </c>
      <c r="BS98">
        <v>0</v>
      </c>
      <c r="BT98">
        <v>9025.3557142857153</v>
      </c>
      <c r="BU98">
        <v>0</v>
      </c>
      <c r="BV98">
        <v>197.8301428571429</v>
      </c>
      <c r="BW98">
        <v>-20.99624285714286</v>
      </c>
      <c r="BX98">
        <v>538.01357142857137</v>
      </c>
      <c r="BY98">
        <v>558.84871428571421</v>
      </c>
      <c r="BZ98">
        <v>1.5271285714285721</v>
      </c>
      <c r="CA98">
        <v>541.13028571428572</v>
      </c>
      <c r="CB98">
        <v>31.705314285714291</v>
      </c>
      <c r="CC98">
        <v>3.360325714285715</v>
      </c>
      <c r="CD98">
        <v>3.205908571428572</v>
      </c>
      <c r="CE98">
        <v>25.930099999999999</v>
      </c>
      <c r="CF98">
        <v>25.13787142857143</v>
      </c>
      <c r="CG98">
        <v>1200.007142857143</v>
      </c>
      <c r="CH98">
        <v>0.49995299999999998</v>
      </c>
      <c r="CI98">
        <v>0.50004700000000002</v>
      </c>
      <c r="CJ98">
        <v>0</v>
      </c>
      <c r="CK98">
        <v>1007.92</v>
      </c>
      <c r="CL98">
        <v>4.9990899999999998</v>
      </c>
      <c r="CM98">
        <v>11028.685714285721</v>
      </c>
      <c r="CN98">
        <v>9557.75</v>
      </c>
      <c r="CO98">
        <v>41.811999999999998</v>
      </c>
      <c r="CP98">
        <v>43.375</v>
      </c>
      <c r="CQ98">
        <v>42.561999999999998</v>
      </c>
      <c r="CR98">
        <v>42.517714285714291</v>
      </c>
      <c r="CS98">
        <v>43.125</v>
      </c>
      <c r="CT98">
        <v>597.44714285714292</v>
      </c>
      <c r="CU98">
        <v>597.56000000000006</v>
      </c>
      <c r="CV98">
        <v>0</v>
      </c>
      <c r="CW98">
        <v>1675971249.9000001</v>
      </c>
      <c r="CX98">
        <v>0</v>
      </c>
      <c r="CY98">
        <v>1675968227.0999999</v>
      </c>
      <c r="CZ98" t="s">
        <v>356</v>
      </c>
      <c r="DA98">
        <v>1675968227.0999999</v>
      </c>
      <c r="DB98">
        <v>1675968207.0999999</v>
      </c>
      <c r="DC98">
        <v>6</v>
      </c>
      <c r="DD98">
        <v>6.6000000000000003E-2</v>
      </c>
      <c r="DE98">
        <v>1.0999999999999999E-2</v>
      </c>
      <c r="DF98">
        <v>-5.7939999999999996</v>
      </c>
      <c r="DG98">
        <v>0.214</v>
      </c>
      <c r="DH98">
        <v>415</v>
      </c>
      <c r="DI98">
        <v>32</v>
      </c>
      <c r="DJ98">
        <v>0.11</v>
      </c>
      <c r="DK98">
        <v>0.26</v>
      </c>
      <c r="DL98">
        <v>-20.570414634146339</v>
      </c>
      <c r="DM98">
        <v>-2.6164452961672091</v>
      </c>
      <c r="DN98">
        <v>0.25974568102325019</v>
      </c>
      <c r="DO98">
        <v>0</v>
      </c>
      <c r="DP98">
        <v>1.5290102439024389</v>
      </c>
      <c r="DQ98">
        <v>-8.5942160278744129E-2</v>
      </c>
      <c r="DR98">
        <v>1.067552397475801E-2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367</v>
      </c>
      <c r="EA98">
        <v>3.29765</v>
      </c>
      <c r="EB98">
        <v>2.6254900000000001</v>
      </c>
      <c r="EC98">
        <v>0.12134300000000001</v>
      </c>
      <c r="ED98">
        <v>0.122822</v>
      </c>
      <c r="EE98">
        <v>0.13727600000000001</v>
      </c>
      <c r="EF98">
        <v>0.13169600000000001</v>
      </c>
      <c r="EG98">
        <v>26575.9</v>
      </c>
      <c r="EH98">
        <v>26933.1</v>
      </c>
      <c r="EI98">
        <v>28135.8</v>
      </c>
      <c r="EJ98">
        <v>29546.400000000001</v>
      </c>
      <c r="EK98">
        <v>33422.400000000001</v>
      </c>
      <c r="EL98">
        <v>35598.800000000003</v>
      </c>
      <c r="EM98">
        <v>39735.1</v>
      </c>
      <c r="EN98">
        <v>42206.5</v>
      </c>
      <c r="EO98">
        <v>2.2341700000000002</v>
      </c>
      <c r="EP98">
        <v>2.2151000000000001</v>
      </c>
      <c r="EQ98">
        <v>0.13108600000000001</v>
      </c>
      <c r="ER98">
        <v>0</v>
      </c>
      <c r="ES98">
        <v>29.858799999999999</v>
      </c>
      <c r="ET98">
        <v>999.9</v>
      </c>
      <c r="EU98">
        <v>73.900000000000006</v>
      </c>
      <c r="EV98">
        <v>32.200000000000003</v>
      </c>
      <c r="EW98">
        <v>35.297899999999998</v>
      </c>
      <c r="EX98">
        <v>56.613900000000001</v>
      </c>
      <c r="EY98">
        <v>-4.0544900000000004</v>
      </c>
      <c r="EZ98">
        <v>2</v>
      </c>
      <c r="FA98">
        <v>0.36953799999999998</v>
      </c>
      <c r="FB98">
        <v>-0.346669</v>
      </c>
      <c r="FC98">
        <v>20.273900000000001</v>
      </c>
      <c r="FD98">
        <v>5.2198399999999996</v>
      </c>
      <c r="FE98">
        <v>12.0046</v>
      </c>
      <c r="FF98">
        <v>4.9870999999999999</v>
      </c>
      <c r="FG98">
        <v>3.2845</v>
      </c>
      <c r="FH98">
        <v>9999</v>
      </c>
      <c r="FI98">
        <v>9999</v>
      </c>
      <c r="FJ98">
        <v>9999</v>
      </c>
      <c r="FK98">
        <v>999.9</v>
      </c>
      <c r="FL98">
        <v>1.8658300000000001</v>
      </c>
      <c r="FM98">
        <v>1.8621799999999999</v>
      </c>
      <c r="FN98">
        <v>1.8641700000000001</v>
      </c>
      <c r="FO98">
        <v>1.86025</v>
      </c>
      <c r="FP98">
        <v>1.8609599999999999</v>
      </c>
      <c r="FQ98">
        <v>1.86016</v>
      </c>
      <c r="FR98">
        <v>1.8618699999999999</v>
      </c>
      <c r="FS98">
        <v>1.85849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-6.1050000000000004</v>
      </c>
      <c r="GH98">
        <v>0.23069999999999999</v>
      </c>
      <c r="GI98">
        <v>-4.227681919169834</v>
      </c>
      <c r="GJ98">
        <v>-4.5218151105756088E-3</v>
      </c>
      <c r="GK98">
        <v>2.0889233732517852E-6</v>
      </c>
      <c r="GL98">
        <v>-4.5906856223640231E-10</v>
      </c>
      <c r="GM98">
        <v>-0.1035280782263094</v>
      </c>
      <c r="GN98">
        <v>4.4025620023938356E-3</v>
      </c>
      <c r="GO98">
        <v>3.112297855124525E-4</v>
      </c>
      <c r="GP98">
        <v>-4.1727832042263066E-6</v>
      </c>
      <c r="GQ98">
        <v>6</v>
      </c>
      <c r="GR98">
        <v>2080</v>
      </c>
      <c r="GS98">
        <v>4</v>
      </c>
      <c r="GT98">
        <v>33</v>
      </c>
      <c r="GU98">
        <v>50.4</v>
      </c>
      <c r="GV98">
        <v>50.7</v>
      </c>
      <c r="GW98">
        <v>1.7028799999999999</v>
      </c>
      <c r="GX98">
        <v>2.5402800000000001</v>
      </c>
      <c r="GY98">
        <v>2.04834</v>
      </c>
      <c r="GZ98">
        <v>2.6232899999999999</v>
      </c>
      <c r="HA98">
        <v>2.1972700000000001</v>
      </c>
      <c r="HB98">
        <v>2.3339799999999999</v>
      </c>
      <c r="HC98">
        <v>37.481900000000003</v>
      </c>
      <c r="HD98">
        <v>15.209</v>
      </c>
      <c r="HE98">
        <v>18</v>
      </c>
      <c r="HF98">
        <v>701.34299999999996</v>
      </c>
      <c r="HG98">
        <v>764.36800000000005</v>
      </c>
      <c r="HH98">
        <v>30.999500000000001</v>
      </c>
      <c r="HI98">
        <v>32.094700000000003</v>
      </c>
      <c r="HJ98">
        <v>30</v>
      </c>
      <c r="HK98">
        <v>32.048999999999999</v>
      </c>
      <c r="HL98">
        <v>32.055999999999997</v>
      </c>
      <c r="HM98">
        <v>34.092700000000001</v>
      </c>
      <c r="HN98">
        <v>13.2349</v>
      </c>
      <c r="HO98">
        <v>100</v>
      </c>
      <c r="HP98">
        <v>31</v>
      </c>
      <c r="HQ98">
        <v>558.27099999999996</v>
      </c>
      <c r="HR98">
        <v>31.491399999999999</v>
      </c>
      <c r="HS98">
        <v>99.172200000000004</v>
      </c>
      <c r="HT98">
        <v>97.897599999999997</v>
      </c>
    </row>
    <row r="99" spans="1:228" x14ac:dyDescent="0.2">
      <c r="A99">
        <v>84</v>
      </c>
      <c r="B99">
        <v>1675971254</v>
      </c>
      <c r="C99">
        <v>331.5</v>
      </c>
      <c r="D99" t="s">
        <v>526</v>
      </c>
      <c r="E99" t="s">
        <v>527</v>
      </c>
      <c r="F99">
        <v>4</v>
      </c>
      <c r="G99">
        <v>1675971251.6875</v>
      </c>
      <c r="H99">
        <f t="shared" si="34"/>
        <v>1.7506284797686785E-3</v>
      </c>
      <c r="I99">
        <f t="shared" si="35"/>
        <v>1.7506284797686784</v>
      </c>
      <c r="J99">
        <f t="shared" si="36"/>
        <v>11.464733165579792</v>
      </c>
      <c r="K99">
        <f t="shared" si="37"/>
        <v>526.203125</v>
      </c>
      <c r="L99">
        <f t="shared" si="38"/>
        <v>364.41698090546555</v>
      </c>
      <c r="M99">
        <f t="shared" si="39"/>
        <v>36.884719121841066</v>
      </c>
      <c r="N99">
        <f t="shared" si="40"/>
        <v>53.260016639276557</v>
      </c>
      <c r="O99">
        <f t="shared" si="41"/>
        <v>0.12366280944978543</v>
      </c>
      <c r="P99">
        <f t="shared" si="42"/>
        <v>2.7654055279553709</v>
      </c>
      <c r="Q99">
        <f t="shared" si="43"/>
        <v>0.12067080093363569</v>
      </c>
      <c r="R99">
        <f t="shared" si="44"/>
        <v>7.5682041222588148E-2</v>
      </c>
      <c r="S99">
        <f t="shared" si="45"/>
        <v>226.12156086219494</v>
      </c>
      <c r="T99">
        <f t="shared" si="46"/>
        <v>32.911252012445196</v>
      </c>
      <c r="U99">
        <f t="shared" si="47"/>
        <v>31.99145</v>
      </c>
      <c r="V99">
        <f t="shared" si="48"/>
        <v>4.7727728853308671</v>
      </c>
      <c r="W99">
        <f t="shared" si="49"/>
        <v>70.484115116252298</v>
      </c>
      <c r="X99">
        <f t="shared" si="50"/>
        <v>3.3634065042365844</v>
      </c>
      <c r="Y99">
        <f t="shared" si="51"/>
        <v>4.7718645523025751</v>
      </c>
      <c r="Z99">
        <f t="shared" si="52"/>
        <v>1.4093663810942827</v>
      </c>
      <c r="AA99">
        <f t="shared" si="53"/>
        <v>-77.202715957798716</v>
      </c>
      <c r="AB99">
        <f t="shared" si="54"/>
        <v>-0.50131022524299651</v>
      </c>
      <c r="AC99">
        <f t="shared" si="55"/>
        <v>-4.1106902807505223E-2</v>
      </c>
      <c r="AD99">
        <f t="shared" si="56"/>
        <v>148.37642777634571</v>
      </c>
      <c r="AE99">
        <f t="shared" si="57"/>
        <v>21.97555919048013</v>
      </c>
      <c r="AF99">
        <f t="shared" si="58"/>
        <v>1.7563946194514026</v>
      </c>
      <c r="AG99">
        <f t="shared" si="59"/>
        <v>11.464733165579792</v>
      </c>
      <c r="AH99">
        <v>564.74087891735451</v>
      </c>
      <c r="AI99">
        <v>547.36267878787874</v>
      </c>
      <c r="AJ99">
        <v>1.6942754041154211</v>
      </c>
      <c r="AK99">
        <v>62.089144302702103</v>
      </c>
      <c r="AL99">
        <f t="shared" si="60"/>
        <v>1.7506284797686784</v>
      </c>
      <c r="AM99">
        <v>31.66050991656412</v>
      </c>
      <c r="AN99">
        <v>33.222959999999993</v>
      </c>
      <c r="AO99">
        <v>-4.5722213868952787E-5</v>
      </c>
      <c r="AP99">
        <v>101.274657227348</v>
      </c>
      <c r="AQ99">
        <v>0</v>
      </c>
      <c r="AR99">
        <v>0</v>
      </c>
      <c r="AS99">
        <f t="shared" si="61"/>
        <v>1</v>
      </c>
      <c r="AT99">
        <f t="shared" si="62"/>
        <v>0</v>
      </c>
      <c r="AU99">
        <f t="shared" si="63"/>
        <v>47432.201661877574</v>
      </c>
      <c r="AV99">
        <f t="shared" si="64"/>
        <v>1200.0162499999999</v>
      </c>
      <c r="AW99">
        <f t="shared" si="65"/>
        <v>1025.9405760944014</v>
      </c>
      <c r="AX99">
        <f t="shared" si="66"/>
        <v>0.85493890278102613</v>
      </c>
      <c r="AY99">
        <f t="shared" si="67"/>
        <v>0.1884320823673804</v>
      </c>
      <c r="AZ99">
        <v>6</v>
      </c>
      <c r="BA99">
        <v>0.5</v>
      </c>
      <c r="BB99" t="s">
        <v>355</v>
      </c>
      <c r="BC99">
        <v>2</v>
      </c>
      <c r="BD99" t="b">
        <v>1</v>
      </c>
      <c r="BE99">
        <v>1675971251.6875</v>
      </c>
      <c r="BF99">
        <v>526.203125</v>
      </c>
      <c r="BG99">
        <v>547.33987499999989</v>
      </c>
      <c r="BH99">
        <v>33.230087500000003</v>
      </c>
      <c r="BI99">
        <v>31.6627875</v>
      </c>
      <c r="BJ99">
        <v>532.31512499999997</v>
      </c>
      <c r="BK99">
        <v>32.99935</v>
      </c>
      <c r="BL99">
        <v>650.04637500000001</v>
      </c>
      <c r="BM99">
        <v>101.11562499999999</v>
      </c>
      <c r="BN99">
        <v>0.1000731</v>
      </c>
      <c r="BO99">
        <v>31.988087499999999</v>
      </c>
      <c r="BP99">
        <v>31.99145</v>
      </c>
      <c r="BQ99">
        <v>999.9</v>
      </c>
      <c r="BR99">
        <v>0</v>
      </c>
      <c r="BS99">
        <v>0</v>
      </c>
      <c r="BT99">
        <v>8992.0300000000007</v>
      </c>
      <c r="BU99">
        <v>0</v>
      </c>
      <c r="BV99">
        <v>191.11075</v>
      </c>
      <c r="BW99">
        <v>-21.136775</v>
      </c>
      <c r="BX99">
        <v>544.28987499999994</v>
      </c>
      <c r="BY99">
        <v>565.23687500000005</v>
      </c>
      <c r="BZ99">
        <v>1.5672887499999999</v>
      </c>
      <c r="CA99">
        <v>547.33987499999989</v>
      </c>
      <c r="CB99">
        <v>31.6627875</v>
      </c>
      <c r="CC99">
        <v>3.3600850000000002</v>
      </c>
      <c r="CD99">
        <v>3.2016087500000001</v>
      </c>
      <c r="CE99">
        <v>25.928887499999998</v>
      </c>
      <c r="CF99">
        <v>25.115324999999999</v>
      </c>
      <c r="CG99">
        <v>1200.0162499999999</v>
      </c>
      <c r="CH99">
        <v>0.49995475</v>
      </c>
      <c r="CI99">
        <v>0.50004525000000011</v>
      </c>
      <c r="CJ99">
        <v>0</v>
      </c>
      <c r="CK99">
        <v>1011.2887500000001</v>
      </c>
      <c r="CL99">
        <v>4.9990899999999998</v>
      </c>
      <c r="CM99">
        <v>11064.762500000001</v>
      </c>
      <c r="CN99">
        <v>9557.8262499999983</v>
      </c>
      <c r="CO99">
        <v>41.811999999999998</v>
      </c>
      <c r="CP99">
        <v>43.375</v>
      </c>
      <c r="CQ99">
        <v>42.561999999999998</v>
      </c>
      <c r="CR99">
        <v>42.5</v>
      </c>
      <c r="CS99">
        <v>43.085624999999993</v>
      </c>
      <c r="CT99">
        <v>597.4525000000001</v>
      </c>
      <c r="CU99">
        <v>597.56375000000003</v>
      </c>
      <c r="CV99">
        <v>0</v>
      </c>
      <c r="CW99">
        <v>1675971254.0999999</v>
      </c>
      <c r="CX99">
        <v>0</v>
      </c>
      <c r="CY99">
        <v>1675968227.0999999</v>
      </c>
      <c r="CZ99" t="s">
        <v>356</v>
      </c>
      <c r="DA99">
        <v>1675968227.0999999</v>
      </c>
      <c r="DB99">
        <v>1675968207.0999999</v>
      </c>
      <c r="DC99">
        <v>6</v>
      </c>
      <c r="DD99">
        <v>6.6000000000000003E-2</v>
      </c>
      <c r="DE99">
        <v>1.0999999999999999E-2</v>
      </c>
      <c r="DF99">
        <v>-5.7939999999999996</v>
      </c>
      <c r="DG99">
        <v>0.214</v>
      </c>
      <c r="DH99">
        <v>415</v>
      </c>
      <c r="DI99">
        <v>32</v>
      </c>
      <c r="DJ99">
        <v>0.11</v>
      </c>
      <c r="DK99">
        <v>0.26</v>
      </c>
      <c r="DL99">
        <v>-20.742292682926831</v>
      </c>
      <c r="DM99">
        <v>-2.751464111498227</v>
      </c>
      <c r="DN99">
        <v>0.27234236110781129</v>
      </c>
      <c r="DO99">
        <v>0</v>
      </c>
      <c r="DP99">
        <v>1.531963658536585</v>
      </c>
      <c r="DQ99">
        <v>9.1346341463415234E-2</v>
      </c>
      <c r="DR99">
        <v>1.724588883580842E-2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367</v>
      </c>
      <c r="EA99">
        <v>3.2978299999999998</v>
      </c>
      <c r="EB99">
        <v>2.6250599999999999</v>
      </c>
      <c r="EC99">
        <v>0.12242699999999999</v>
      </c>
      <c r="ED99">
        <v>0.123913</v>
      </c>
      <c r="EE99">
        <v>0.137241</v>
      </c>
      <c r="EF99">
        <v>0.13155600000000001</v>
      </c>
      <c r="EG99">
        <v>26543.3</v>
      </c>
      <c r="EH99">
        <v>26899.599999999999</v>
      </c>
      <c r="EI99">
        <v>28136.1</v>
      </c>
      <c r="EJ99">
        <v>29546.400000000001</v>
      </c>
      <c r="EK99">
        <v>33424.1</v>
      </c>
      <c r="EL99">
        <v>35604.6</v>
      </c>
      <c r="EM99">
        <v>39735.4</v>
      </c>
      <c r="EN99">
        <v>42206.5</v>
      </c>
      <c r="EO99">
        <v>2.2344300000000001</v>
      </c>
      <c r="EP99">
        <v>2.2150799999999999</v>
      </c>
      <c r="EQ99">
        <v>0.13212099999999999</v>
      </c>
      <c r="ER99">
        <v>0</v>
      </c>
      <c r="ES99">
        <v>29.846499999999999</v>
      </c>
      <c r="ET99">
        <v>999.9</v>
      </c>
      <c r="EU99">
        <v>73.900000000000006</v>
      </c>
      <c r="EV99">
        <v>32.200000000000003</v>
      </c>
      <c r="EW99">
        <v>35.297400000000003</v>
      </c>
      <c r="EX99">
        <v>56.433900000000001</v>
      </c>
      <c r="EY99">
        <v>-4.0665100000000001</v>
      </c>
      <c r="EZ99">
        <v>2</v>
      </c>
      <c r="FA99">
        <v>0.36936200000000002</v>
      </c>
      <c r="FB99">
        <v>-0.34637800000000002</v>
      </c>
      <c r="FC99">
        <v>20.273900000000001</v>
      </c>
      <c r="FD99">
        <v>5.2190899999999996</v>
      </c>
      <c r="FE99">
        <v>12.0044</v>
      </c>
      <c r="FF99">
        <v>4.9868499999999996</v>
      </c>
      <c r="FG99">
        <v>3.2844799999999998</v>
      </c>
      <c r="FH99">
        <v>9999</v>
      </c>
      <c r="FI99">
        <v>9999</v>
      </c>
      <c r="FJ99">
        <v>9999</v>
      </c>
      <c r="FK99">
        <v>999.9</v>
      </c>
      <c r="FL99">
        <v>1.8658300000000001</v>
      </c>
      <c r="FM99">
        <v>1.8621799999999999</v>
      </c>
      <c r="FN99">
        <v>1.8641700000000001</v>
      </c>
      <c r="FO99">
        <v>1.8602700000000001</v>
      </c>
      <c r="FP99">
        <v>1.8609599999999999</v>
      </c>
      <c r="FQ99">
        <v>1.86019</v>
      </c>
      <c r="FR99">
        <v>1.8618699999999999</v>
      </c>
      <c r="FS99">
        <v>1.85849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-6.1219999999999999</v>
      </c>
      <c r="GH99">
        <v>0.2306</v>
      </c>
      <c r="GI99">
        <v>-4.227681919169834</v>
      </c>
      <c r="GJ99">
        <v>-4.5218151105756088E-3</v>
      </c>
      <c r="GK99">
        <v>2.0889233732517852E-6</v>
      </c>
      <c r="GL99">
        <v>-4.5906856223640231E-10</v>
      </c>
      <c r="GM99">
        <v>-0.1035280782263094</v>
      </c>
      <c r="GN99">
        <v>4.4025620023938356E-3</v>
      </c>
      <c r="GO99">
        <v>3.112297855124525E-4</v>
      </c>
      <c r="GP99">
        <v>-4.1727832042263066E-6</v>
      </c>
      <c r="GQ99">
        <v>6</v>
      </c>
      <c r="GR99">
        <v>2080</v>
      </c>
      <c r="GS99">
        <v>4</v>
      </c>
      <c r="GT99">
        <v>33</v>
      </c>
      <c r="GU99">
        <v>50.4</v>
      </c>
      <c r="GV99">
        <v>50.8</v>
      </c>
      <c r="GW99">
        <v>1.71997</v>
      </c>
      <c r="GX99">
        <v>2.5378400000000001</v>
      </c>
      <c r="GY99">
        <v>2.04834</v>
      </c>
      <c r="GZ99">
        <v>2.6245099999999999</v>
      </c>
      <c r="HA99">
        <v>2.1972700000000001</v>
      </c>
      <c r="HB99">
        <v>2.3083499999999999</v>
      </c>
      <c r="HC99">
        <v>37.481900000000003</v>
      </c>
      <c r="HD99">
        <v>15.1915</v>
      </c>
      <c r="HE99">
        <v>18</v>
      </c>
      <c r="HF99">
        <v>701.54200000000003</v>
      </c>
      <c r="HG99">
        <v>764.34299999999996</v>
      </c>
      <c r="HH99">
        <v>30.9999</v>
      </c>
      <c r="HI99">
        <v>32.093200000000003</v>
      </c>
      <c r="HJ99">
        <v>30.0002</v>
      </c>
      <c r="HK99">
        <v>32.048200000000001</v>
      </c>
      <c r="HL99">
        <v>32.055999999999997</v>
      </c>
      <c r="HM99">
        <v>34.428100000000001</v>
      </c>
      <c r="HN99">
        <v>13.527100000000001</v>
      </c>
      <c r="HO99">
        <v>100</v>
      </c>
      <c r="HP99">
        <v>31</v>
      </c>
      <c r="HQ99">
        <v>564.95899999999995</v>
      </c>
      <c r="HR99">
        <v>31.461500000000001</v>
      </c>
      <c r="HS99">
        <v>99.173100000000005</v>
      </c>
      <c r="HT99">
        <v>97.8977</v>
      </c>
    </row>
    <row r="100" spans="1:228" x14ac:dyDescent="0.2">
      <c r="A100">
        <v>85</v>
      </c>
      <c r="B100">
        <v>1675971258</v>
      </c>
      <c r="C100">
        <v>335.5</v>
      </c>
      <c r="D100" t="s">
        <v>528</v>
      </c>
      <c r="E100" t="s">
        <v>529</v>
      </c>
      <c r="F100">
        <v>4</v>
      </c>
      <c r="G100">
        <v>1675971256</v>
      </c>
      <c r="H100">
        <f t="shared" si="34"/>
        <v>1.7328875057950539E-3</v>
      </c>
      <c r="I100">
        <f t="shared" si="35"/>
        <v>1.7328875057950539</v>
      </c>
      <c r="J100">
        <f t="shared" si="36"/>
        <v>11.631326056217413</v>
      </c>
      <c r="K100">
        <f t="shared" si="37"/>
        <v>533.2817142857142</v>
      </c>
      <c r="L100">
        <f t="shared" si="38"/>
        <v>367.22506044354816</v>
      </c>
      <c r="M100">
        <f t="shared" si="39"/>
        <v>37.169517673995166</v>
      </c>
      <c r="N100">
        <f t="shared" si="40"/>
        <v>53.977318651455199</v>
      </c>
      <c r="O100">
        <f t="shared" si="41"/>
        <v>0.12210378186088452</v>
      </c>
      <c r="P100">
        <f t="shared" si="42"/>
        <v>2.757267917126998</v>
      </c>
      <c r="Q100">
        <f t="shared" si="43"/>
        <v>0.11917739035413229</v>
      </c>
      <c r="R100">
        <f t="shared" si="44"/>
        <v>7.4742952109708632E-2</v>
      </c>
      <c r="S100">
        <f t="shared" si="45"/>
        <v>226.11767495085587</v>
      </c>
      <c r="T100">
        <f t="shared" si="46"/>
        <v>32.92186174280878</v>
      </c>
      <c r="U100">
        <f t="shared" si="47"/>
        <v>31.996200000000009</v>
      </c>
      <c r="V100">
        <f t="shared" si="48"/>
        <v>4.7740562888614466</v>
      </c>
      <c r="W100">
        <f t="shared" si="49"/>
        <v>70.430409343135153</v>
      </c>
      <c r="X100">
        <f t="shared" si="50"/>
        <v>3.3614630937312908</v>
      </c>
      <c r="Y100">
        <f t="shared" si="51"/>
        <v>4.7727439398432692</v>
      </c>
      <c r="Z100">
        <f t="shared" si="52"/>
        <v>1.4125931951301558</v>
      </c>
      <c r="AA100">
        <f t="shared" si="53"/>
        <v>-76.420339005561871</v>
      </c>
      <c r="AB100">
        <f t="shared" si="54"/>
        <v>-0.7220134500346066</v>
      </c>
      <c r="AC100">
        <f t="shared" si="55"/>
        <v>-5.9381400905218901E-2</v>
      </c>
      <c r="AD100">
        <f t="shared" si="56"/>
        <v>148.91594109435417</v>
      </c>
      <c r="AE100">
        <f t="shared" si="57"/>
        <v>22.130790245159261</v>
      </c>
      <c r="AF100">
        <f t="shared" si="58"/>
        <v>1.7792552765388721</v>
      </c>
      <c r="AG100">
        <f t="shared" si="59"/>
        <v>11.631326056217413</v>
      </c>
      <c r="AH100">
        <v>571.68007931770933</v>
      </c>
      <c r="AI100">
        <v>554.14268484848481</v>
      </c>
      <c r="AJ100">
        <v>1.6945031679446501</v>
      </c>
      <c r="AK100">
        <v>62.089144302702103</v>
      </c>
      <c r="AL100">
        <f t="shared" si="60"/>
        <v>1.7328875057950539</v>
      </c>
      <c r="AM100">
        <v>31.624665119287261</v>
      </c>
      <c r="AN100">
        <v>33.203252121212117</v>
      </c>
      <c r="AO100">
        <v>-5.1892503830417817E-3</v>
      </c>
      <c r="AP100">
        <v>101.274657227348</v>
      </c>
      <c r="AQ100">
        <v>0</v>
      </c>
      <c r="AR100">
        <v>0</v>
      </c>
      <c r="AS100">
        <f t="shared" si="61"/>
        <v>1</v>
      </c>
      <c r="AT100">
        <f t="shared" si="62"/>
        <v>0</v>
      </c>
      <c r="AU100">
        <f t="shared" si="63"/>
        <v>47207.376401725087</v>
      </c>
      <c r="AV100">
        <f t="shared" si="64"/>
        <v>1200</v>
      </c>
      <c r="AW100">
        <f t="shared" si="65"/>
        <v>1025.9262564512205</v>
      </c>
      <c r="AX100">
        <f t="shared" si="66"/>
        <v>0.85493854704268379</v>
      </c>
      <c r="AY100">
        <f t="shared" si="67"/>
        <v>0.18843139579237989</v>
      </c>
      <c r="AZ100">
        <v>6</v>
      </c>
      <c r="BA100">
        <v>0.5</v>
      </c>
      <c r="BB100" t="s">
        <v>355</v>
      </c>
      <c r="BC100">
        <v>2</v>
      </c>
      <c r="BD100" t="b">
        <v>1</v>
      </c>
      <c r="BE100">
        <v>1675971256</v>
      </c>
      <c r="BF100">
        <v>533.2817142857142</v>
      </c>
      <c r="BG100">
        <v>554.58442857142859</v>
      </c>
      <c r="BH100">
        <v>33.210371428571428</v>
      </c>
      <c r="BI100">
        <v>31.622642857142861</v>
      </c>
      <c r="BJ100">
        <v>539.41257142857137</v>
      </c>
      <c r="BK100">
        <v>32.979871428571428</v>
      </c>
      <c r="BL100">
        <v>650.04771428571428</v>
      </c>
      <c r="BM100">
        <v>101.11714285714289</v>
      </c>
      <c r="BN100">
        <v>0.10012600000000001</v>
      </c>
      <c r="BO100">
        <v>31.991342857142861</v>
      </c>
      <c r="BP100">
        <v>31.996200000000009</v>
      </c>
      <c r="BQ100">
        <v>999.89999999999986</v>
      </c>
      <c r="BR100">
        <v>0</v>
      </c>
      <c r="BS100">
        <v>0</v>
      </c>
      <c r="BT100">
        <v>8948.75</v>
      </c>
      <c r="BU100">
        <v>0</v>
      </c>
      <c r="BV100">
        <v>182.70657142857141</v>
      </c>
      <c r="BW100">
        <v>-21.30282857142857</v>
      </c>
      <c r="BX100">
        <v>551.60042857142867</v>
      </c>
      <c r="BY100">
        <v>572.6944285714286</v>
      </c>
      <c r="BZ100">
        <v>1.58772</v>
      </c>
      <c r="CA100">
        <v>554.58442857142859</v>
      </c>
      <c r="CB100">
        <v>31.622642857142861</v>
      </c>
      <c r="CC100">
        <v>3.3581414285714279</v>
      </c>
      <c r="CD100">
        <v>3.1975928571428569</v>
      </c>
      <c r="CE100">
        <v>25.91911428571429</v>
      </c>
      <c r="CF100">
        <v>25.094271428571432</v>
      </c>
      <c r="CG100">
        <v>1200</v>
      </c>
      <c r="CH100">
        <v>0.49996499999999988</v>
      </c>
      <c r="CI100">
        <v>0.50003500000000012</v>
      </c>
      <c r="CJ100">
        <v>0</v>
      </c>
      <c r="CK100">
        <v>1015.421428571429</v>
      </c>
      <c r="CL100">
        <v>4.9990899999999998</v>
      </c>
      <c r="CM100">
        <v>11107.18571428571</v>
      </c>
      <c r="CN100">
        <v>9557.7428571428572</v>
      </c>
      <c r="CO100">
        <v>41.811999999999998</v>
      </c>
      <c r="CP100">
        <v>43.375</v>
      </c>
      <c r="CQ100">
        <v>42.561999999999998</v>
      </c>
      <c r="CR100">
        <v>42.5</v>
      </c>
      <c r="CS100">
        <v>43.061999999999998</v>
      </c>
      <c r="CT100">
        <v>597.45857142857142</v>
      </c>
      <c r="CU100">
        <v>597.54142857142858</v>
      </c>
      <c r="CV100">
        <v>0</v>
      </c>
      <c r="CW100">
        <v>1675971258.3</v>
      </c>
      <c r="CX100">
        <v>0</v>
      </c>
      <c r="CY100">
        <v>1675968227.0999999</v>
      </c>
      <c r="CZ100" t="s">
        <v>356</v>
      </c>
      <c r="DA100">
        <v>1675968227.0999999</v>
      </c>
      <c r="DB100">
        <v>1675968207.0999999</v>
      </c>
      <c r="DC100">
        <v>6</v>
      </c>
      <c r="DD100">
        <v>6.6000000000000003E-2</v>
      </c>
      <c r="DE100">
        <v>1.0999999999999999E-2</v>
      </c>
      <c r="DF100">
        <v>-5.7939999999999996</v>
      </c>
      <c r="DG100">
        <v>0.214</v>
      </c>
      <c r="DH100">
        <v>415</v>
      </c>
      <c r="DI100">
        <v>32</v>
      </c>
      <c r="DJ100">
        <v>0.11</v>
      </c>
      <c r="DK100">
        <v>0.26</v>
      </c>
      <c r="DL100">
        <v>-20.950657499999998</v>
      </c>
      <c r="DM100">
        <v>-2.73256097560972</v>
      </c>
      <c r="DN100">
        <v>0.26414769816099121</v>
      </c>
      <c r="DO100">
        <v>0</v>
      </c>
      <c r="DP100">
        <v>1.5445735</v>
      </c>
      <c r="DQ100">
        <v>0.26767722326453958</v>
      </c>
      <c r="DR100">
        <v>2.846552024379671E-2</v>
      </c>
      <c r="DS100">
        <v>0</v>
      </c>
      <c r="DT100">
        <v>0</v>
      </c>
      <c r="DU100">
        <v>0</v>
      </c>
      <c r="DV100">
        <v>0</v>
      </c>
      <c r="DW100">
        <v>-1</v>
      </c>
      <c r="DX100">
        <v>0</v>
      </c>
      <c r="DY100">
        <v>2</v>
      </c>
      <c r="DZ100" t="s">
        <v>357</v>
      </c>
      <c r="EA100">
        <v>3.2976999999999999</v>
      </c>
      <c r="EB100">
        <v>2.6250499999999999</v>
      </c>
      <c r="EC100">
        <v>0.123512</v>
      </c>
      <c r="ED100">
        <v>0.12498099999999999</v>
      </c>
      <c r="EE100">
        <v>0.137183</v>
      </c>
      <c r="EF100">
        <v>0.131466</v>
      </c>
      <c r="EG100">
        <v>26510.400000000001</v>
      </c>
      <c r="EH100">
        <v>26867.200000000001</v>
      </c>
      <c r="EI100">
        <v>28136</v>
      </c>
      <c r="EJ100">
        <v>29546.9</v>
      </c>
      <c r="EK100">
        <v>33426.1</v>
      </c>
      <c r="EL100">
        <v>35608.9</v>
      </c>
      <c r="EM100">
        <v>39735</v>
      </c>
      <c r="EN100">
        <v>42207</v>
      </c>
      <c r="EO100">
        <v>2.2344499999999998</v>
      </c>
      <c r="EP100">
        <v>2.21515</v>
      </c>
      <c r="EQ100">
        <v>0.13326099999999999</v>
      </c>
      <c r="ER100">
        <v>0</v>
      </c>
      <c r="ES100">
        <v>29.8355</v>
      </c>
      <c r="ET100">
        <v>999.9</v>
      </c>
      <c r="EU100">
        <v>73.900000000000006</v>
      </c>
      <c r="EV100">
        <v>32.200000000000003</v>
      </c>
      <c r="EW100">
        <v>35.297899999999998</v>
      </c>
      <c r="EX100">
        <v>57.5139</v>
      </c>
      <c r="EY100">
        <v>-4.0104100000000003</v>
      </c>
      <c r="EZ100">
        <v>2</v>
      </c>
      <c r="FA100">
        <v>0.36954799999999999</v>
      </c>
      <c r="FB100">
        <v>-0.345806</v>
      </c>
      <c r="FC100">
        <v>20.273900000000001</v>
      </c>
      <c r="FD100">
        <v>5.2186399999999997</v>
      </c>
      <c r="FE100">
        <v>12.004899999999999</v>
      </c>
      <c r="FF100">
        <v>4.98705</v>
      </c>
      <c r="FG100">
        <v>3.2844799999999998</v>
      </c>
      <c r="FH100">
        <v>9999</v>
      </c>
      <c r="FI100">
        <v>9999</v>
      </c>
      <c r="FJ100">
        <v>9999</v>
      </c>
      <c r="FK100">
        <v>999.9</v>
      </c>
      <c r="FL100">
        <v>1.8658399999999999</v>
      </c>
      <c r="FM100">
        <v>1.8621799999999999</v>
      </c>
      <c r="FN100">
        <v>1.8641700000000001</v>
      </c>
      <c r="FO100">
        <v>1.8602799999999999</v>
      </c>
      <c r="FP100">
        <v>1.86097</v>
      </c>
      <c r="FQ100">
        <v>1.8601700000000001</v>
      </c>
      <c r="FR100">
        <v>1.86188</v>
      </c>
      <c r="FS100">
        <v>1.8585100000000001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-6.14</v>
      </c>
      <c r="GH100">
        <v>0.2303</v>
      </c>
      <c r="GI100">
        <v>-4.227681919169834</v>
      </c>
      <c r="GJ100">
        <v>-4.5218151105756088E-3</v>
      </c>
      <c r="GK100">
        <v>2.0889233732517852E-6</v>
      </c>
      <c r="GL100">
        <v>-4.5906856223640231E-10</v>
      </c>
      <c r="GM100">
        <v>-0.1035280782263094</v>
      </c>
      <c r="GN100">
        <v>4.4025620023938356E-3</v>
      </c>
      <c r="GO100">
        <v>3.112297855124525E-4</v>
      </c>
      <c r="GP100">
        <v>-4.1727832042263066E-6</v>
      </c>
      <c r="GQ100">
        <v>6</v>
      </c>
      <c r="GR100">
        <v>2080</v>
      </c>
      <c r="GS100">
        <v>4</v>
      </c>
      <c r="GT100">
        <v>33</v>
      </c>
      <c r="GU100">
        <v>50.5</v>
      </c>
      <c r="GV100">
        <v>50.8</v>
      </c>
      <c r="GW100">
        <v>1.73706</v>
      </c>
      <c r="GX100">
        <v>2.5476100000000002</v>
      </c>
      <c r="GY100">
        <v>2.04834</v>
      </c>
      <c r="GZ100">
        <v>2.6245099999999999</v>
      </c>
      <c r="HA100">
        <v>2.1972700000000001</v>
      </c>
      <c r="HB100">
        <v>2.2644000000000002</v>
      </c>
      <c r="HC100">
        <v>37.481900000000003</v>
      </c>
      <c r="HD100">
        <v>15.173999999999999</v>
      </c>
      <c r="HE100">
        <v>18</v>
      </c>
      <c r="HF100">
        <v>701.54</v>
      </c>
      <c r="HG100">
        <v>764.41700000000003</v>
      </c>
      <c r="HH100">
        <v>31.0001</v>
      </c>
      <c r="HI100">
        <v>32.091900000000003</v>
      </c>
      <c r="HJ100">
        <v>30</v>
      </c>
      <c r="HK100">
        <v>32.046199999999999</v>
      </c>
      <c r="HL100">
        <v>32.055999999999997</v>
      </c>
      <c r="HM100">
        <v>34.767699999999998</v>
      </c>
      <c r="HN100">
        <v>13.805300000000001</v>
      </c>
      <c r="HO100">
        <v>100</v>
      </c>
      <c r="HP100">
        <v>31</v>
      </c>
      <c r="HQ100">
        <v>571.63900000000001</v>
      </c>
      <c r="HR100">
        <v>31.4422</v>
      </c>
      <c r="HS100">
        <v>99.172300000000007</v>
      </c>
      <c r="HT100">
        <v>97.899000000000001</v>
      </c>
    </row>
    <row r="101" spans="1:228" x14ac:dyDescent="0.2">
      <c r="A101">
        <v>86</v>
      </c>
      <c r="B101">
        <v>1675971262</v>
      </c>
      <c r="C101">
        <v>339.5</v>
      </c>
      <c r="D101" t="s">
        <v>530</v>
      </c>
      <c r="E101" t="s">
        <v>531</v>
      </c>
      <c r="F101">
        <v>4</v>
      </c>
      <c r="G101">
        <v>1675971259.6875</v>
      </c>
      <c r="H101">
        <f t="shared" si="34"/>
        <v>1.7509010589955741E-3</v>
      </c>
      <c r="I101">
        <f t="shared" si="35"/>
        <v>1.750901058995574</v>
      </c>
      <c r="J101">
        <f t="shared" si="36"/>
        <v>11.617658078079002</v>
      </c>
      <c r="K101">
        <f t="shared" si="37"/>
        <v>539.35187500000006</v>
      </c>
      <c r="L101">
        <f t="shared" si="38"/>
        <v>374.61048826849867</v>
      </c>
      <c r="M101">
        <f t="shared" si="39"/>
        <v>37.917016822936873</v>
      </c>
      <c r="N101">
        <f t="shared" si="40"/>
        <v>54.591675242151133</v>
      </c>
      <c r="O101">
        <f t="shared" si="41"/>
        <v>0.12315726934162045</v>
      </c>
      <c r="P101">
        <f t="shared" si="42"/>
        <v>2.7625894840115555</v>
      </c>
      <c r="Q101">
        <f t="shared" si="43"/>
        <v>0.12018641085178094</v>
      </c>
      <c r="R101">
        <f t="shared" si="44"/>
        <v>7.5377457719123159E-2</v>
      </c>
      <c r="S101">
        <f t="shared" si="45"/>
        <v>226.11898873631614</v>
      </c>
      <c r="T101">
        <f t="shared" si="46"/>
        <v>32.919863206838805</v>
      </c>
      <c r="U101">
        <f t="shared" si="47"/>
        <v>31.998662499999998</v>
      </c>
      <c r="V101">
        <f t="shared" si="48"/>
        <v>4.7747217505115547</v>
      </c>
      <c r="W101">
        <f t="shared" si="49"/>
        <v>70.369314915720565</v>
      </c>
      <c r="X101">
        <f t="shared" si="50"/>
        <v>3.3594184123714124</v>
      </c>
      <c r="Y101">
        <f t="shared" si="51"/>
        <v>4.7739819783593136</v>
      </c>
      <c r="Z101">
        <f t="shared" si="52"/>
        <v>1.4153033381401423</v>
      </c>
      <c r="AA101">
        <f t="shared" si="53"/>
        <v>-77.214736701704823</v>
      </c>
      <c r="AB101">
        <f t="shared" si="54"/>
        <v>-0.4077142826670872</v>
      </c>
      <c r="AC101">
        <f t="shared" si="55"/>
        <v>-3.3468691746380591E-2</v>
      </c>
      <c r="AD101">
        <f t="shared" si="56"/>
        <v>148.46306906019785</v>
      </c>
      <c r="AE101">
        <f t="shared" si="57"/>
        <v>22.200829734435001</v>
      </c>
      <c r="AF101">
        <f t="shared" si="58"/>
        <v>1.8063811479409722</v>
      </c>
      <c r="AG101">
        <f t="shared" si="59"/>
        <v>11.617658078079002</v>
      </c>
      <c r="AH101">
        <v>578.52480006592441</v>
      </c>
      <c r="AI101">
        <v>560.96007878787862</v>
      </c>
      <c r="AJ101">
        <v>1.7048497439898169</v>
      </c>
      <c r="AK101">
        <v>62.089144302702103</v>
      </c>
      <c r="AL101">
        <f t="shared" si="60"/>
        <v>1.750901058995574</v>
      </c>
      <c r="AM101">
        <v>31.578003249347699</v>
      </c>
      <c r="AN101">
        <v>33.177803636363628</v>
      </c>
      <c r="AO101">
        <v>-5.987188252017786E-3</v>
      </c>
      <c r="AP101">
        <v>101.274657227348</v>
      </c>
      <c r="AQ101">
        <v>0</v>
      </c>
      <c r="AR101">
        <v>0</v>
      </c>
      <c r="AS101">
        <f t="shared" si="61"/>
        <v>1</v>
      </c>
      <c r="AT101">
        <f t="shared" si="62"/>
        <v>0</v>
      </c>
      <c r="AU101">
        <f t="shared" si="63"/>
        <v>47353.326071356983</v>
      </c>
      <c r="AV101">
        <f t="shared" si="64"/>
        <v>1200.00875</v>
      </c>
      <c r="AW101">
        <f t="shared" si="65"/>
        <v>1025.933563593946</v>
      </c>
      <c r="AX101">
        <f t="shared" si="66"/>
        <v>0.85493840240243757</v>
      </c>
      <c r="AY101">
        <f t="shared" si="67"/>
        <v>0.18843111663670464</v>
      </c>
      <c r="AZ101">
        <v>6</v>
      </c>
      <c r="BA101">
        <v>0.5</v>
      </c>
      <c r="BB101" t="s">
        <v>355</v>
      </c>
      <c r="BC101">
        <v>2</v>
      </c>
      <c r="BD101" t="b">
        <v>1</v>
      </c>
      <c r="BE101">
        <v>1675971259.6875</v>
      </c>
      <c r="BF101">
        <v>539.35187500000006</v>
      </c>
      <c r="BG101">
        <v>560.74462500000004</v>
      </c>
      <c r="BH101">
        <v>33.190199999999997</v>
      </c>
      <c r="BI101">
        <v>31.578087499999999</v>
      </c>
      <c r="BJ101">
        <v>545.49912500000005</v>
      </c>
      <c r="BK101">
        <v>32.959924999999998</v>
      </c>
      <c r="BL101">
        <v>649.98950000000002</v>
      </c>
      <c r="BM101">
        <v>101.117125</v>
      </c>
      <c r="BN101">
        <v>0.1000539375</v>
      </c>
      <c r="BO101">
        <v>31.995925</v>
      </c>
      <c r="BP101">
        <v>31.998662499999998</v>
      </c>
      <c r="BQ101">
        <v>999.9</v>
      </c>
      <c r="BR101">
        <v>0</v>
      </c>
      <c r="BS101">
        <v>0</v>
      </c>
      <c r="BT101">
        <v>8976.9524999999994</v>
      </c>
      <c r="BU101">
        <v>0</v>
      </c>
      <c r="BV101">
        <v>166.204125</v>
      </c>
      <c r="BW101">
        <v>-21.392600000000002</v>
      </c>
      <c r="BX101">
        <v>557.86750000000006</v>
      </c>
      <c r="BY101">
        <v>579.02925000000005</v>
      </c>
      <c r="BZ101">
        <v>1.61211375</v>
      </c>
      <c r="CA101">
        <v>560.74462500000004</v>
      </c>
      <c r="CB101">
        <v>31.578087499999999</v>
      </c>
      <c r="CC101">
        <v>3.3561000000000001</v>
      </c>
      <c r="CD101">
        <v>3.1930874999999999</v>
      </c>
      <c r="CE101">
        <v>25.908850000000001</v>
      </c>
      <c r="CF101">
        <v>25.070599999999999</v>
      </c>
      <c r="CG101">
        <v>1200.00875</v>
      </c>
      <c r="CH101">
        <v>0.49996699999999999</v>
      </c>
      <c r="CI101">
        <v>0.50003299999999995</v>
      </c>
      <c r="CJ101">
        <v>0</v>
      </c>
      <c r="CK101">
        <v>1018.68625</v>
      </c>
      <c r="CL101">
        <v>4.9990899999999998</v>
      </c>
      <c r="CM101">
        <v>11142.4625</v>
      </c>
      <c r="CN101">
        <v>9557.7962499999994</v>
      </c>
      <c r="CO101">
        <v>41.811999999999998</v>
      </c>
      <c r="CP101">
        <v>43.375</v>
      </c>
      <c r="CQ101">
        <v>42.561999999999998</v>
      </c>
      <c r="CR101">
        <v>42.5</v>
      </c>
      <c r="CS101">
        <v>43.061999999999998</v>
      </c>
      <c r="CT101">
        <v>597.46875</v>
      </c>
      <c r="CU101">
        <v>597.54</v>
      </c>
      <c r="CV101">
        <v>0</v>
      </c>
      <c r="CW101">
        <v>1675971261.9000001</v>
      </c>
      <c r="CX101">
        <v>0</v>
      </c>
      <c r="CY101">
        <v>1675968227.0999999</v>
      </c>
      <c r="CZ101" t="s">
        <v>356</v>
      </c>
      <c r="DA101">
        <v>1675968227.0999999</v>
      </c>
      <c r="DB101">
        <v>1675968207.0999999</v>
      </c>
      <c r="DC101">
        <v>6</v>
      </c>
      <c r="DD101">
        <v>6.6000000000000003E-2</v>
      </c>
      <c r="DE101">
        <v>1.0999999999999999E-2</v>
      </c>
      <c r="DF101">
        <v>-5.7939999999999996</v>
      </c>
      <c r="DG101">
        <v>0.214</v>
      </c>
      <c r="DH101">
        <v>415</v>
      </c>
      <c r="DI101">
        <v>32</v>
      </c>
      <c r="DJ101">
        <v>0.11</v>
      </c>
      <c r="DK101">
        <v>0.26</v>
      </c>
      <c r="DL101">
        <v>-21.115169999999999</v>
      </c>
      <c r="DM101">
        <v>-2.3595917448405119</v>
      </c>
      <c r="DN101">
        <v>0.22970370502018461</v>
      </c>
      <c r="DO101">
        <v>0</v>
      </c>
      <c r="DP101">
        <v>1.5628092499999999</v>
      </c>
      <c r="DQ101">
        <v>0.3673662664165096</v>
      </c>
      <c r="DR101">
        <v>3.6276839952475187E-2</v>
      </c>
      <c r="DS101">
        <v>0</v>
      </c>
      <c r="DT101">
        <v>0</v>
      </c>
      <c r="DU101">
        <v>0</v>
      </c>
      <c r="DV101">
        <v>0</v>
      </c>
      <c r="DW101">
        <v>-1</v>
      </c>
      <c r="DX101">
        <v>0</v>
      </c>
      <c r="DY101">
        <v>2</v>
      </c>
      <c r="DZ101" t="s">
        <v>357</v>
      </c>
      <c r="EA101">
        <v>3.2977599999999998</v>
      </c>
      <c r="EB101">
        <v>2.6252800000000001</v>
      </c>
      <c r="EC101">
        <v>0.12458900000000001</v>
      </c>
      <c r="ED101">
        <v>0.12606200000000001</v>
      </c>
      <c r="EE101">
        <v>0.13711100000000001</v>
      </c>
      <c r="EF101">
        <v>0.131297</v>
      </c>
      <c r="EG101">
        <v>26477.4</v>
      </c>
      <c r="EH101">
        <v>26833.8</v>
      </c>
      <c r="EI101">
        <v>28135.599999999999</v>
      </c>
      <c r="EJ101">
        <v>29546.7</v>
      </c>
      <c r="EK101">
        <v>33428.6</v>
      </c>
      <c r="EL101">
        <v>35615.599999999999</v>
      </c>
      <c r="EM101">
        <v>39734.5</v>
      </c>
      <c r="EN101">
        <v>42206.6</v>
      </c>
      <c r="EO101">
        <v>2.23447</v>
      </c>
      <c r="EP101">
        <v>2.2151200000000002</v>
      </c>
      <c r="EQ101">
        <v>0.133544</v>
      </c>
      <c r="ER101">
        <v>0</v>
      </c>
      <c r="ES101">
        <v>29.826499999999999</v>
      </c>
      <c r="ET101">
        <v>999.9</v>
      </c>
      <c r="EU101">
        <v>73.900000000000006</v>
      </c>
      <c r="EV101">
        <v>32.200000000000003</v>
      </c>
      <c r="EW101">
        <v>35.291899999999998</v>
      </c>
      <c r="EX101">
        <v>57.693899999999999</v>
      </c>
      <c r="EY101">
        <v>-4.0384599999999997</v>
      </c>
      <c r="EZ101">
        <v>2</v>
      </c>
      <c r="FA101">
        <v>0.36913899999999999</v>
      </c>
      <c r="FB101">
        <v>-0.346939</v>
      </c>
      <c r="FC101">
        <v>20.273900000000001</v>
      </c>
      <c r="FD101">
        <v>5.2189399999999999</v>
      </c>
      <c r="FE101">
        <v>12.0044</v>
      </c>
      <c r="FF101">
        <v>4.9870999999999999</v>
      </c>
      <c r="FG101">
        <v>3.2845800000000001</v>
      </c>
      <c r="FH101">
        <v>9999</v>
      </c>
      <c r="FI101">
        <v>9999</v>
      </c>
      <c r="FJ101">
        <v>9999</v>
      </c>
      <c r="FK101">
        <v>999.9</v>
      </c>
      <c r="FL101">
        <v>1.8658300000000001</v>
      </c>
      <c r="FM101">
        <v>1.8621799999999999</v>
      </c>
      <c r="FN101">
        <v>1.8641700000000001</v>
      </c>
      <c r="FO101">
        <v>1.8602700000000001</v>
      </c>
      <c r="FP101">
        <v>1.8609599999999999</v>
      </c>
      <c r="FQ101">
        <v>1.86016</v>
      </c>
      <c r="FR101">
        <v>1.86188</v>
      </c>
      <c r="FS101">
        <v>1.85849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-6.157</v>
      </c>
      <c r="GH101">
        <v>0.2301</v>
      </c>
      <c r="GI101">
        <v>-4.227681919169834</v>
      </c>
      <c r="GJ101">
        <v>-4.5218151105756088E-3</v>
      </c>
      <c r="GK101">
        <v>2.0889233732517852E-6</v>
      </c>
      <c r="GL101">
        <v>-4.5906856223640231E-10</v>
      </c>
      <c r="GM101">
        <v>-0.1035280782263094</v>
      </c>
      <c r="GN101">
        <v>4.4025620023938356E-3</v>
      </c>
      <c r="GO101">
        <v>3.112297855124525E-4</v>
      </c>
      <c r="GP101">
        <v>-4.1727832042263066E-6</v>
      </c>
      <c r="GQ101">
        <v>6</v>
      </c>
      <c r="GR101">
        <v>2080</v>
      </c>
      <c r="GS101">
        <v>4</v>
      </c>
      <c r="GT101">
        <v>33</v>
      </c>
      <c r="GU101">
        <v>50.6</v>
      </c>
      <c r="GV101">
        <v>50.9</v>
      </c>
      <c r="GW101">
        <v>1.7541500000000001</v>
      </c>
      <c r="GX101">
        <v>2.5463900000000002</v>
      </c>
      <c r="GY101">
        <v>2.04834</v>
      </c>
      <c r="GZ101">
        <v>2.6232899999999999</v>
      </c>
      <c r="HA101">
        <v>2.1972700000000001</v>
      </c>
      <c r="HB101">
        <v>2.3168899999999999</v>
      </c>
      <c r="HC101">
        <v>37.481900000000003</v>
      </c>
      <c r="HD101">
        <v>15.173999999999999</v>
      </c>
      <c r="HE101">
        <v>18</v>
      </c>
      <c r="HF101">
        <v>701.56</v>
      </c>
      <c r="HG101">
        <v>764.35699999999997</v>
      </c>
      <c r="HH101">
        <v>30.9998</v>
      </c>
      <c r="HI101">
        <v>32.091900000000003</v>
      </c>
      <c r="HJ101">
        <v>30.0001</v>
      </c>
      <c r="HK101">
        <v>32.046199999999999</v>
      </c>
      <c r="HL101">
        <v>32.053199999999997</v>
      </c>
      <c r="HM101">
        <v>35.1038</v>
      </c>
      <c r="HN101">
        <v>13.805300000000001</v>
      </c>
      <c r="HO101">
        <v>100</v>
      </c>
      <c r="HP101">
        <v>31</v>
      </c>
      <c r="HQ101">
        <v>578.34900000000005</v>
      </c>
      <c r="HR101">
        <v>31.4376</v>
      </c>
      <c r="HS101">
        <v>99.171099999999996</v>
      </c>
      <c r="HT101">
        <v>97.898200000000003</v>
      </c>
    </row>
    <row r="102" spans="1:228" x14ac:dyDescent="0.2">
      <c r="A102">
        <v>87</v>
      </c>
      <c r="B102">
        <v>1675971266</v>
      </c>
      <c r="C102">
        <v>343.5</v>
      </c>
      <c r="D102" t="s">
        <v>532</v>
      </c>
      <c r="E102" t="s">
        <v>533</v>
      </c>
      <c r="F102">
        <v>4</v>
      </c>
      <c r="G102">
        <v>1675971264</v>
      </c>
      <c r="H102">
        <f t="shared" si="34"/>
        <v>1.745218137374307E-3</v>
      </c>
      <c r="I102">
        <f t="shared" si="35"/>
        <v>1.745218137374307</v>
      </c>
      <c r="J102">
        <f t="shared" si="36"/>
        <v>11.952009921897282</v>
      </c>
      <c r="K102">
        <f t="shared" si="37"/>
        <v>546.46814285714288</v>
      </c>
      <c r="L102">
        <f t="shared" si="38"/>
        <v>376.25287750197282</v>
      </c>
      <c r="M102">
        <f t="shared" si="39"/>
        <v>38.083165690200353</v>
      </c>
      <c r="N102">
        <f t="shared" si="40"/>
        <v>55.311834336032497</v>
      </c>
      <c r="O102">
        <f t="shared" si="41"/>
        <v>0.1224370083771687</v>
      </c>
      <c r="P102">
        <f t="shared" si="42"/>
        <v>2.7655649992519988</v>
      </c>
      <c r="Q102">
        <f t="shared" si="43"/>
        <v>0.11950342899379286</v>
      </c>
      <c r="R102">
        <f t="shared" si="44"/>
        <v>7.4947359307121181E-2</v>
      </c>
      <c r="S102">
        <f t="shared" si="45"/>
        <v>226.12063895044977</v>
      </c>
      <c r="T102">
        <f t="shared" si="46"/>
        <v>32.923923703876973</v>
      </c>
      <c r="U102">
        <f t="shared" si="47"/>
        <v>31.999357142857139</v>
      </c>
      <c r="V102">
        <f t="shared" si="48"/>
        <v>4.77490948417209</v>
      </c>
      <c r="W102">
        <f t="shared" si="49"/>
        <v>70.286585151313773</v>
      </c>
      <c r="X102">
        <f t="shared" si="50"/>
        <v>3.3561181067881325</v>
      </c>
      <c r="Y102">
        <f t="shared" si="51"/>
        <v>4.774905623260886</v>
      </c>
      <c r="Z102">
        <f t="shared" si="52"/>
        <v>1.4187913773839576</v>
      </c>
      <c r="AA102">
        <f t="shared" si="53"/>
        <v>-76.964119858206942</v>
      </c>
      <c r="AB102">
        <f t="shared" si="54"/>
        <v>-2.1299591452923622E-3</v>
      </c>
      <c r="AC102">
        <f t="shared" si="55"/>
        <v>-1.7466076303459166E-4</v>
      </c>
      <c r="AD102">
        <f t="shared" si="56"/>
        <v>149.1542144723345</v>
      </c>
      <c r="AE102">
        <f t="shared" si="57"/>
        <v>22.371743522190176</v>
      </c>
      <c r="AF102">
        <f t="shared" si="58"/>
        <v>1.8088273571030111</v>
      </c>
      <c r="AG102">
        <f t="shared" si="59"/>
        <v>11.952009921897282</v>
      </c>
      <c r="AH102">
        <v>585.49729938427981</v>
      </c>
      <c r="AI102">
        <v>567.71250303030286</v>
      </c>
      <c r="AJ102">
        <v>1.679178907340958</v>
      </c>
      <c r="AK102">
        <v>62.089144302702103</v>
      </c>
      <c r="AL102">
        <f t="shared" si="60"/>
        <v>1.745218137374307</v>
      </c>
      <c r="AM102">
        <v>31.54299780929302</v>
      </c>
      <c r="AN102">
        <v>33.148129090909102</v>
      </c>
      <c r="AO102">
        <v>-7.6604212048208224E-3</v>
      </c>
      <c r="AP102">
        <v>101.274657227348</v>
      </c>
      <c r="AQ102">
        <v>0</v>
      </c>
      <c r="AR102">
        <v>0</v>
      </c>
      <c r="AS102">
        <f t="shared" si="61"/>
        <v>1</v>
      </c>
      <c r="AT102">
        <f t="shared" si="62"/>
        <v>0</v>
      </c>
      <c r="AU102">
        <f t="shared" si="63"/>
        <v>47434.859346083053</v>
      </c>
      <c r="AV102">
        <f t="shared" si="64"/>
        <v>1200.018571428571</v>
      </c>
      <c r="AW102">
        <f t="shared" si="65"/>
        <v>1025.9418564510099</v>
      </c>
      <c r="AX102">
        <f t="shared" si="66"/>
        <v>0.85493831585428692</v>
      </c>
      <c r="AY102">
        <f t="shared" si="67"/>
        <v>0.18843094959877393</v>
      </c>
      <c r="AZ102">
        <v>6</v>
      </c>
      <c r="BA102">
        <v>0.5</v>
      </c>
      <c r="BB102" t="s">
        <v>355</v>
      </c>
      <c r="BC102">
        <v>2</v>
      </c>
      <c r="BD102" t="b">
        <v>1</v>
      </c>
      <c r="BE102">
        <v>1675971264</v>
      </c>
      <c r="BF102">
        <v>546.46814285714288</v>
      </c>
      <c r="BG102">
        <v>568.03128571428567</v>
      </c>
      <c r="BH102">
        <v>33.157671428571433</v>
      </c>
      <c r="BI102">
        <v>31.54335714285714</v>
      </c>
      <c r="BJ102">
        <v>552.63414285714293</v>
      </c>
      <c r="BK102">
        <v>32.927771428571432</v>
      </c>
      <c r="BL102">
        <v>650.0038571428571</v>
      </c>
      <c r="BM102">
        <v>101.1168571428571</v>
      </c>
      <c r="BN102">
        <v>0.1000848857142857</v>
      </c>
      <c r="BO102">
        <v>31.99934285714286</v>
      </c>
      <c r="BP102">
        <v>31.999357142857139</v>
      </c>
      <c r="BQ102">
        <v>999.89999999999986</v>
      </c>
      <c r="BR102">
        <v>0</v>
      </c>
      <c r="BS102">
        <v>0</v>
      </c>
      <c r="BT102">
        <v>8992.767142857143</v>
      </c>
      <c r="BU102">
        <v>0</v>
      </c>
      <c r="BV102">
        <v>150.2444285714285</v>
      </c>
      <c r="BW102">
        <v>-21.563214285714292</v>
      </c>
      <c r="BX102">
        <v>565.20914285714287</v>
      </c>
      <c r="BY102">
        <v>586.5325714285716</v>
      </c>
      <c r="BZ102">
        <v>1.614328571428572</v>
      </c>
      <c r="CA102">
        <v>568.03128571428567</v>
      </c>
      <c r="CB102">
        <v>31.54335714285714</v>
      </c>
      <c r="CC102">
        <v>3.3527985714285711</v>
      </c>
      <c r="CD102">
        <v>3.1895642857142859</v>
      </c>
      <c r="CE102">
        <v>25.892242857142861</v>
      </c>
      <c r="CF102">
        <v>25.05208571428571</v>
      </c>
      <c r="CG102">
        <v>1200.018571428571</v>
      </c>
      <c r="CH102">
        <v>0.499971</v>
      </c>
      <c r="CI102">
        <v>0.50002899999999995</v>
      </c>
      <c r="CJ102">
        <v>0</v>
      </c>
      <c r="CK102">
        <v>1022.795714285714</v>
      </c>
      <c r="CL102">
        <v>4.9990899999999998</v>
      </c>
      <c r="CM102">
        <v>11184.085714285709</v>
      </c>
      <c r="CN102">
        <v>9557.8971428571422</v>
      </c>
      <c r="CO102">
        <v>41.794285714285706</v>
      </c>
      <c r="CP102">
        <v>43.375</v>
      </c>
      <c r="CQ102">
        <v>42.561999999999998</v>
      </c>
      <c r="CR102">
        <v>42.5</v>
      </c>
      <c r="CS102">
        <v>43.061999999999998</v>
      </c>
      <c r="CT102">
        <v>597.47714285714289</v>
      </c>
      <c r="CU102">
        <v>597.54142857142858</v>
      </c>
      <c r="CV102">
        <v>0</v>
      </c>
      <c r="CW102">
        <v>1675971266.0999999</v>
      </c>
      <c r="CX102">
        <v>0</v>
      </c>
      <c r="CY102">
        <v>1675968227.0999999</v>
      </c>
      <c r="CZ102" t="s">
        <v>356</v>
      </c>
      <c r="DA102">
        <v>1675968227.0999999</v>
      </c>
      <c r="DB102">
        <v>1675968207.0999999</v>
      </c>
      <c r="DC102">
        <v>6</v>
      </c>
      <c r="DD102">
        <v>6.6000000000000003E-2</v>
      </c>
      <c r="DE102">
        <v>1.0999999999999999E-2</v>
      </c>
      <c r="DF102">
        <v>-5.7939999999999996</v>
      </c>
      <c r="DG102">
        <v>0.214</v>
      </c>
      <c r="DH102">
        <v>415</v>
      </c>
      <c r="DI102">
        <v>32</v>
      </c>
      <c r="DJ102">
        <v>0.11</v>
      </c>
      <c r="DK102">
        <v>0.26</v>
      </c>
      <c r="DL102">
        <v>-21.273064999999999</v>
      </c>
      <c r="DM102">
        <v>-2.0984240150093432</v>
      </c>
      <c r="DN102">
        <v>0.20318583556685241</v>
      </c>
      <c r="DO102">
        <v>0</v>
      </c>
      <c r="DP102">
        <v>1.582039</v>
      </c>
      <c r="DQ102">
        <v>0.33217553470919342</v>
      </c>
      <c r="DR102">
        <v>3.4004067389063919E-2</v>
      </c>
      <c r="DS102">
        <v>0</v>
      </c>
      <c r="DT102">
        <v>0</v>
      </c>
      <c r="DU102">
        <v>0</v>
      </c>
      <c r="DV102">
        <v>0</v>
      </c>
      <c r="DW102">
        <v>-1</v>
      </c>
      <c r="DX102">
        <v>0</v>
      </c>
      <c r="DY102">
        <v>2</v>
      </c>
      <c r="DZ102" t="s">
        <v>357</v>
      </c>
      <c r="EA102">
        <v>3.2976200000000002</v>
      </c>
      <c r="EB102">
        <v>2.6253799999999998</v>
      </c>
      <c r="EC102">
        <v>0.12564900000000001</v>
      </c>
      <c r="ED102">
        <v>0.127134</v>
      </c>
      <c r="EE102">
        <v>0.13703199999999999</v>
      </c>
      <c r="EF102">
        <v>0.13128200000000001</v>
      </c>
      <c r="EG102">
        <v>26445.200000000001</v>
      </c>
      <c r="EH102">
        <v>26800.799999999999</v>
      </c>
      <c r="EI102">
        <v>28135.4</v>
      </c>
      <c r="EJ102">
        <v>29546.7</v>
      </c>
      <c r="EK102">
        <v>33431.699999999997</v>
      </c>
      <c r="EL102">
        <v>35616.1</v>
      </c>
      <c r="EM102">
        <v>39734.6</v>
      </c>
      <c r="EN102">
        <v>42206.5</v>
      </c>
      <c r="EO102">
        <v>2.2343799999999998</v>
      </c>
      <c r="EP102">
        <v>2.21515</v>
      </c>
      <c r="EQ102">
        <v>0.13444600000000001</v>
      </c>
      <c r="ER102">
        <v>0</v>
      </c>
      <c r="ES102">
        <v>29.8188</v>
      </c>
      <c r="ET102">
        <v>999.9</v>
      </c>
      <c r="EU102">
        <v>73.900000000000006</v>
      </c>
      <c r="EV102">
        <v>32.200000000000003</v>
      </c>
      <c r="EW102">
        <v>35.296500000000002</v>
      </c>
      <c r="EX102">
        <v>57.123899999999999</v>
      </c>
      <c r="EY102">
        <v>-4.1105799999999997</v>
      </c>
      <c r="EZ102">
        <v>2</v>
      </c>
      <c r="FA102">
        <v>0.36951000000000001</v>
      </c>
      <c r="FB102">
        <v>-0.34854299999999999</v>
      </c>
      <c r="FC102">
        <v>20.273800000000001</v>
      </c>
      <c r="FD102">
        <v>5.2190899999999996</v>
      </c>
      <c r="FE102">
        <v>12.0052</v>
      </c>
      <c r="FF102">
        <v>4.9873000000000003</v>
      </c>
      <c r="FG102">
        <v>3.2846500000000001</v>
      </c>
      <c r="FH102">
        <v>9999</v>
      </c>
      <c r="FI102">
        <v>9999</v>
      </c>
      <c r="FJ102">
        <v>9999</v>
      </c>
      <c r="FK102">
        <v>999.9</v>
      </c>
      <c r="FL102">
        <v>1.86582</v>
      </c>
      <c r="FM102">
        <v>1.8621799999999999</v>
      </c>
      <c r="FN102">
        <v>1.8641700000000001</v>
      </c>
      <c r="FO102">
        <v>1.8602799999999999</v>
      </c>
      <c r="FP102">
        <v>1.8609599999999999</v>
      </c>
      <c r="FQ102">
        <v>1.86015</v>
      </c>
      <c r="FR102">
        <v>1.8618699999999999</v>
      </c>
      <c r="FS102">
        <v>1.85849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-6.1749999999999998</v>
      </c>
      <c r="GH102">
        <v>0.22969999999999999</v>
      </c>
      <c r="GI102">
        <v>-4.227681919169834</v>
      </c>
      <c r="GJ102">
        <v>-4.5218151105756088E-3</v>
      </c>
      <c r="GK102">
        <v>2.0889233732517852E-6</v>
      </c>
      <c r="GL102">
        <v>-4.5906856223640231E-10</v>
      </c>
      <c r="GM102">
        <v>-0.1035280782263094</v>
      </c>
      <c r="GN102">
        <v>4.4025620023938356E-3</v>
      </c>
      <c r="GO102">
        <v>3.112297855124525E-4</v>
      </c>
      <c r="GP102">
        <v>-4.1727832042263066E-6</v>
      </c>
      <c r="GQ102">
        <v>6</v>
      </c>
      <c r="GR102">
        <v>2080</v>
      </c>
      <c r="GS102">
        <v>4</v>
      </c>
      <c r="GT102">
        <v>33</v>
      </c>
      <c r="GU102">
        <v>50.6</v>
      </c>
      <c r="GV102">
        <v>51</v>
      </c>
      <c r="GW102">
        <v>1.7712399999999999</v>
      </c>
      <c r="GX102">
        <v>2.5427200000000001</v>
      </c>
      <c r="GY102">
        <v>2.04834</v>
      </c>
      <c r="GZ102">
        <v>2.6232899999999999</v>
      </c>
      <c r="HA102">
        <v>2.1972700000000001</v>
      </c>
      <c r="HB102">
        <v>2.32056</v>
      </c>
      <c r="HC102">
        <v>37.481900000000003</v>
      </c>
      <c r="HD102">
        <v>15.1915</v>
      </c>
      <c r="HE102">
        <v>18</v>
      </c>
      <c r="HF102">
        <v>701.47699999999998</v>
      </c>
      <c r="HG102">
        <v>764.38099999999997</v>
      </c>
      <c r="HH102">
        <v>30.999700000000001</v>
      </c>
      <c r="HI102">
        <v>32.091099999999997</v>
      </c>
      <c r="HJ102">
        <v>30.0001</v>
      </c>
      <c r="HK102">
        <v>32.046199999999999</v>
      </c>
      <c r="HL102">
        <v>32.053199999999997</v>
      </c>
      <c r="HM102">
        <v>35.438200000000002</v>
      </c>
      <c r="HN102">
        <v>14.0787</v>
      </c>
      <c r="HO102">
        <v>100</v>
      </c>
      <c r="HP102">
        <v>31</v>
      </c>
      <c r="HQ102">
        <v>585.03499999999997</v>
      </c>
      <c r="HR102">
        <v>31.4389</v>
      </c>
      <c r="HS102">
        <v>99.170900000000003</v>
      </c>
      <c r="HT102">
        <v>97.897999999999996</v>
      </c>
    </row>
    <row r="103" spans="1:228" x14ac:dyDescent="0.2">
      <c r="A103">
        <v>88</v>
      </c>
      <c r="B103">
        <v>1675971270</v>
      </c>
      <c r="C103">
        <v>347.5</v>
      </c>
      <c r="D103" t="s">
        <v>534</v>
      </c>
      <c r="E103" t="s">
        <v>535</v>
      </c>
      <c r="F103">
        <v>4</v>
      </c>
      <c r="G103">
        <v>1675971267.6875</v>
      </c>
      <c r="H103">
        <f t="shared" si="34"/>
        <v>1.7705514158535773E-3</v>
      </c>
      <c r="I103">
        <f t="shared" si="35"/>
        <v>1.7705514158535773</v>
      </c>
      <c r="J103">
        <f t="shared" si="36"/>
        <v>11.987784924200989</v>
      </c>
      <c r="K103">
        <f t="shared" si="37"/>
        <v>552.47250000000008</v>
      </c>
      <c r="L103">
        <f t="shared" si="38"/>
        <v>383.52342261634845</v>
      </c>
      <c r="M103">
        <f t="shared" si="39"/>
        <v>38.819549593786036</v>
      </c>
      <c r="N103">
        <f t="shared" si="40"/>
        <v>55.920270701189629</v>
      </c>
      <c r="O103">
        <f t="shared" si="41"/>
        <v>0.1239534259968489</v>
      </c>
      <c r="P103">
        <f t="shared" si="42"/>
        <v>2.7712727105816337</v>
      </c>
      <c r="Q103">
        <f t="shared" si="43"/>
        <v>0.12095372022532337</v>
      </c>
      <c r="R103">
        <f t="shared" si="44"/>
        <v>7.5859540494016012E-2</v>
      </c>
      <c r="S103">
        <f t="shared" si="45"/>
        <v>226.11719511084908</v>
      </c>
      <c r="T103">
        <f t="shared" si="46"/>
        <v>32.912339268640224</v>
      </c>
      <c r="U103">
        <f t="shared" si="47"/>
        <v>32.004325000000009</v>
      </c>
      <c r="V103">
        <f t="shared" si="48"/>
        <v>4.7762522808564007</v>
      </c>
      <c r="W103">
        <f t="shared" si="49"/>
        <v>70.255856063876195</v>
      </c>
      <c r="X103">
        <f t="shared" si="50"/>
        <v>3.3541015766697568</v>
      </c>
      <c r="Y103">
        <f t="shared" si="51"/>
        <v>4.774123844737197</v>
      </c>
      <c r="Z103">
        <f t="shared" si="52"/>
        <v>1.4221507041866439</v>
      </c>
      <c r="AA103">
        <f t="shared" si="53"/>
        <v>-78.081317439142751</v>
      </c>
      <c r="AB103">
        <f t="shared" si="54"/>
        <v>-1.1765632281877785</v>
      </c>
      <c r="AC103">
        <f t="shared" si="55"/>
        <v>-9.6282728068728438E-2</v>
      </c>
      <c r="AD103">
        <f t="shared" si="56"/>
        <v>146.76303171544981</v>
      </c>
      <c r="AE103">
        <f t="shared" si="57"/>
        <v>22.54604628002576</v>
      </c>
      <c r="AF103">
        <f t="shared" si="58"/>
        <v>1.8012401318149336</v>
      </c>
      <c r="AG103">
        <f t="shared" si="59"/>
        <v>11.987784924200989</v>
      </c>
      <c r="AH103">
        <v>592.40114454642014</v>
      </c>
      <c r="AI103">
        <v>574.49439393939383</v>
      </c>
      <c r="AJ103">
        <v>1.7022975208148621</v>
      </c>
      <c r="AK103">
        <v>62.089144302702103</v>
      </c>
      <c r="AL103">
        <f t="shared" si="60"/>
        <v>1.7705514158535773</v>
      </c>
      <c r="AM103">
        <v>31.53005303226529</v>
      </c>
      <c r="AN103">
        <v>33.127858787878772</v>
      </c>
      <c r="AO103">
        <v>-2.836818388369456E-3</v>
      </c>
      <c r="AP103">
        <v>101.274657227348</v>
      </c>
      <c r="AQ103">
        <v>0</v>
      </c>
      <c r="AR103">
        <v>0</v>
      </c>
      <c r="AS103">
        <f t="shared" si="61"/>
        <v>1</v>
      </c>
      <c r="AT103">
        <f t="shared" si="62"/>
        <v>0</v>
      </c>
      <c r="AU103">
        <f t="shared" si="63"/>
        <v>47592.870727920526</v>
      </c>
      <c r="AV103">
        <f t="shared" si="64"/>
        <v>1200.0025000000001</v>
      </c>
      <c r="AW103">
        <f t="shared" si="65"/>
        <v>1025.9279010937043</v>
      </c>
      <c r="AX103">
        <f t="shared" si="66"/>
        <v>0.85493813645696926</v>
      </c>
      <c r="AY103">
        <f t="shared" si="67"/>
        <v>0.18843060336195055</v>
      </c>
      <c r="AZ103">
        <v>6</v>
      </c>
      <c r="BA103">
        <v>0.5</v>
      </c>
      <c r="BB103" t="s">
        <v>355</v>
      </c>
      <c r="BC103">
        <v>2</v>
      </c>
      <c r="BD103" t="b">
        <v>1</v>
      </c>
      <c r="BE103">
        <v>1675971267.6875</v>
      </c>
      <c r="BF103">
        <v>552.47250000000008</v>
      </c>
      <c r="BG103">
        <v>574.2025000000001</v>
      </c>
      <c r="BH103">
        <v>33.137337500000001</v>
      </c>
      <c r="BI103">
        <v>31.529775000000001</v>
      </c>
      <c r="BJ103">
        <v>558.65425000000005</v>
      </c>
      <c r="BK103">
        <v>32.907649999999997</v>
      </c>
      <c r="BL103">
        <v>650.00962499999991</v>
      </c>
      <c r="BM103">
        <v>101.118375</v>
      </c>
      <c r="BN103">
        <v>9.9822650000000013E-2</v>
      </c>
      <c r="BO103">
        <v>31.996449999999999</v>
      </c>
      <c r="BP103">
        <v>32.004325000000009</v>
      </c>
      <c r="BQ103">
        <v>999.9</v>
      </c>
      <c r="BR103">
        <v>0</v>
      </c>
      <c r="BS103">
        <v>0</v>
      </c>
      <c r="BT103">
        <v>9022.9675000000007</v>
      </c>
      <c r="BU103">
        <v>0</v>
      </c>
      <c r="BV103">
        <v>142.15825000000001</v>
      </c>
      <c r="BW103">
        <v>-21.7302125</v>
      </c>
      <c r="BX103">
        <v>571.40724999999998</v>
      </c>
      <c r="BY103">
        <v>592.89637500000003</v>
      </c>
      <c r="BZ103">
        <v>1.60756875</v>
      </c>
      <c r="CA103">
        <v>574.2025000000001</v>
      </c>
      <c r="CB103">
        <v>31.529775000000001</v>
      </c>
      <c r="CC103">
        <v>3.3507950000000002</v>
      </c>
      <c r="CD103">
        <v>3.18823875</v>
      </c>
      <c r="CE103">
        <v>25.882137499999999</v>
      </c>
      <c r="CF103">
        <v>25.045112499999998</v>
      </c>
      <c r="CG103">
        <v>1200.0025000000001</v>
      </c>
      <c r="CH103">
        <v>0.49997924999999999</v>
      </c>
      <c r="CI103">
        <v>0.50002075000000001</v>
      </c>
      <c r="CJ103">
        <v>0</v>
      </c>
      <c r="CK103">
        <v>1026.09375</v>
      </c>
      <c r="CL103">
        <v>4.9990899999999998</v>
      </c>
      <c r="CM103">
        <v>11220</v>
      </c>
      <c r="CN103">
        <v>9557.8062500000015</v>
      </c>
      <c r="CO103">
        <v>41.773249999999997</v>
      </c>
      <c r="CP103">
        <v>43.375</v>
      </c>
      <c r="CQ103">
        <v>42.561999999999998</v>
      </c>
      <c r="CR103">
        <v>42.5</v>
      </c>
      <c r="CS103">
        <v>43.061999999999998</v>
      </c>
      <c r="CT103">
        <v>597.47625000000005</v>
      </c>
      <c r="CU103">
        <v>597.52625</v>
      </c>
      <c r="CV103">
        <v>0</v>
      </c>
      <c r="CW103">
        <v>1675971270.3</v>
      </c>
      <c r="CX103">
        <v>0</v>
      </c>
      <c r="CY103">
        <v>1675968227.0999999</v>
      </c>
      <c r="CZ103" t="s">
        <v>356</v>
      </c>
      <c r="DA103">
        <v>1675968227.0999999</v>
      </c>
      <c r="DB103">
        <v>1675968207.0999999</v>
      </c>
      <c r="DC103">
        <v>6</v>
      </c>
      <c r="DD103">
        <v>6.6000000000000003E-2</v>
      </c>
      <c r="DE103">
        <v>1.0999999999999999E-2</v>
      </c>
      <c r="DF103">
        <v>-5.7939999999999996</v>
      </c>
      <c r="DG103">
        <v>0.214</v>
      </c>
      <c r="DH103">
        <v>415</v>
      </c>
      <c r="DI103">
        <v>32</v>
      </c>
      <c r="DJ103">
        <v>0.11</v>
      </c>
      <c r="DK103">
        <v>0.26</v>
      </c>
      <c r="DL103">
        <v>-21.423112499999998</v>
      </c>
      <c r="DM103">
        <v>-2.1783185741087991</v>
      </c>
      <c r="DN103">
        <v>0.2113375927130571</v>
      </c>
      <c r="DO103">
        <v>0</v>
      </c>
      <c r="DP103">
        <v>1.5982562499999999</v>
      </c>
      <c r="DQ103">
        <v>0.1634198499061898</v>
      </c>
      <c r="DR103">
        <v>1.991832029658876E-2</v>
      </c>
      <c r="DS103">
        <v>0</v>
      </c>
      <c r="DT103">
        <v>0</v>
      </c>
      <c r="DU103">
        <v>0</v>
      </c>
      <c r="DV103">
        <v>0</v>
      </c>
      <c r="DW103">
        <v>-1</v>
      </c>
      <c r="DX103">
        <v>0</v>
      </c>
      <c r="DY103">
        <v>2</v>
      </c>
      <c r="DZ103" t="s">
        <v>357</v>
      </c>
      <c r="EA103">
        <v>3.2976700000000001</v>
      </c>
      <c r="EB103">
        <v>2.6252</v>
      </c>
      <c r="EC103">
        <v>0.12671299999999999</v>
      </c>
      <c r="ED103">
        <v>0.128192</v>
      </c>
      <c r="EE103">
        <v>0.13697400000000001</v>
      </c>
      <c r="EF103">
        <v>0.13121099999999999</v>
      </c>
      <c r="EG103">
        <v>26413.4</v>
      </c>
      <c r="EH103">
        <v>26768.2</v>
      </c>
      <c r="EI103">
        <v>28135.9</v>
      </c>
      <c r="EJ103">
        <v>29546.5</v>
      </c>
      <c r="EK103">
        <v>33434.5</v>
      </c>
      <c r="EL103">
        <v>35619.1</v>
      </c>
      <c r="EM103">
        <v>39735</v>
      </c>
      <c r="EN103">
        <v>42206.6</v>
      </c>
      <c r="EO103">
        <v>2.23455</v>
      </c>
      <c r="EP103">
        <v>2.2149999999999999</v>
      </c>
      <c r="EQ103">
        <v>0.13469900000000001</v>
      </c>
      <c r="ER103">
        <v>0</v>
      </c>
      <c r="ES103">
        <v>29.812999999999999</v>
      </c>
      <c r="ET103">
        <v>999.9</v>
      </c>
      <c r="EU103">
        <v>73.900000000000006</v>
      </c>
      <c r="EV103">
        <v>32.200000000000003</v>
      </c>
      <c r="EW103">
        <v>35.2926</v>
      </c>
      <c r="EX103">
        <v>56.823900000000002</v>
      </c>
      <c r="EY103">
        <v>-4.1145899999999997</v>
      </c>
      <c r="EZ103">
        <v>2</v>
      </c>
      <c r="FA103">
        <v>0.369029</v>
      </c>
      <c r="FB103">
        <v>-0.35042499999999999</v>
      </c>
      <c r="FC103">
        <v>20.273900000000001</v>
      </c>
      <c r="FD103">
        <v>5.2180400000000002</v>
      </c>
      <c r="FE103">
        <v>12.004899999999999</v>
      </c>
      <c r="FF103">
        <v>4.9874000000000001</v>
      </c>
      <c r="FG103">
        <v>3.2845800000000001</v>
      </c>
      <c r="FH103">
        <v>9999</v>
      </c>
      <c r="FI103">
        <v>9999</v>
      </c>
      <c r="FJ103">
        <v>9999</v>
      </c>
      <c r="FK103">
        <v>999.9</v>
      </c>
      <c r="FL103">
        <v>1.8658300000000001</v>
      </c>
      <c r="FM103">
        <v>1.8621799999999999</v>
      </c>
      <c r="FN103">
        <v>1.8641799999999999</v>
      </c>
      <c r="FO103">
        <v>1.8602799999999999</v>
      </c>
      <c r="FP103">
        <v>1.8609800000000001</v>
      </c>
      <c r="FQ103">
        <v>1.86016</v>
      </c>
      <c r="FR103">
        <v>1.86188</v>
      </c>
      <c r="FS103">
        <v>1.8585100000000001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-6.1920000000000002</v>
      </c>
      <c r="GH103">
        <v>0.22950000000000001</v>
      </c>
      <c r="GI103">
        <v>-4.227681919169834</v>
      </c>
      <c r="GJ103">
        <v>-4.5218151105756088E-3</v>
      </c>
      <c r="GK103">
        <v>2.0889233732517852E-6</v>
      </c>
      <c r="GL103">
        <v>-4.5906856223640231E-10</v>
      </c>
      <c r="GM103">
        <v>-0.1035280782263094</v>
      </c>
      <c r="GN103">
        <v>4.4025620023938356E-3</v>
      </c>
      <c r="GO103">
        <v>3.112297855124525E-4</v>
      </c>
      <c r="GP103">
        <v>-4.1727832042263066E-6</v>
      </c>
      <c r="GQ103">
        <v>6</v>
      </c>
      <c r="GR103">
        <v>2080</v>
      </c>
      <c r="GS103">
        <v>4</v>
      </c>
      <c r="GT103">
        <v>33</v>
      </c>
      <c r="GU103">
        <v>50.7</v>
      </c>
      <c r="GV103">
        <v>51</v>
      </c>
      <c r="GW103">
        <v>1.78711</v>
      </c>
      <c r="GX103">
        <v>2.5366200000000001</v>
      </c>
      <c r="GY103">
        <v>2.04834</v>
      </c>
      <c r="GZ103">
        <v>2.6232899999999999</v>
      </c>
      <c r="HA103">
        <v>2.1972700000000001</v>
      </c>
      <c r="HB103">
        <v>2.3339799999999999</v>
      </c>
      <c r="HC103">
        <v>37.481900000000003</v>
      </c>
      <c r="HD103">
        <v>15.2003</v>
      </c>
      <c r="HE103">
        <v>18</v>
      </c>
      <c r="HF103">
        <v>701.62300000000005</v>
      </c>
      <c r="HG103">
        <v>764.23400000000004</v>
      </c>
      <c r="HH103">
        <v>30.999600000000001</v>
      </c>
      <c r="HI103">
        <v>32.089100000000002</v>
      </c>
      <c r="HJ103">
        <v>30</v>
      </c>
      <c r="HK103">
        <v>32.046199999999999</v>
      </c>
      <c r="HL103">
        <v>32.053199999999997</v>
      </c>
      <c r="HM103">
        <v>35.771299999999997</v>
      </c>
      <c r="HN103">
        <v>14.0787</v>
      </c>
      <c r="HO103">
        <v>100</v>
      </c>
      <c r="HP103">
        <v>31</v>
      </c>
      <c r="HQ103">
        <v>591.71299999999997</v>
      </c>
      <c r="HR103">
        <v>31.4419</v>
      </c>
      <c r="HS103">
        <v>99.172300000000007</v>
      </c>
      <c r="HT103">
        <v>97.897900000000007</v>
      </c>
    </row>
    <row r="104" spans="1:228" x14ac:dyDescent="0.2">
      <c r="A104">
        <v>89</v>
      </c>
      <c r="B104">
        <v>1675971274</v>
      </c>
      <c r="C104">
        <v>351.5</v>
      </c>
      <c r="D104" t="s">
        <v>536</v>
      </c>
      <c r="E104" t="s">
        <v>537</v>
      </c>
      <c r="F104">
        <v>4</v>
      </c>
      <c r="G104">
        <v>1675971272</v>
      </c>
      <c r="H104">
        <f t="shared" si="34"/>
        <v>1.776301733419063E-3</v>
      </c>
      <c r="I104">
        <f t="shared" si="35"/>
        <v>1.7763017334190629</v>
      </c>
      <c r="J104">
        <f t="shared" si="36"/>
        <v>12.203780645578883</v>
      </c>
      <c r="K104">
        <f t="shared" si="37"/>
        <v>559.56699999999989</v>
      </c>
      <c r="L104">
        <f t="shared" si="38"/>
        <v>387.91998365264567</v>
      </c>
      <c r="M104">
        <f t="shared" si="39"/>
        <v>39.264722966305733</v>
      </c>
      <c r="N104">
        <f t="shared" si="40"/>
        <v>56.638596004274063</v>
      </c>
      <c r="O104">
        <f t="shared" si="41"/>
        <v>0.12419657289759284</v>
      </c>
      <c r="P104">
        <f t="shared" si="42"/>
        <v>2.7633061247059469</v>
      </c>
      <c r="Q104">
        <f t="shared" si="43"/>
        <v>0.12117678687922138</v>
      </c>
      <c r="R104">
        <f t="shared" si="44"/>
        <v>7.600069205343371E-2</v>
      </c>
      <c r="S104">
        <f t="shared" si="45"/>
        <v>226.12068137864509</v>
      </c>
      <c r="T104">
        <f t="shared" si="46"/>
        <v>32.912121627478633</v>
      </c>
      <c r="U104">
        <f t="shared" si="47"/>
        <v>32.004057142857143</v>
      </c>
      <c r="V104">
        <f t="shared" si="48"/>
        <v>4.77617987150124</v>
      </c>
      <c r="W104">
        <f t="shared" si="49"/>
        <v>70.216548034000041</v>
      </c>
      <c r="X104">
        <f t="shared" si="50"/>
        <v>3.3520148960041292</v>
      </c>
      <c r="Y104">
        <f t="shared" si="51"/>
        <v>4.7738246750339055</v>
      </c>
      <c r="Z104">
        <f t="shared" si="52"/>
        <v>1.4241649754971109</v>
      </c>
      <c r="AA104">
        <f t="shared" si="53"/>
        <v>-78.334906443780682</v>
      </c>
      <c r="AB104">
        <f t="shared" si="54"/>
        <v>-1.2982138496431204</v>
      </c>
      <c r="AC104">
        <f t="shared" si="55"/>
        <v>-0.10654343212572955</v>
      </c>
      <c r="AD104">
        <f t="shared" si="56"/>
        <v>146.38101765309554</v>
      </c>
      <c r="AE104">
        <f t="shared" si="57"/>
        <v>22.729602984783199</v>
      </c>
      <c r="AF104">
        <f t="shared" si="58"/>
        <v>1.7979102441913526</v>
      </c>
      <c r="AG104">
        <f t="shared" si="59"/>
        <v>12.203780645578883</v>
      </c>
      <c r="AH104">
        <v>599.36509747764012</v>
      </c>
      <c r="AI104">
        <v>581.27640606060595</v>
      </c>
      <c r="AJ104">
        <v>1.695922355642139</v>
      </c>
      <c r="AK104">
        <v>62.089144302702103</v>
      </c>
      <c r="AL104">
        <f t="shared" si="60"/>
        <v>1.7763017334190629</v>
      </c>
      <c r="AM104">
        <v>31.511672973304119</v>
      </c>
      <c r="AN104">
        <v>33.108529090909101</v>
      </c>
      <c r="AO104">
        <v>-1.8449418867020461E-3</v>
      </c>
      <c r="AP104">
        <v>101.274657227348</v>
      </c>
      <c r="AQ104">
        <v>0</v>
      </c>
      <c r="AR104">
        <v>0</v>
      </c>
      <c r="AS104">
        <f t="shared" si="61"/>
        <v>1</v>
      </c>
      <c r="AT104">
        <f t="shared" si="62"/>
        <v>0</v>
      </c>
      <c r="AU104">
        <f t="shared" si="63"/>
        <v>47373.187676566486</v>
      </c>
      <c r="AV104">
        <f t="shared" si="64"/>
        <v>1200.021428571428</v>
      </c>
      <c r="AW104">
        <f t="shared" si="65"/>
        <v>1025.9440421651009</v>
      </c>
      <c r="AX104">
        <f t="shared" si="66"/>
        <v>0.85493810171910134</v>
      </c>
      <c r="AY104">
        <f t="shared" si="67"/>
        <v>0.18843053631786533</v>
      </c>
      <c r="AZ104">
        <v>6</v>
      </c>
      <c r="BA104">
        <v>0.5</v>
      </c>
      <c r="BB104" t="s">
        <v>355</v>
      </c>
      <c r="BC104">
        <v>2</v>
      </c>
      <c r="BD104" t="b">
        <v>1</v>
      </c>
      <c r="BE104">
        <v>1675971272</v>
      </c>
      <c r="BF104">
        <v>559.56699999999989</v>
      </c>
      <c r="BG104">
        <v>581.47714285714289</v>
      </c>
      <c r="BH104">
        <v>33.116585714285712</v>
      </c>
      <c r="BI104">
        <v>31.51191428571428</v>
      </c>
      <c r="BJ104">
        <v>565.76728571428566</v>
      </c>
      <c r="BK104">
        <v>32.887128571428569</v>
      </c>
      <c r="BL104">
        <v>649.99085714285718</v>
      </c>
      <c r="BM104">
        <v>101.1185714285714</v>
      </c>
      <c r="BN104">
        <v>0.10004225714285719</v>
      </c>
      <c r="BO104">
        <v>31.995342857142859</v>
      </c>
      <c r="BP104">
        <v>32.004057142857143</v>
      </c>
      <c r="BQ104">
        <v>999.89999999999986</v>
      </c>
      <c r="BR104">
        <v>0</v>
      </c>
      <c r="BS104">
        <v>0</v>
      </c>
      <c r="BT104">
        <v>8980.6257142857139</v>
      </c>
      <c r="BU104">
        <v>0</v>
      </c>
      <c r="BV104">
        <v>137.62799999999999</v>
      </c>
      <c r="BW104">
        <v>-21.9101</v>
      </c>
      <c r="BX104">
        <v>578.73271428571422</v>
      </c>
      <c r="BY104">
        <v>600.39671428571432</v>
      </c>
      <c r="BZ104">
        <v>1.604654285714286</v>
      </c>
      <c r="CA104">
        <v>581.47714285714289</v>
      </c>
      <c r="CB104">
        <v>31.51191428571428</v>
      </c>
      <c r="CC104">
        <v>3.3487071428571431</v>
      </c>
      <c r="CD104">
        <v>3.1864471428571428</v>
      </c>
      <c r="CE104">
        <v>25.871600000000001</v>
      </c>
      <c r="CF104">
        <v>25.03565714285714</v>
      </c>
      <c r="CG104">
        <v>1200.021428571428</v>
      </c>
      <c r="CH104">
        <v>0.49998100000000001</v>
      </c>
      <c r="CI104">
        <v>0.50001899999999999</v>
      </c>
      <c r="CJ104">
        <v>0</v>
      </c>
      <c r="CK104">
        <v>1029.787142857143</v>
      </c>
      <c r="CL104">
        <v>4.9990899999999998</v>
      </c>
      <c r="CM104">
        <v>11261.72857142857</v>
      </c>
      <c r="CN104">
        <v>9557.9642857142881</v>
      </c>
      <c r="CO104">
        <v>41.767714285714291</v>
      </c>
      <c r="CP104">
        <v>43.375</v>
      </c>
      <c r="CQ104">
        <v>42.561999999999998</v>
      </c>
      <c r="CR104">
        <v>42.5</v>
      </c>
      <c r="CS104">
        <v>43.061999999999998</v>
      </c>
      <c r="CT104">
        <v>597.48714285714289</v>
      </c>
      <c r="CU104">
        <v>597.53428571428572</v>
      </c>
      <c r="CV104">
        <v>0</v>
      </c>
      <c r="CW104">
        <v>1675971273.9000001</v>
      </c>
      <c r="CX104">
        <v>0</v>
      </c>
      <c r="CY104">
        <v>1675968227.0999999</v>
      </c>
      <c r="CZ104" t="s">
        <v>356</v>
      </c>
      <c r="DA104">
        <v>1675968227.0999999</v>
      </c>
      <c r="DB104">
        <v>1675968207.0999999</v>
      </c>
      <c r="DC104">
        <v>6</v>
      </c>
      <c r="DD104">
        <v>6.6000000000000003E-2</v>
      </c>
      <c r="DE104">
        <v>1.0999999999999999E-2</v>
      </c>
      <c r="DF104">
        <v>-5.7939999999999996</v>
      </c>
      <c r="DG104">
        <v>0.214</v>
      </c>
      <c r="DH104">
        <v>415</v>
      </c>
      <c r="DI104">
        <v>32</v>
      </c>
      <c r="DJ104">
        <v>0.11</v>
      </c>
      <c r="DK104">
        <v>0.26</v>
      </c>
      <c r="DL104">
        <v>-21.57525</v>
      </c>
      <c r="DM104">
        <v>-2.3149688555346848</v>
      </c>
      <c r="DN104">
        <v>0.224670713489765</v>
      </c>
      <c r="DO104">
        <v>0</v>
      </c>
      <c r="DP104">
        <v>1.6056600000000001</v>
      </c>
      <c r="DQ104">
        <v>4.689478424014356E-2</v>
      </c>
      <c r="DR104">
        <v>1.201528672150606E-2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367</v>
      </c>
      <c r="EA104">
        <v>3.2977500000000002</v>
      </c>
      <c r="EB104">
        <v>2.62513</v>
      </c>
      <c r="EC104">
        <v>0.127774</v>
      </c>
      <c r="ED104">
        <v>0.129248</v>
      </c>
      <c r="EE104">
        <v>0.13692399999999999</v>
      </c>
      <c r="EF104">
        <v>0.13120000000000001</v>
      </c>
      <c r="EG104">
        <v>26381.7</v>
      </c>
      <c r="EH104">
        <v>26735.9</v>
      </c>
      <c r="EI104">
        <v>28136.3</v>
      </c>
      <c r="EJ104">
        <v>29546.7</v>
      </c>
      <c r="EK104">
        <v>33437.1</v>
      </c>
      <c r="EL104">
        <v>35619.9</v>
      </c>
      <c r="EM104">
        <v>39735.9</v>
      </c>
      <c r="EN104">
        <v>42206.9</v>
      </c>
      <c r="EO104">
        <v>2.23447</v>
      </c>
      <c r="EP104">
        <v>2.2151800000000001</v>
      </c>
      <c r="EQ104">
        <v>0.134937</v>
      </c>
      <c r="ER104">
        <v>0</v>
      </c>
      <c r="ES104">
        <v>29.809100000000001</v>
      </c>
      <c r="ET104">
        <v>999.9</v>
      </c>
      <c r="EU104">
        <v>73.900000000000006</v>
      </c>
      <c r="EV104">
        <v>32.200000000000003</v>
      </c>
      <c r="EW104">
        <v>35.295299999999997</v>
      </c>
      <c r="EX104">
        <v>57.453899999999997</v>
      </c>
      <c r="EY104">
        <v>-4.1466399999999997</v>
      </c>
      <c r="EZ104">
        <v>2</v>
      </c>
      <c r="FA104">
        <v>0.36922300000000002</v>
      </c>
      <c r="FB104">
        <v>-0.35196100000000002</v>
      </c>
      <c r="FC104">
        <v>20.273900000000001</v>
      </c>
      <c r="FD104">
        <v>5.2175900000000004</v>
      </c>
      <c r="FE104">
        <v>12.0046</v>
      </c>
      <c r="FF104">
        <v>4.9871499999999997</v>
      </c>
      <c r="FG104">
        <v>3.2845800000000001</v>
      </c>
      <c r="FH104">
        <v>9999</v>
      </c>
      <c r="FI104">
        <v>9999</v>
      </c>
      <c r="FJ104">
        <v>9999</v>
      </c>
      <c r="FK104">
        <v>999.9</v>
      </c>
      <c r="FL104">
        <v>1.86582</v>
      </c>
      <c r="FM104">
        <v>1.8621799999999999</v>
      </c>
      <c r="FN104">
        <v>1.8641799999999999</v>
      </c>
      <c r="FO104">
        <v>1.8602799999999999</v>
      </c>
      <c r="FP104">
        <v>1.8609599999999999</v>
      </c>
      <c r="FQ104">
        <v>1.86016</v>
      </c>
      <c r="FR104">
        <v>1.86188</v>
      </c>
      <c r="FS104">
        <v>1.8585100000000001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-6.2089999999999996</v>
      </c>
      <c r="GH104">
        <v>0.2293</v>
      </c>
      <c r="GI104">
        <v>-4.227681919169834</v>
      </c>
      <c r="GJ104">
        <v>-4.5218151105756088E-3</v>
      </c>
      <c r="GK104">
        <v>2.0889233732517852E-6</v>
      </c>
      <c r="GL104">
        <v>-4.5906856223640231E-10</v>
      </c>
      <c r="GM104">
        <v>-0.1035280782263094</v>
      </c>
      <c r="GN104">
        <v>4.4025620023938356E-3</v>
      </c>
      <c r="GO104">
        <v>3.112297855124525E-4</v>
      </c>
      <c r="GP104">
        <v>-4.1727832042263066E-6</v>
      </c>
      <c r="GQ104">
        <v>6</v>
      </c>
      <c r="GR104">
        <v>2080</v>
      </c>
      <c r="GS104">
        <v>4</v>
      </c>
      <c r="GT104">
        <v>33</v>
      </c>
      <c r="GU104">
        <v>50.8</v>
      </c>
      <c r="GV104">
        <v>51.1</v>
      </c>
      <c r="GW104">
        <v>1.8042</v>
      </c>
      <c r="GX104">
        <v>2.5341800000000001</v>
      </c>
      <c r="GY104">
        <v>2.04834</v>
      </c>
      <c r="GZ104">
        <v>2.6232899999999999</v>
      </c>
      <c r="HA104">
        <v>2.1972700000000001</v>
      </c>
      <c r="HB104">
        <v>2.3168899999999999</v>
      </c>
      <c r="HC104">
        <v>37.481900000000003</v>
      </c>
      <c r="HD104">
        <v>15.1915</v>
      </c>
      <c r="HE104">
        <v>18</v>
      </c>
      <c r="HF104">
        <v>701.54399999999998</v>
      </c>
      <c r="HG104">
        <v>764.40499999999997</v>
      </c>
      <c r="HH104">
        <v>30.999600000000001</v>
      </c>
      <c r="HI104">
        <v>32.089100000000002</v>
      </c>
      <c r="HJ104">
        <v>30.0002</v>
      </c>
      <c r="HK104">
        <v>32.044699999999999</v>
      </c>
      <c r="HL104">
        <v>32.053199999999997</v>
      </c>
      <c r="HM104">
        <v>36.104100000000003</v>
      </c>
      <c r="HN104">
        <v>14.0787</v>
      </c>
      <c r="HO104">
        <v>100</v>
      </c>
      <c r="HP104">
        <v>31</v>
      </c>
      <c r="HQ104">
        <v>598.39400000000001</v>
      </c>
      <c r="HR104">
        <v>31.450700000000001</v>
      </c>
      <c r="HS104">
        <v>99.174099999999996</v>
      </c>
      <c r="HT104">
        <v>97.898600000000002</v>
      </c>
    </row>
    <row r="105" spans="1:228" x14ac:dyDescent="0.2">
      <c r="A105">
        <v>90</v>
      </c>
      <c r="B105">
        <v>1675971277.5</v>
      </c>
      <c r="C105">
        <v>355</v>
      </c>
      <c r="D105" t="s">
        <v>538</v>
      </c>
      <c r="E105" t="s">
        <v>539</v>
      </c>
      <c r="F105">
        <v>4</v>
      </c>
      <c r="G105">
        <v>1675971275.428571</v>
      </c>
      <c r="H105">
        <f t="shared" si="34"/>
        <v>1.7597872186501944E-3</v>
      </c>
      <c r="I105">
        <f t="shared" si="35"/>
        <v>1.7597872186501944</v>
      </c>
      <c r="J105">
        <f t="shared" si="36"/>
        <v>12.116786789568829</v>
      </c>
      <c r="K105">
        <f t="shared" si="37"/>
        <v>565.24400000000003</v>
      </c>
      <c r="L105">
        <f t="shared" si="38"/>
        <v>393.02894258150246</v>
      </c>
      <c r="M105">
        <f t="shared" si="39"/>
        <v>39.782062416422569</v>
      </c>
      <c r="N105">
        <f t="shared" si="40"/>
        <v>57.213527178969308</v>
      </c>
      <c r="O105">
        <f t="shared" si="41"/>
        <v>0.12294822157349822</v>
      </c>
      <c r="P105">
        <f t="shared" si="42"/>
        <v>2.7668331127457937</v>
      </c>
      <c r="Q105">
        <f t="shared" si="43"/>
        <v>0.11999173308664803</v>
      </c>
      <c r="R105">
        <f t="shared" si="44"/>
        <v>7.5254540584343915E-2</v>
      </c>
      <c r="S105">
        <f t="shared" si="45"/>
        <v>226.11627073669007</v>
      </c>
      <c r="T105">
        <f t="shared" si="46"/>
        <v>32.914541709511937</v>
      </c>
      <c r="U105">
        <f t="shared" si="47"/>
        <v>32.000771428571433</v>
      </c>
      <c r="V105">
        <f t="shared" si="48"/>
        <v>4.7752917278345164</v>
      </c>
      <c r="W105">
        <f t="shared" si="49"/>
        <v>70.186772028919364</v>
      </c>
      <c r="X105">
        <f t="shared" si="50"/>
        <v>3.3504065036047721</v>
      </c>
      <c r="Y105">
        <f t="shared" si="51"/>
        <v>4.7735583312255612</v>
      </c>
      <c r="Z105">
        <f t="shared" si="52"/>
        <v>1.4248852242297443</v>
      </c>
      <c r="AA105">
        <f t="shared" si="53"/>
        <v>-77.606616342473572</v>
      </c>
      <c r="AB105">
        <f t="shared" si="54"/>
        <v>-0.95679017916634568</v>
      </c>
      <c r="AC105">
        <f t="shared" si="55"/>
        <v>-7.8421305069019426E-2</v>
      </c>
      <c r="AD105">
        <f t="shared" si="56"/>
        <v>147.47444290998115</v>
      </c>
      <c r="AE105">
        <f t="shared" si="57"/>
        <v>22.767266939152769</v>
      </c>
      <c r="AF105">
        <f t="shared" si="58"/>
        <v>1.7807045605723939</v>
      </c>
      <c r="AG105">
        <f t="shared" si="59"/>
        <v>12.116786789568829</v>
      </c>
      <c r="AH105">
        <v>605.39907721022996</v>
      </c>
      <c r="AI105">
        <v>587.29951515151515</v>
      </c>
      <c r="AJ105">
        <v>1.720493059042757</v>
      </c>
      <c r="AK105">
        <v>62.089144302702103</v>
      </c>
      <c r="AL105">
        <f t="shared" si="60"/>
        <v>1.7597872186501944</v>
      </c>
      <c r="AM105">
        <v>31.511013242648321</v>
      </c>
      <c r="AN105">
        <v>33.096260606060589</v>
      </c>
      <c r="AO105">
        <v>-2.3433374135078291E-3</v>
      </c>
      <c r="AP105">
        <v>101.274657227348</v>
      </c>
      <c r="AQ105">
        <v>0</v>
      </c>
      <c r="AR105">
        <v>0</v>
      </c>
      <c r="AS105">
        <f t="shared" si="61"/>
        <v>1</v>
      </c>
      <c r="AT105">
        <f t="shared" si="62"/>
        <v>0</v>
      </c>
      <c r="AU105">
        <f t="shared" si="63"/>
        <v>47470.641491218266</v>
      </c>
      <c r="AV105">
        <f t="shared" si="64"/>
        <v>1200.002857142857</v>
      </c>
      <c r="AW105">
        <f t="shared" si="65"/>
        <v>1025.9276926096838</v>
      </c>
      <c r="AX105">
        <f t="shared" si="66"/>
        <v>0.85493770827543114</v>
      </c>
      <c r="AY105">
        <f t="shared" si="67"/>
        <v>0.18842977697158228</v>
      </c>
      <c r="AZ105">
        <v>6</v>
      </c>
      <c r="BA105">
        <v>0.5</v>
      </c>
      <c r="BB105" t="s">
        <v>355</v>
      </c>
      <c r="BC105">
        <v>2</v>
      </c>
      <c r="BD105" t="b">
        <v>1</v>
      </c>
      <c r="BE105">
        <v>1675971275.428571</v>
      </c>
      <c r="BF105">
        <v>565.24400000000003</v>
      </c>
      <c r="BG105">
        <v>587.18957142857141</v>
      </c>
      <c r="BH105">
        <v>33.100514285714283</v>
      </c>
      <c r="BI105">
        <v>31.51115714285714</v>
      </c>
      <c r="BJ105">
        <v>571.45942857142859</v>
      </c>
      <c r="BK105">
        <v>32.871242857142853</v>
      </c>
      <c r="BL105">
        <v>649.98442857142868</v>
      </c>
      <c r="BM105">
        <v>101.1192857142857</v>
      </c>
      <c r="BN105">
        <v>9.988190000000001E-2</v>
      </c>
      <c r="BO105">
        <v>31.994357142857151</v>
      </c>
      <c r="BP105">
        <v>32.000771428571433</v>
      </c>
      <c r="BQ105">
        <v>999.89999999999986</v>
      </c>
      <c r="BR105">
        <v>0</v>
      </c>
      <c r="BS105">
        <v>0</v>
      </c>
      <c r="BT105">
        <v>8999.2857142857138</v>
      </c>
      <c r="BU105">
        <v>0</v>
      </c>
      <c r="BV105">
        <v>136.58099999999999</v>
      </c>
      <c r="BW105">
        <v>-21.945428571428572</v>
      </c>
      <c r="BX105">
        <v>584.5945714285715</v>
      </c>
      <c r="BY105">
        <v>606.29457142857143</v>
      </c>
      <c r="BZ105">
        <v>1.589367142857143</v>
      </c>
      <c r="CA105">
        <v>587.18957142857141</v>
      </c>
      <c r="CB105">
        <v>31.51115714285714</v>
      </c>
      <c r="CC105">
        <v>3.347101428571428</v>
      </c>
      <c r="CD105">
        <v>3.1863842857142859</v>
      </c>
      <c r="CE105">
        <v>25.863485714285709</v>
      </c>
      <c r="CF105">
        <v>25.035342857142851</v>
      </c>
      <c r="CG105">
        <v>1200.002857142857</v>
      </c>
      <c r="CH105">
        <v>0.4999938571428571</v>
      </c>
      <c r="CI105">
        <v>0.50000614285714295</v>
      </c>
      <c r="CJ105">
        <v>0</v>
      </c>
      <c r="CK105">
        <v>1033.018571428571</v>
      </c>
      <c r="CL105">
        <v>4.9990899999999998</v>
      </c>
      <c r="CM105">
        <v>11294.814285714279</v>
      </c>
      <c r="CN105">
        <v>9557.8671428571433</v>
      </c>
      <c r="CO105">
        <v>41.75</v>
      </c>
      <c r="CP105">
        <v>43.375</v>
      </c>
      <c r="CQ105">
        <v>42.561999999999998</v>
      </c>
      <c r="CR105">
        <v>42.5</v>
      </c>
      <c r="CS105">
        <v>43.061999999999998</v>
      </c>
      <c r="CT105">
        <v>597.49714285714276</v>
      </c>
      <c r="CU105">
        <v>597.51285714285711</v>
      </c>
      <c r="CV105">
        <v>0</v>
      </c>
      <c r="CW105">
        <v>1675971277.5</v>
      </c>
      <c r="CX105">
        <v>0</v>
      </c>
      <c r="CY105">
        <v>1675968227.0999999</v>
      </c>
      <c r="CZ105" t="s">
        <v>356</v>
      </c>
      <c r="DA105">
        <v>1675968227.0999999</v>
      </c>
      <c r="DB105">
        <v>1675968207.0999999</v>
      </c>
      <c r="DC105">
        <v>6</v>
      </c>
      <c r="DD105">
        <v>6.6000000000000003E-2</v>
      </c>
      <c r="DE105">
        <v>1.0999999999999999E-2</v>
      </c>
      <c r="DF105">
        <v>-5.7939999999999996</v>
      </c>
      <c r="DG105">
        <v>0.214</v>
      </c>
      <c r="DH105">
        <v>415</v>
      </c>
      <c r="DI105">
        <v>32</v>
      </c>
      <c r="DJ105">
        <v>0.11</v>
      </c>
      <c r="DK105">
        <v>0.26</v>
      </c>
      <c r="DL105">
        <v>-21.674115</v>
      </c>
      <c r="DM105">
        <v>-2.2740562851782249</v>
      </c>
      <c r="DN105">
        <v>0.2218350823810338</v>
      </c>
      <c r="DO105">
        <v>0</v>
      </c>
      <c r="DP105">
        <v>1.6062689999999999</v>
      </c>
      <c r="DQ105">
        <v>-5.2757898686684228E-2</v>
      </c>
      <c r="DR105">
        <v>1.110552448108597E-2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367</v>
      </c>
      <c r="EA105">
        <v>3.2977500000000002</v>
      </c>
      <c r="EB105">
        <v>2.62514</v>
      </c>
      <c r="EC105">
        <v>0.12870500000000001</v>
      </c>
      <c r="ED105">
        <v>0.130159</v>
      </c>
      <c r="EE105">
        <v>0.13689100000000001</v>
      </c>
      <c r="EF105">
        <v>0.13120100000000001</v>
      </c>
      <c r="EG105">
        <v>26353.3</v>
      </c>
      <c r="EH105">
        <v>26707.7</v>
      </c>
      <c r="EI105">
        <v>28136.1</v>
      </c>
      <c r="EJ105">
        <v>29546.5</v>
      </c>
      <c r="EK105">
        <v>33438.199999999997</v>
      </c>
      <c r="EL105">
        <v>35619.800000000003</v>
      </c>
      <c r="EM105">
        <v>39735.4</v>
      </c>
      <c r="EN105">
        <v>42206.6</v>
      </c>
      <c r="EO105">
        <v>2.23455</v>
      </c>
      <c r="EP105">
        <v>2.2151999999999998</v>
      </c>
      <c r="EQ105">
        <v>0.134937</v>
      </c>
      <c r="ER105">
        <v>0</v>
      </c>
      <c r="ES105">
        <v>29.8064</v>
      </c>
      <c r="ET105">
        <v>999.9</v>
      </c>
      <c r="EU105">
        <v>73.900000000000006</v>
      </c>
      <c r="EV105">
        <v>32.200000000000003</v>
      </c>
      <c r="EW105">
        <v>35.2926</v>
      </c>
      <c r="EX105">
        <v>57.243899999999996</v>
      </c>
      <c r="EY105">
        <v>-4.1145899999999997</v>
      </c>
      <c r="EZ105">
        <v>2</v>
      </c>
      <c r="FA105">
        <v>0.36916199999999999</v>
      </c>
      <c r="FB105">
        <v>-0.353543</v>
      </c>
      <c r="FC105">
        <v>20.273900000000001</v>
      </c>
      <c r="FD105">
        <v>5.2181899999999999</v>
      </c>
      <c r="FE105">
        <v>12.0053</v>
      </c>
      <c r="FF105">
        <v>4.9873500000000002</v>
      </c>
      <c r="FG105">
        <v>3.2846500000000001</v>
      </c>
      <c r="FH105">
        <v>9999</v>
      </c>
      <c r="FI105">
        <v>9999</v>
      </c>
      <c r="FJ105">
        <v>9999</v>
      </c>
      <c r="FK105">
        <v>999.9</v>
      </c>
      <c r="FL105">
        <v>1.86582</v>
      </c>
      <c r="FM105">
        <v>1.8621799999999999</v>
      </c>
      <c r="FN105">
        <v>1.8641799999999999</v>
      </c>
      <c r="FO105">
        <v>1.86025</v>
      </c>
      <c r="FP105">
        <v>1.8609599999999999</v>
      </c>
      <c r="FQ105">
        <v>1.86016</v>
      </c>
      <c r="FR105">
        <v>1.86188</v>
      </c>
      <c r="FS105">
        <v>1.8585100000000001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-6.2240000000000002</v>
      </c>
      <c r="GH105">
        <v>0.22919999999999999</v>
      </c>
      <c r="GI105">
        <v>-4.227681919169834</v>
      </c>
      <c r="GJ105">
        <v>-4.5218151105756088E-3</v>
      </c>
      <c r="GK105">
        <v>2.0889233732517852E-6</v>
      </c>
      <c r="GL105">
        <v>-4.5906856223640231E-10</v>
      </c>
      <c r="GM105">
        <v>-0.1035280782263094</v>
      </c>
      <c r="GN105">
        <v>4.4025620023938356E-3</v>
      </c>
      <c r="GO105">
        <v>3.112297855124525E-4</v>
      </c>
      <c r="GP105">
        <v>-4.1727832042263066E-6</v>
      </c>
      <c r="GQ105">
        <v>6</v>
      </c>
      <c r="GR105">
        <v>2080</v>
      </c>
      <c r="GS105">
        <v>4</v>
      </c>
      <c r="GT105">
        <v>33</v>
      </c>
      <c r="GU105">
        <v>50.8</v>
      </c>
      <c r="GV105">
        <v>51.2</v>
      </c>
      <c r="GW105">
        <v>1.8164100000000001</v>
      </c>
      <c r="GX105">
        <v>2.5415000000000001</v>
      </c>
      <c r="GY105">
        <v>2.04834</v>
      </c>
      <c r="GZ105">
        <v>2.6232899999999999</v>
      </c>
      <c r="HA105">
        <v>2.1972700000000001</v>
      </c>
      <c r="HB105">
        <v>2.3083499999999999</v>
      </c>
      <c r="HC105">
        <v>37.481900000000003</v>
      </c>
      <c r="HD105">
        <v>15.173999999999999</v>
      </c>
      <c r="HE105">
        <v>18</v>
      </c>
      <c r="HF105">
        <v>701.59100000000001</v>
      </c>
      <c r="HG105">
        <v>764.43</v>
      </c>
      <c r="HH105">
        <v>30.999500000000001</v>
      </c>
      <c r="HI105">
        <v>32.089100000000002</v>
      </c>
      <c r="HJ105">
        <v>30.0001</v>
      </c>
      <c r="HK105">
        <v>32.043399999999998</v>
      </c>
      <c r="HL105">
        <v>32.053199999999997</v>
      </c>
      <c r="HM105">
        <v>36.403500000000001</v>
      </c>
      <c r="HN105">
        <v>14.0787</v>
      </c>
      <c r="HO105">
        <v>100</v>
      </c>
      <c r="HP105">
        <v>31</v>
      </c>
      <c r="HQ105">
        <v>605.07399999999996</v>
      </c>
      <c r="HR105">
        <v>31.450700000000001</v>
      </c>
      <c r="HS105">
        <v>99.173199999999994</v>
      </c>
      <c r="HT105">
        <v>97.897999999999996</v>
      </c>
    </row>
    <row r="106" spans="1:228" x14ac:dyDescent="0.2">
      <c r="A106">
        <v>91</v>
      </c>
      <c r="B106">
        <v>1675971282</v>
      </c>
      <c r="C106">
        <v>359.5</v>
      </c>
      <c r="D106" t="s">
        <v>540</v>
      </c>
      <c r="E106" t="s">
        <v>541</v>
      </c>
      <c r="F106">
        <v>4</v>
      </c>
      <c r="G106">
        <v>1675971279.75</v>
      </c>
      <c r="H106">
        <f t="shared" si="34"/>
        <v>1.7684817807978835E-3</v>
      </c>
      <c r="I106">
        <f t="shared" si="35"/>
        <v>1.7684817807978834</v>
      </c>
      <c r="J106">
        <f t="shared" si="36"/>
        <v>12.405331117114166</v>
      </c>
      <c r="K106">
        <f t="shared" si="37"/>
        <v>572.36362499999996</v>
      </c>
      <c r="L106">
        <f t="shared" si="38"/>
        <v>396.84663083793862</v>
      </c>
      <c r="M106">
        <f t="shared" si="39"/>
        <v>40.168315624223403</v>
      </c>
      <c r="N106">
        <f t="shared" si="40"/>
        <v>57.93392447928705</v>
      </c>
      <c r="O106">
        <f t="shared" si="41"/>
        <v>0.1234603660483176</v>
      </c>
      <c r="P106">
        <f t="shared" si="42"/>
        <v>2.7669877826440383</v>
      </c>
      <c r="Q106">
        <f t="shared" si="43"/>
        <v>0.12047967951121705</v>
      </c>
      <c r="R106">
        <f t="shared" si="44"/>
        <v>7.5561608834723293E-2</v>
      </c>
      <c r="S106">
        <f t="shared" si="45"/>
        <v>226.11745153587339</v>
      </c>
      <c r="T106">
        <f t="shared" si="46"/>
        <v>32.907909068389202</v>
      </c>
      <c r="U106">
        <f t="shared" si="47"/>
        <v>32.001824999999997</v>
      </c>
      <c r="V106">
        <f t="shared" si="48"/>
        <v>4.7755764973712216</v>
      </c>
      <c r="W106">
        <f t="shared" si="49"/>
        <v>70.183539089567574</v>
      </c>
      <c r="X106">
        <f t="shared" si="50"/>
        <v>3.3494520726698789</v>
      </c>
      <c r="Y106">
        <f t="shared" si="51"/>
        <v>4.7724183136381022</v>
      </c>
      <c r="Z106">
        <f t="shared" si="52"/>
        <v>1.4261244247013427</v>
      </c>
      <c r="AA106">
        <f t="shared" si="53"/>
        <v>-77.990046533186657</v>
      </c>
      <c r="AB106">
        <f t="shared" si="54"/>
        <v>-1.7434693173863498</v>
      </c>
      <c r="AC106">
        <f t="shared" si="55"/>
        <v>-0.1428896018310459</v>
      </c>
      <c r="AD106">
        <f t="shared" si="56"/>
        <v>146.24104608346934</v>
      </c>
      <c r="AE106">
        <f t="shared" si="57"/>
        <v>22.830505613087176</v>
      </c>
      <c r="AF106">
        <f t="shared" si="58"/>
        <v>1.7723585146708765</v>
      </c>
      <c r="AG106">
        <f t="shared" si="59"/>
        <v>12.405331117114166</v>
      </c>
      <c r="AH106">
        <v>613.10390225491119</v>
      </c>
      <c r="AI106">
        <v>594.88778181818168</v>
      </c>
      <c r="AJ106">
        <v>1.6791617363651381</v>
      </c>
      <c r="AK106">
        <v>62.089144302702103</v>
      </c>
      <c r="AL106">
        <f t="shared" si="60"/>
        <v>1.7684817807978834</v>
      </c>
      <c r="AM106">
        <v>31.50973366003295</v>
      </c>
      <c r="AN106">
        <v>33.089955151515149</v>
      </c>
      <c r="AO106">
        <v>-2.9861284587775572E-4</v>
      </c>
      <c r="AP106">
        <v>101.274657227348</v>
      </c>
      <c r="AQ106">
        <v>0</v>
      </c>
      <c r="AR106">
        <v>0</v>
      </c>
      <c r="AS106">
        <f t="shared" si="61"/>
        <v>1</v>
      </c>
      <c r="AT106">
        <f t="shared" si="62"/>
        <v>0</v>
      </c>
      <c r="AU106">
        <f t="shared" si="63"/>
        <v>47475.562714470921</v>
      </c>
      <c r="AV106">
        <f t="shared" si="64"/>
        <v>1200.01</v>
      </c>
      <c r="AW106">
        <f t="shared" si="65"/>
        <v>1025.9337137491573</v>
      </c>
      <c r="AX106">
        <f t="shared" si="66"/>
        <v>0.85493763697732283</v>
      </c>
      <c r="AY106">
        <f t="shared" si="67"/>
        <v>0.18842963936623311</v>
      </c>
      <c r="AZ106">
        <v>6</v>
      </c>
      <c r="BA106">
        <v>0.5</v>
      </c>
      <c r="BB106" t="s">
        <v>355</v>
      </c>
      <c r="BC106">
        <v>2</v>
      </c>
      <c r="BD106" t="b">
        <v>1</v>
      </c>
      <c r="BE106">
        <v>1675971279.75</v>
      </c>
      <c r="BF106">
        <v>572.36362499999996</v>
      </c>
      <c r="BG106">
        <v>594.37350000000004</v>
      </c>
      <c r="BH106">
        <v>33.091224999999987</v>
      </c>
      <c r="BI106">
        <v>31.509399999999999</v>
      </c>
      <c r="BJ106">
        <v>578.59725000000003</v>
      </c>
      <c r="BK106">
        <v>32.8620625</v>
      </c>
      <c r="BL106">
        <v>650.02475000000004</v>
      </c>
      <c r="BM106">
        <v>101.11875000000001</v>
      </c>
      <c r="BN106">
        <v>9.9989187499999993E-2</v>
      </c>
      <c r="BO106">
        <v>31.990137499999999</v>
      </c>
      <c r="BP106">
        <v>32.001824999999997</v>
      </c>
      <c r="BQ106">
        <v>999.9</v>
      </c>
      <c r="BR106">
        <v>0</v>
      </c>
      <c r="BS106">
        <v>0</v>
      </c>
      <c r="BT106">
        <v>9000.1550000000007</v>
      </c>
      <c r="BU106">
        <v>0</v>
      </c>
      <c r="BV106">
        <v>136.89025000000001</v>
      </c>
      <c r="BW106">
        <v>-22.00985</v>
      </c>
      <c r="BX106">
        <v>591.952</v>
      </c>
      <c r="BY106">
        <v>613.71112500000004</v>
      </c>
      <c r="BZ106">
        <v>1.58182625</v>
      </c>
      <c r="CA106">
        <v>594.37350000000004</v>
      </c>
      <c r="CB106">
        <v>31.509399999999999</v>
      </c>
      <c r="CC106">
        <v>3.3461425</v>
      </c>
      <c r="CD106">
        <v>3.1861899999999999</v>
      </c>
      <c r="CE106">
        <v>25.858675000000002</v>
      </c>
      <c r="CF106">
        <v>25.034324999999999</v>
      </c>
      <c r="CG106">
        <v>1200.01</v>
      </c>
      <c r="CH106">
        <v>0.499996</v>
      </c>
      <c r="CI106">
        <v>0.500004</v>
      </c>
      <c r="CJ106">
        <v>0</v>
      </c>
      <c r="CK106">
        <v>1036.8575000000001</v>
      </c>
      <c r="CL106">
        <v>4.9990899999999998</v>
      </c>
      <c r="CM106">
        <v>11337.625</v>
      </c>
      <c r="CN106">
        <v>9557.93</v>
      </c>
      <c r="CO106">
        <v>41.75</v>
      </c>
      <c r="CP106">
        <v>43.375</v>
      </c>
      <c r="CQ106">
        <v>42.561999999999998</v>
      </c>
      <c r="CR106">
        <v>42.436999999999998</v>
      </c>
      <c r="CS106">
        <v>43.061999999999998</v>
      </c>
      <c r="CT106">
        <v>597.50125000000003</v>
      </c>
      <c r="CU106">
        <v>597.51125000000002</v>
      </c>
      <c r="CV106">
        <v>0</v>
      </c>
      <c r="CW106">
        <v>1675971282.3</v>
      </c>
      <c r="CX106">
        <v>0</v>
      </c>
      <c r="CY106">
        <v>1675968227.0999999</v>
      </c>
      <c r="CZ106" t="s">
        <v>356</v>
      </c>
      <c r="DA106">
        <v>1675968227.0999999</v>
      </c>
      <c r="DB106">
        <v>1675968207.0999999</v>
      </c>
      <c r="DC106">
        <v>6</v>
      </c>
      <c r="DD106">
        <v>6.6000000000000003E-2</v>
      </c>
      <c r="DE106">
        <v>1.0999999999999999E-2</v>
      </c>
      <c r="DF106">
        <v>-5.7939999999999996</v>
      </c>
      <c r="DG106">
        <v>0.214</v>
      </c>
      <c r="DH106">
        <v>415</v>
      </c>
      <c r="DI106">
        <v>32</v>
      </c>
      <c r="DJ106">
        <v>0.11</v>
      </c>
      <c r="DK106">
        <v>0.26</v>
      </c>
      <c r="DL106">
        <v>-21.8286175</v>
      </c>
      <c r="DM106">
        <v>-1.692750844277606</v>
      </c>
      <c r="DN106">
        <v>0.171087579747187</v>
      </c>
      <c r="DO106">
        <v>0</v>
      </c>
      <c r="DP106">
        <v>1.59976275</v>
      </c>
      <c r="DQ106">
        <v>-0.13201879924953239</v>
      </c>
      <c r="DR106">
        <v>1.3448148197335559E-2</v>
      </c>
      <c r="DS106">
        <v>0</v>
      </c>
      <c r="DT106">
        <v>0</v>
      </c>
      <c r="DU106">
        <v>0</v>
      </c>
      <c r="DV106">
        <v>0</v>
      </c>
      <c r="DW106">
        <v>-1</v>
      </c>
      <c r="DX106">
        <v>0</v>
      </c>
      <c r="DY106">
        <v>2</v>
      </c>
      <c r="DZ106" t="s">
        <v>357</v>
      </c>
      <c r="EA106">
        <v>3.2976899999999998</v>
      </c>
      <c r="EB106">
        <v>2.6252900000000001</v>
      </c>
      <c r="EC106">
        <v>0.12987199999999999</v>
      </c>
      <c r="ED106">
        <v>0.131331</v>
      </c>
      <c r="EE106">
        <v>0.136879</v>
      </c>
      <c r="EF106">
        <v>0.131193</v>
      </c>
      <c r="EG106">
        <v>26317.4</v>
      </c>
      <c r="EH106">
        <v>26672.3</v>
      </c>
      <c r="EI106">
        <v>28135.599999999999</v>
      </c>
      <c r="EJ106">
        <v>29547.200000000001</v>
      </c>
      <c r="EK106">
        <v>33438.1</v>
      </c>
      <c r="EL106">
        <v>35621.1</v>
      </c>
      <c r="EM106">
        <v>39734.800000000003</v>
      </c>
      <c r="EN106">
        <v>42207.7</v>
      </c>
      <c r="EO106">
        <v>2.2345199999999998</v>
      </c>
      <c r="EP106">
        <v>2.21515</v>
      </c>
      <c r="EQ106">
        <v>0.135683</v>
      </c>
      <c r="ER106">
        <v>0</v>
      </c>
      <c r="ES106">
        <v>29.802700000000002</v>
      </c>
      <c r="ET106">
        <v>999.9</v>
      </c>
      <c r="EU106">
        <v>73.900000000000006</v>
      </c>
      <c r="EV106">
        <v>32.200000000000003</v>
      </c>
      <c r="EW106">
        <v>35.2943</v>
      </c>
      <c r="EX106">
        <v>57.273899999999998</v>
      </c>
      <c r="EY106">
        <v>-3.98638</v>
      </c>
      <c r="EZ106">
        <v>2</v>
      </c>
      <c r="FA106">
        <v>0.36912600000000001</v>
      </c>
      <c r="FB106">
        <v>-0.356157</v>
      </c>
      <c r="FC106">
        <v>20.273900000000001</v>
      </c>
      <c r="FD106">
        <v>5.2171399999999997</v>
      </c>
      <c r="FE106">
        <v>12.0052</v>
      </c>
      <c r="FF106">
        <v>4.9871999999999996</v>
      </c>
      <c r="FG106">
        <v>3.2845</v>
      </c>
      <c r="FH106">
        <v>9999</v>
      </c>
      <c r="FI106">
        <v>9999</v>
      </c>
      <c r="FJ106">
        <v>9999</v>
      </c>
      <c r="FK106">
        <v>999.9</v>
      </c>
      <c r="FL106">
        <v>1.86582</v>
      </c>
      <c r="FM106">
        <v>1.8621799999999999</v>
      </c>
      <c r="FN106">
        <v>1.8641700000000001</v>
      </c>
      <c r="FO106">
        <v>1.8602799999999999</v>
      </c>
      <c r="FP106">
        <v>1.8609599999999999</v>
      </c>
      <c r="FQ106">
        <v>1.8601399999999999</v>
      </c>
      <c r="FR106">
        <v>1.8618699999999999</v>
      </c>
      <c r="FS106">
        <v>1.8585199999999999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-6.2430000000000003</v>
      </c>
      <c r="GH106">
        <v>0.2291</v>
      </c>
      <c r="GI106">
        <v>-4.227681919169834</v>
      </c>
      <c r="GJ106">
        <v>-4.5218151105756088E-3</v>
      </c>
      <c r="GK106">
        <v>2.0889233732517852E-6</v>
      </c>
      <c r="GL106">
        <v>-4.5906856223640231E-10</v>
      </c>
      <c r="GM106">
        <v>-0.1035280782263094</v>
      </c>
      <c r="GN106">
        <v>4.4025620023938356E-3</v>
      </c>
      <c r="GO106">
        <v>3.112297855124525E-4</v>
      </c>
      <c r="GP106">
        <v>-4.1727832042263066E-6</v>
      </c>
      <c r="GQ106">
        <v>6</v>
      </c>
      <c r="GR106">
        <v>2080</v>
      </c>
      <c r="GS106">
        <v>4</v>
      </c>
      <c r="GT106">
        <v>33</v>
      </c>
      <c r="GU106">
        <v>50.9</v>
      </c>
      <c r="GV106">
        <v>51.2</v>
      </c>
      <c r="GW106">
        <v>1.8371599999999999</v>
      </c>
      <c r="GX106">
        <v>2.5439500000000002</v>
      </c>
      <c r="GY106">
        <v>2.04834</v>
      </c>
      <c r="GZ106">
        <v>2.6232899999999999</v>
      </c>
      <c r="HA106">
        <v>2.1972700000000001</v>
      </c>
      <c r="HB106">
        <v>2.2778299999999998</v>
      </c>
      <c r="HC106">
        <v>37.481900000000003</v>
      </c>
      <c r="HD106">
        <v>15.1652</v>
      </c>
      <c r="HE106">
        <v>18</v>
      </c>
      <c r="HF106">
        <v>701.57</v>
      </c>
      <c r="HG106">
        <v>764.36300000000006</v>
      </c>
      <c r="HH106">
        <v>30.999500000000001</v>
      </c>
      <c r="HI106">
        <v>32.088200000000001</v>
      </c>
      <c r="HJ106">
        <v>30.0001</v>
      </c>
      <c r="HK106">
        <v>32.043399999999998</v>
      </c>
      <c r="HL106">
        <v>32.0518</v>
      </c>
      <c r="HM106">
        <v>36.771299999999997</v>
      </c>
      <c r="HN106">
        <v>14.0787</v>
      </c>
      <c r="HO106">
        <v>100</v>
      </c>
      <c r="HP106">
        <v>31</v>
      </c>
      <c r="HQ106">
        <v>611.76300000000003</v>
      </c>
      <c r="HR106">
        <v>31.450700000000001</v>
      </c>
      <c r="HS106">
        <v>99.171400000000006</v>
      </c>
      <c r="HT106">
        <v>97.900300000000001</v>
      </c>
    </row>
    <row r="107" spans="1:228" x14ac:dyDescent="0.2">
      <c r="A107">
        <v>92</v>
      </c>
      <c r="B107">
        <v>1675971285.5</v>
      </c>
      <c r="C107">
        <v>363</v>
      </c>
      <c r="D107" t="s">
        <v>542</v>
      </c>
      <c r="E107" t="s">
        <v>543</v>
      </c>
      <c r="F107">
        <v>4</v>
      </c>
      <c r="G107">
        <v>1675971283.125</v>
      </c>
      <c r="H107">
        <f t="shared" si="34"/>
        <v>1.7637170940893176E-3</v>
      </c>
      <c r="I107">
        <f t="shared" si="35"/>
        <v>1.7637170940893176</v>
      </c>
      <c r="J107">
        <f t="shared" si="36"/>
        <v>12.404383835174629</v>
      </c>
      <c r="K107">
        <f t="shared" si="37"/>
        <v>577.89837499999999</v>
      </c>
      <c r="L107">
        <f t="shared" si="38"/>
        <v>401.58360237905589</v>
      </c>
      <c r="M107">
        <f t="shared" si="39"/>
        <v>40.648574144496912</v>
      </c>
      <c r="N107">
        <f t="shared" si="40"/>
        <v>58.495279202159246</v>
      </c>
      <c r="O107">
        <f t="shared" si="41"/>
        <v>0.12294188305540256</v>
      </c>
      <c r="P107">
        <f t="shared" si="42"/>
        <v>2.7701837787648103</v>
      </c>
      <c r="Q107">
        <f t="shared" si="43"/>
        <v>0.11998917858996436</v>
      </c>
      <c r="R107">
        <f t="shared" si="44"/>
        <v>7.5252618889328715E-2</v>
      </c>
      <c r="S107">
        <f t="shared" si="45"/>
        <v>226.11707124916677</v>
      </c>
      <c r="T107">
        <f t="shared" si="46"/>
        <v>32.907254147917563</v>
      </c>
      <c r="U107">
        <f t="shared" si="47"/>
        <v>32.008200000000002</v>
      </c>
      <c r="V107">
        <f t="shared" si="48"/>
        <v>4.7772999097809556</v>
      </c>
      <c r="W107">
        <f t="shared" si="49"/>
        <v>70.181827166259126</v>
      </c>
      <c r="X107">
        <f t="shared" si="50"/>
        <v>3.3491855267408992</v>
      </c>
      <c r="Y107">
        <f t="shared" si="51"/>
        <v>4.7721549323683981</v>
      </c>
      <c r="Z107">
        <f t="shared" si="52"/>
        <v>1.4281143830400564</v>
      </c>
      <c r="AA107">
        <f t="shared" si="53"/>
        <v>-77.779923849338914</v>
      </c>
      <c r="AB107">
        <f t="shared" si="54"/>
        <v>-2.8431772902805998</v>
      </c>
      <c r="AC107">
        <f t="shared" si="55"/>
        <v>-0.23275576822135458</v>
      </c>
      <c r="AD107">
        <f t="shared" si="56"/>
        <v>145.26121434132591</v>
      </c>
      <c r="AE107">
        <f t="shared" si="57"/>
        <v>22.99189378140716</v>
      </c>
      <c r="AF107">
        <f t="shared" si="58"/>
        <v>1.7697646945155527</v>
      </c>
      <c r="AG107">
        <f t="shared" si="59"/>
        <v>12.404383835174629</v>
      </c>
      <c r="AH107">
        <v>619.20863091760282</v>
      </c>
      <c r="AI107">
        <v>600.87874545454542</v>
      </c>
      <c r="AJ107">
        <v>1.709136535412688</v>
      </c>
      <c r="AK107">
        <v>62.089144302702103</v>
      </c>
      <c r="AL107">
        <f t="shared" si="60"/>
        <v>1.7637170940893176</v>
      </c>
      <c r="AM107">
        <v>31.508355234589938</v>
      </c>
      <c r="AN107">
        <v>33.083930909090903</v>
      </c>
      <c r="AO107">
        <v>-2.2812620038241719E-4</v>
      </c>
      <c r="AP107">
        <v>101.274657227348</v>
      </c>
      <c r="AQ107">
        <v>0</v>
      </c>
      <c r="AR107">
        <v>0</v>
      </c>
      <c r="AS107">
        <f t="shared" si="61"/>
        <v>1</v>
      </c>
      <c r="AT107">
        <f t="shared" si="62"/>
        <v>0</v>
      </c>
      <c r="AU107">
        <f t="shared" si="63"/>
        <v>47563.954613803282</v>
      </c>
      <c r="AV107">
        <f t="shared" si="64"/>
        <v>1200.00875</v>
      </c>
      <c r="AW107">
        <f t="shared" si="65"/>
        <v>1025.9325700772886</v>
      </c>
      <c r="AX107">
        <f t="shared" si="66"/>
        <v>0.85493757447792651</v>
      </c>
      <c r="AY107">
        <f t="shared" si="67"/>
        <v>0.18842951874239816</v>
      </c>
      <c r="AZ107">
        <v>6</v>
      </c>
      <c r="BA107">
        <v>0.5</v>
      </c>
      <c r="BB107" t="s">
        <v>355</v>
      </c>
      <c r="BC107">
        <v>2</v>
      </c>
      <c r="BD107" t="b">
        <v>1</v>
      </c>
      <c r="BE107">
        <v>1675971283.125</v>
      </c>
      <c r="BF107">
        <v>577.89837499999999</v>
      </c>
      <c r="BG107">
        <v>600.06537500000002</v>
      </c>
      <c r="BH107">
        <v>33.087949999999992</v>
      </c>
      <c r="BI107">
        <v>31.508400000000002</v>
      </c>
      <c r="BJ107">
        <v>584.14612499999998</v>
      </c>
      <c r="BK107">
        <v>32.858812499999999</v>
      </c>
      <c r="BL107">
        <v>650.01050000000009</v>
      </c>
      <c r="BM107">
        <v>101.120875</v>
      </c>
      <c r="BN107">
        <v>9.9826999999999999E-2</v>
      </c>
      <c r="BO107">
        <v>31.989162499999999</v>
      </c>
      <c r="BP107">
        <v>32.008200000000002</v>
      </c>
      <c r="BQ107">
        <v>999.9</v>
      </c>
      <c r="BR107">
        <v>0</v>
      </c>
      <c r="BS107">
        <v>0</v>
      </c>
      <c r="BT107">
        <v>9016.9524999999994</v>
      </c>
      <c r="BU107">
        <v>0</v>
      </c>
      <c r="BV107">
        <v>137.87774999999999</v>
      </c>
      <c r="BW107">
        <v>-22.167200000000001</v>
      </c>
      <c r="BX107">
        <v>597.67387500000007</v>
      </c>
      <c r="BY107">
        <v>619.587625</v>
      </c>
      <c r="BZ107">
        <v>1.5795412499999999</v>
      </c>
      <c r="CA107">
        <v>600.06537500000002</v>
      </c>
      <c r="CB107">
        <v>31.508400000000002</v>
      </c>
      <c r="CC107">
        <v>3.34588375</v>
      </c>
      <c r="CD107">
        <v>3.1861600000000001</v>
      </c>
      <c r="CE107">
        <v>25.85735</v>
      </c>
      <c r="CF107">
        <v>25.03415</v>
      </c>
      <c r="CG107">
        <v>1200.00875</v>
      </c>
      <c r="CH107">
        <v>0.49999775000000002</v>
      </c>
      <c r="CI107">
        <v>0.50000225000000009</v>
      </c>
      <c r="CJ107">
        <v>0</v>
      </c>
      <c r="CK107">
        <v>1040.0325</v>
      </c>
      <c r="CL107">
        <v>4.9990899999999998</v>
      </c>
      <c r="CM107">
        <v>11370.275</v>
      </c>
      <c r="CN107">
        <v>9557.90625</v>
      </c>
      <c r="CO107">
        <v>41.75</v>
      </c>
      <c r="CP107">
        <v>43.343499999999999</v>
      </c>
      <c r="CQ107">
        <v>42.561999999999998</v>
      </c>
      <c r="CR107">
        <v>42.436999999999998</v>
      </c>
      <c r="CS107">
        <v>43.061999999999998</v>
      </c>
      <c r="CT107">
        <v>597.50375000000008</v>
      </c>
      <c r="CU107">
        <v>597.50874999999996</v>
      </c>
      <c r="CV107">
        <v>0</v>
      </c>
      <c r="CW107">
        <v>1675971285.3</v>
      </c>
      <c r="CX107">
        <v>0</v>
      </c>
      <c r="CY107">
        <v>1675968227.0999999</v>
      </c>
      <c r="CZ107" t="s">
        <v>356</v>
      </c>
      <c r="DA107">
        <v>1675968227.0999999</v>
      </c>
      <c r="DB107">
        <v>1675968207.0999999</v>
      </c>
      <c r="DC107">
        <v>6</v>
      </c>
      <c r="DD107">
        <v>6.6000000000000003E-2</v>
      </c>
      <c r="DE107">
        <v>1.0999999999999999E-2</v>
      </c>
      <c r="DF107">
        <v>-5.7939999999999996</v>
      </c>
      <c r="DG107">
        <v>0.214</v>
      </c>
      <c r="DH107">
        <v>415</v>
      </c>
      <c r="DI107">
        <v>32</v>
      </c>
      <c r="DJ107">
        <v>0.11</v>
      </c>
      <c r="DK107">
        <v>0.26</v>
      </c>
      <c r="DL107">
        <v>-21.9264075</v>
      </c>
      <c r="DM107">
        <v>-1.552679549718518</v>
      </c>
      <c r="DN107">
        <v>0.1556034485278201</v>
      </c>
      <c r="DO107">
        <v>0</v>
      </c>
      <c r="DP107">
        <v>1.59385675</v>
      </c>
      <c r="DQ107">
        <v>-0.11673894934334129</v>
      </c>
      <c r="DR107">
        <v>1.202663157070589E-2</v>
      </c>
      <c r="DS107">
        <v>0</v>
      </c>
      <c r="DT107">
        <v>0</v>
      </c>
      <c r="DU107">
        <v>0</v>
      </c>
      <c r="DV107">
        <v>0</v>
      </c>
      <c r="DW107">
        <v>-1</v>
      </c>
      <c r="DX107">
        <v>0</v>
      </c>
      <c r="DY107">
        <v>2</v>
      </c>
      <c r="DZ107" t="s">
        <v>357</v>
      </c>
      <c r="EA107">
        <v>3.2977799999999999</v>
      </c>
      <c r="EB107">
        <v>2.6251699999999998</v>
      </c>
      <c r="EC107">
        <v>0.13078400000000001</v>
      </c>
      <c r="ED107">
        <v>0.132239</v>
      </c>
      <c r="EE107">
        <v>0.13686400000000001</v>
      </c>
      <c r="EF107">
        <v>0.13119900000000001</v>
      </c>
      <c r="EG107">
        <v>26289.8</v>
      </c>
      <c r="EH107">
        <v>26643.9</v>
      </c>
      <c r="EI107">
        <v>28135.5</v>
      </c>
      <c r="EJ107">
        <v>29546.7</v>
      </c>
      <c r="EK107">
        <v>33438.6</v>
      </c>
      <c r="EL107">
        <v>35620.1</v>
      </c>
      <c r="EM107">
        <v>39734.5</v>
      </c>
      <c r="EN107">
        <v>42206.8</v>
      </c>
      <c r="EO107">
        <v>2.2345000000000002</v>
      </c>
      <c r="EP107">
        <v>2.2153</v>
      </c>
      <c r="EQ107">
        <v>0.13597300000000001</v>
      </c>
      <c r="ER107">
        <v>0</v>
      </c>
      <c r="ES107">
        <v>29.799900000000001</v>
      </c>
      <c r="ET107">
        <v>999.9</v>
      </c>
      <c r="EU107">
        <v>73.900000000000006</v>
      </c>
      <c r="EV107">
        <v>32.200000000000003</v>
      </c>
      <c r="EW107">
        <v>35.296799999999998</v>
      </c>
      <c r="EX107">
        <v>57.093899999999998</v>
      </c>
      <c r="EY107">
        <v>-4.1706700000000003</v>
      </c>
      <c r="EZ107">
        <v>2</v>
      </c>
      <c r="FA107">
        <v>0.36937999999999999</v>
      </c>
      <c r="FB107">
        <v>-0.35918299999999997</v>
      </c>
      <c r="FC107">
        <v>20.273900000000001</v>
      </c>
      <c r="FD107">
        <v>5.2172900000000002</v>
      </c>
      <c r="FE107">
        <v>12.004899999999999</v>
      </c>
      <c r="FF107">
        <v>4.9869000000000003</v>
      </c>
      <c r="FG107">
        <v>3.2845</v>
      </c>
      <c r="FH107">
        <v>9999</v>
      </c>
      <c r="FI107">
        <v>9999</v>
      </c>
      <c r="FJ107">
        <v>9999</v>
      </c>
      <c r="FK107">
        <v>999.9</v>
      </c>
      <c r="FL107">
        <v>1.8657999999999999</v>
      </c>
      <c r="FM107">
        <v>1.8621799999999999</v>
      </c>
      <c r="FN107">
        <v>1.8641700000000001</v>
      </c>
      <c r="FO107">
        <v>1.86029</v>
      </c>
      <c r="FP107">
        <v>1.8609599999999999</v>
      </c>
      <c r="FQ107">
        <v>1.86016</v>
      </c>
      <c r="FR107">
        <v>1.86188</v>
      </c>
      <c r="FS107">
        <v>1.85849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-6.258</v>
      </c>
      <c r="GH107">
        <v>0.2291</v>
      </c>
      <c r="GI107">
        <v>-4.227681919169834</v>
      </c>
      <c r="GJ107">
        <v>-4.5218151105756088E-3</v>
      </c>
      <c r="GK107">
        <v>2.0889233732517852E-6</v>
      </c>
      <c r="GL107">
        <v>-4.5906856223640231E-10</v>
      </c>
      <c r="GM107">
        <v>-0.1035280782263094</v>
      </c>
      <c r="GN107">
        <v>4.4025620023938356E-3</v>
      </c>
      <c r="GO107">
        <v>3.112297855124525E-4</v>
      </c>
      <c r="GP107">
        <v>-4.1727832042263066E-6</v>
      </c>
      <c r="GQ107">
        <v>6</v>
      </c>
      <c r="GR107">
        <v>2080</v>
      </c>
      <c r="GS107">
        <v>4</v>
      </c>
      <c r="GT107">
        <v>33</v>
      </c>
      <c r="GU107">
        <v>51</v>
      </c>
      <c r="GV107">
        <v>51.3</v>
      </c>
      <c r="GW107">
        <v>1.84937</v>
      </c>
      <c r="GX107">
        <v>2.5317400000000001</v>
      </c>
      <c r="GY107">
        <v>2.04834</v>
      </c>
      <c r="GZ107">
        <v>2.6245099999999999</v>
      </c>
      <c r="HA107">
        <v>2.1972700000000001</v>
      </c>
      <c r="HB107">
        <v>2.3645</v>
      </c>
      <c r="HC107">
        <v>37.505899999999997</v>
      </c>
      <c r="HD107">
        <v>15.2003</v>
      </c>
      <c r="HE107">
        <v>18</v>
      </c>
      <c r="HF107">
        <v>701.54899999999998</v>
      </c>
      <c r="HG107">
        <v>764.49</v>
      </c>
      <c r="HH107">
        <v>30.999199999999998</v>
      </c>
      <c r="HI107">
        <v>32.086199999999998</v>
      </c>
      <c r="HJ107">
        <v>30.0001</v>
      </c>
      <c r="HK107">
        <v>32.043399999999998</v>
      </c>
      <c r="HL107">
        <v>32.050400000000003</v>
      </c>
      <c r="HM107">
        <v>37.069200000000002</v>
      </c>
      <c r="HN107">
        <v>14.0787</v>
      </c>
      <c r="HO107">
        <v>100</v>
      </c>
      <c r="HP107">
        <v>31</v>
      </c>
      <c r="HQ107">
        <v>618.44100000000003</v>
      </c>
      <c r="HR107">
        <v>31.450700000000001</v>
      </c>
      <c r="HS107">
        <v>99.170900000000003</v>
      </c>
      <c r="HT107">
        <v>97.898499999999999</v>
      </c>
    </row>
    <row r="108" spans="1:228" x14ac:dyDescent="0.2">
      <c r="A108">
        <v>93</v>
      </c>
      <c r="B108">
        <v>1675971289.5</v>
      </c>
      <c r="C108">
        <v>367</v>
      </c>
      <c r="D108" t="s">
        <v>544</v>
      </c>
      <c r="E108" t="s">
        <v>545</v>
      </c>
      <c r="F108">
        <v>4</v>
      </c>
      <c r="G108">
        <v>1675971287.5</v>
      </c>
      <c r="H108">
        <f t="shared" si="34"/>
        <v>1.7612516234624188E-3</v>
      </c>
      <c r="I108">
        <f t="shared" si="35"/>
        <v>1.7612516234624187</v>
      </c>
      <c r="J108">
        <f t="shared" si="36"/>
        <v>12.721145170517739</v>
      </c>
      <c r="K108">
        <f t="shared" si="37"/>
        <v>585.05871428571425</v>
      </c>
      <c r="L108">
        <f t="shared" si="38"/>
        <v>404.18734717735066</v>
      </c>
      <c r="M108">
        <f t="shared" si="39"/>
        <v>40.9120011106764</v>
      </c>
      <c r="N108">
        <f t="shared" si="40"/>
        <v>59.219871517069933</v>
      </c>
      <c r="O108">
        <f t="shared" si="41"/>
        <v>0.12277946297448189</v>
      </c>
      <c r="P108">
        <f t="shared" si="42"/>
        <v>2.7590228112537805</v>
      </c>
      <c r="Q108">
        <f t="shared" si="43"/>
        <v>0.1198228501150497</v>
      </c>
      <c r="R108">
        <f t="shared" si="44"/>
        <v>7.5148991262127943E-2</v>
      </c>
      <c r="S108">
        <f t="shared" si="45"/>
        <v>226.11658235264278</v>
      </c>
      <c r="T108">
        <f t="shared" si="46"/>
        <v>32.912295279554179</v>
      </c>
      <c r="U108">
        <f t="shared" si="47"/>
        <v>32.006100000000004</v>
      </c>
      <c r="V108">
        <f t="shared" si="48"/>
        <v>4.7767321376662384</v>
      </c>
      <c r="W108">
        <f t="shared" si="49"/>
        <v>70.166479261990901</v>
      </c>
      <c r="X108">
        <f t="shared" si="50"/>
        <v>3.3486307982715342</v>
      </c>
      <c r="Y108">
        <f t="shared" si="51"/>
        <v>4.7724081833552727</v>
      </c>
      <c r="Z108">
        <f t="shared" si="52"/>
        <v>1.4281013393947042</v>
      </c>
      <c r="AA108">
        <f t="shared" si="53"/>
        <v>-77.671196594692674</v>
      </c>
      <c r="AB108">
        <f t="shared" si="54"/>
        <v>-2.3799110048052876</v>
      </c>
      <c r="AC108">
        <f t="shared" si="55"/>
        <v>-0.19561764932401396</v>
      </c>
      <c r="AD108">
        <f t="shared" si="56"/>
        <v>145.86985710382081</v>
      </c>
      <c r="AE108">
        <f t="shared" si="57"/>
        <v>23.19324429318111</v>
      </c>
      <c r="AF108">
        <f t="shared" si="58"/>
        <v>1.763071301982178</v>
      </c>
      <c r="AG108">
        <f t="shared" si="59"/>
        <v>12.721145170517739</v>
      </c>
      <c r="AH108">
        <v>626.14650266849264</v>
      </c>
      <c r="AI108">
        <v>607.60768484848484</v>
      </c>
      <c r="AJ108">
        <v>1.6849049303015009</v>
      </c>
      <c r="AK108">
        <v>62.089144302702103</v>
      </c>
      <c r="AL108">
        <f t="shared" si="60"/>
        <v>1.7612516234624187</v>
      </c>
      <c r="AM108">
        <v>31.509050863845641</v>
      </c>
      <c r="AN108">
        <v>33.081469696969698</v>
      </c>
      <c r="AO108">
        <v>-8.2531085451326611E-5</v>
      </c>
      <c r="AP108">
        <v>101.274657227348</v>
      </c>
      <c r="AQ108">
        <v>0</v>
      </c>
      <c r="AR108">
        <v>0</v>
      </c>
      <c r="AS108">
        <f t="shared" si="61"/>
        <v>1</v>
      </c>
      <c r="AT108">
        <f t="shared" si="62"/>
        <v>0</v>
      </c>
      <c r="AU108">
        <f t="shared" si="63"/>
        <v>47255.938008809877</v>
      </c>
      <c r="AV108">
        <f t="shared" si="64"/>
        <v>1200.007142857143</v>
      </c>
      <c r="AW108">
        <f t="shared" si="65"/>
        <v>1025.931099664582</v>
      </c>
      <c r="AX108">
        <f t="shared" si="66"/>
        <v>0.85493749414016262</v>
      </c>
      <c r="AY108">
        <f t="shared" si="67"/>
        <v>0.18842936369051366</v>
      </c>
      <c r="AZ108">
        <v>6</v>
      </c>
      <c r="BA108">
        <v>0.5</v>
      </c>
      <c r="BB108" t="s">
        <v>355</v>
      </c>
      <c r="BC108">
        <v>2</v>
      </c>
      <c r="BD108" t="b">
        <v>1</v>
      </c>
      <c r="BE108">
        <v>1675971287.5</v>
      </c>
      <c r="BF108">
        <v>585.05871428571425</v>
      </c>
      <c r="BG108">
        <v>607.41885714285706</v>
      </c>
      <c r="BH108">
        <v>33.082571428571427</v>
      </c>
      <c r="BI108">
        <v>31.509042857142848</v>
      </c>
      <c r="BJ108">
        <v>591.32471428571421</v>
      </c>
      <c r="BK108">
        <v>32.853485714285718</v>
      </c>
      <c r="BL108">
        <v>650.03371428571427</v>
      </c>
      <c r="BM108">
        <v>101.1202857142857</v>
      </c>
      <c r="BN108">
        <v>0.1001047714285714</v>
      </c>
      <c r="BO108">
        <v>31.990100000000002</v>
      </c>
      <c r="BP108">
        <v>32.006100000000004</v>
      </c>
      <c r="BQ108">
        <v>999.89999999999986</v>
      </c>
      <c r="BR108">
        <v>0</v>
      </c>
      <c r="BS108">
        <v>0</v>
      </c>
      <c r="BT108">
        <v>8957.7657142857151</v>
      </c>
      <c r="BU108">
        <v>0</v>
      </c>
      <c r="BV108">
        <v>138.77285714285719</v>
      </c>
      <c r="BW108">
        <v>-22.36037142857143</v>
      </c>
      <c r="BX108">
        <v>605.07600000000002</v>
      </c>
      <c r="BY108">
        <v>627.18085714285723</v>
      </c>
      <c r="BZ108">
        <v>1.573522857142857</v>
      </c>
      <c r="CA108">
        <v>607.41885714285706</v>
      </c>
      <c r="CB108">
        <v>31.509042857142848</v>
      </c>
      <c r="CC108">
        <v>3.3453171428571431</v>
      </c>
      <c r="CD108">
        <v>3.1862014285714291</v>
      </c>
      <c r="CE108">
        <v>25.854485714285708</v>
      </c>
      <c r="CF108">
        <v>25.034385714285719</v>
      </c>
      <c r="CG108">
        <v>1200.007142857143</v>
      </c>
      <c r="CH108">
        <v>0.49999999999999989</v>
      </c>
      <c r="CI108">
        <v>0.50000000000000011</v>
      </c>
      <c r="CJ108">
        <v>0</v>
      </c>
      <c r="CK108">
        <v>1043.711428571429</v>
      </c>
      <c r="CL108">
        <v>4.9990899999999998</v>
      </c>
      <c r="CM108">
        <v>11411.45714285714</v>
      </c>
      <c r="CN108">
        <v>9557.9185714285704</v>
      </c>
      <c r="CO108">
        <v>41.75</v>
      </c>
      <c r="CP108">
        <v>43.33</v>
      </c>
      <c r="CQ108">
        <v>42.544285714285706</v>
      </c>
      <c r="CR108">
        <v>42.436999999999998</v>
      </c>
      <c r="CS108">
        <v>43.061999999999998</v>
      </c>
      <c r="CT108">
        <v>597.50714285714287</v>
      </c>
      <c r="CU108">
        <v>597.50571428571425</v>
      </c>
      <c r="CV108">
        <v>0</v>
      </c>
      <c r="CW108">
        <v>1675971289.5</v>
      </c>
      <c r="CX108">
        <v>0</v>
      </c>
      <c r="CY108">
        <v>1675968227.0999999</v>
      </c>
      <c r="CZ108" t="s">
        <v>356</v>
      </c>
      <c r="DA108">
        <v>1675968227.0999999</v>
      </c>
      <c r="DB108">
        <v>1675968207.0999999</v>
      </c>
      <c r="DC108">
        <v>6</v>
      </c>
      <c r="DD108">
        <v>6.6000000000000003E-2</v>
      </c>
      <c r="DE108">
        <v>1.0999999999999999E-2</v>
      </c>
      <c r="DF108">
        <v>-5.7939999999999996</v>
      </c>
      <c r="DG108">
        <v>0.214</v>
      </c>
      <c r="DH108">
        <v>415</v>
      </c>
      <c r="DI108">
        <v>32</v>
      </c>
      <c r="DJ108">
        <v>0.11</v>
      </c>
      <c r="DK108">
        <v>0.26</v>
      </c>
      <c r="DL108">
        <v>-22.050339999999998</v>
      </c>
      <c r="DM108">
        <v>-1.7290761726078161</v>
      </c>
      <c r="DN108">
        <v>0.17435293631023249</v>
      </c>
      <c r="DO108">
        <v>0</v>
      </c>
      <c r="DP108">
        <v>1.58726725</v>
      </c>
      <c r="DQ108">
        <v>-0.1191810506566628</v>
      </c>
      <c r="DR108">
        <v>1.215021316428232E-2</v>
      </c>
      <c r="DS108">
        <v>0</v>
      </c>
      <c r="DT108">
        <v>0</v>
      </c>
      <c r="DU108">
        <v>0</v>
      </c>
      <c r="DV108">
        <v>0</v>
      </c>
      <c r="DW108">
        <v>-1</v>
      </c>
      <c r="DX108">
        <v>0</v>
      </c>
      <c r="DY108">
        <v>2</v>
      </c>
      <c r="DZ108" t="s">
        <v>357</v>
      </c>
      <c r="EA108">
        <v>3.29766</v>
      </c>
      <c r="EB108">
        <v>2.6251899999999999</v>
      </c>
      <c r="EC108">
        <v>0.13181000000000001</v>
      </c>
      <c r="ED108">
        <v>0.133274</v>
      </c>
      <c r="EE108">
        <v>0.136855</v>
      </c>
      <c r="EF108">
        <v>0.13119600000000001</v>
      </c>
      <c r="EG108">
        <v>26258.799999999999</v>
      </c>
      <c r="EH108">
        <v>26612.1</v>
      </c>
      <c r="EI108">
        <v>28135.599999999999</v>
      </c>
      <c r="EJ108">
        <v>29546.6</v>
      </c>
      <c r="EK108">
        <v>33439.300000000003</v>
      </c>
      <c r="EL108">
        <v>35620.1</v>
      </c>
      <c r="EM108">
        <v>39734.800000000003</v>
      </c>
      <c r="EN108">
        <v>42206.5</v>
      </c>
      <c r="EO108">
        <v>2.2343799999999998</v>
      </c>
      <c r="EP108">
        <v>2.21543</v>
      </c>
      <c r="EQ108">
        <v>0.13619700000000001</v>
      </c>
      <c r="ER108">
        <v>0</v>
      </c>
      <c r="ES108">
        <v>29.7971</v>
      </c>
      <c r="ET108">
        <v>999.9</v>
      </c>
      <c r="EU108">
        <v>73.900000000000006</v>
      </c>
      <c r="EV108">
        <v>32.200000000000003</v>
      </c>
      <c r="EW108">
        <v>35.294199999999996</v>
      </c>
      <c r="EX108">
        <v>57.183900000000001</v>
      </c>
      <c r="EY108">
        <v>-4.2147399999999999</v>
      </c>
      <c r="EZ108">
        <v>2</v>
      </c>
      <c r="FA108">
        <v>0.36897400000000002</v>
      </c>
      <c r="FB108">
        <v>-0.362958</v>
      </c>
      <c r="FC108">
        <v>20.273900000000001</v>
      </c>
      <c r="FD108">
        <v>5.2174399999999999</v>
      </c>
      <c r="FE108">
        <v>12.004899999999999</v>
      </c>
      <c r="FF108">
        <v>4.9870999999999999</v>
      </c>
      <c r="FG108">
        <v>3.2845</v>
      </c>
      <c r="FH108">
        <v>9999</v>
      </c>
      <c r="FI108">
        <v>9999</v>
      </c>
      <c r="FJ108">
        <v>9999</v>
      </c>
      <c r="FK108">
        <v>999.9</v>
      </c>
      <c r="FL108">
        <v>1.86581</v>
      </c>
      <c r="FM108">
        <v>1.8621799999999999</v>
      </c>
      <c r="FN108">
        <v>1.8641799999999999</v>
      </c>
      <c r="FO108">
        <v>1.86026</v>
      </c>
      <c r="FP108">
        <v>1.8609599999999999</v>
      </c>
      <c r="FQ108">
        <v>1.86015</v>
      </c>
      <c r="FR108">
        <v>1.86188</v>
      </c>
      <c r="FS108">
        <v>1.85849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-6.2750000000000004</v>
      </c>
      <c r="GH108">
        <v>0.22900000000000001</v>
      </c>
      <c r="GI108">
        <v>-4.227681919169834</v>
      </c>
      <c r="GJ108">
        <v>-4.5218151105756088E-3</v>
      </c>
      <c r="GK108">
        <v>2.0889233732517852E-6</v>
      </c>
      <c r="GL108">
        <v>-4.5906856223640231E-10</v>
      </c>
      <c r="GM108">
        <v>-0.1035280782263094</v>
      </c>
      <c r="GN108">
        <v>4.4025620023938356E-3</v>
      </c>
      <c r="GO108">
        <v>3.112297855124525E-4</v>
      </c>
      <c r="GP108">
        <v>-4.1727832042263066E-6</v>
      </c>
      <c r="GQ108">
        <v>6</v>
      </c>
      <c r="GR108">
        <v>2080</v>
      </c>
      <c r="GS108">
        <v>4</v>
      </c>
      <c r="GT108">
        <v>33</v>
      </c>
      <c r="GU108">
        <v>51</v>
      </c>
      <c r="GV108">
        <v>51.4</v>
      </c>
      <c r="GW108">
        <v>1.8652299999999999</v>
      </c>
      <c r="GX108">
        <v>2.5317400000000001</v>
      </c>
      <c r="GY108">
        <v>2.04834</v>
      </c>
      <c r="GZ108">
        <v>2.6232899999999999</v>
      </c>
      <c r="HA108">
        <v>2.1972700000000001</v>
      </c>
      <c r="HB108">
        <v>2.32666</v>
      </c>
      <c r="HC108">
        <v>37.505899999999997</v>
      </c>
      <c r="HD108">
        <v>15.2003</v>
      </c>
      <c r="HE108">
        <v>18</v>
      </c>
      <c r="HF108">
        <v>701.44600000000003</v>
      </c>
      <c r="HG108">
        <v>764.61199999999997</v>
      </c>
      <c r="HH108">
        <v>30.999099999999999</v>
      </c>
      <c r="HI108">
        <v>32.086199999999998</v>
      </c>
      <c r="HJ108">
        <v>30</v>
      </c>
      <c r="HK108">
        <v>32.043399999999998</v>
      </c>
      <c r="HL108">
        <v>32.050400000000003</v>
      </c>
      <c r="HM108">
        <v>37.399500000000003</v>
      </c>
      <c r="HN108">
        <v>14.0787</v>
      </c>
      <c r="HO108">
        <v>100</v>
      </c>
      <c r="HP108">
        <v>31</v>
      </c>
      <c r="HQ108">
        <v>625.12400000000002</v>
      </c>
      <c r="HR108">
        <v>31.450700000000001</v>
      </c>
      <c r="HS108">
        <v>99.171499999999995</v>
      </c>
      <c r="HT108">
        <v>97.897999999999996</v>
      </c>
    </row>
    <row r="109" spans="1:228" x14ac:dyDescent="0.2">
      <c r="A109">
        <v>94</v>
      </c>
      <c r="B109">
        <v>1675971293.5</v>
      </c>
      <c r="C109">
        <v>371</v>
      </c>
      <c r="D109" t="s">
        <v>546</v>
      </c>
      <c r="E109" t="s">
        <v>547</v>
      </c>
      <c r="F109">
        <v>4</v>
      </c>
      <c r="G109">
        <v>1675971291.1875</v>
      </c>
      <c r="H109">
        <f t="shared" si="34"/>
        <v>1.7601098338190762E-3</v>
      </c>
      <c r="I109">
        <f t="shared" si="35"/>
        <v>1.7601098338190762</v>
      </c>
      <c r="J109">
        <f t="shared" si="36"/>
        <v>12.733431574587085</v>
      </c>
      <c r="K109">
        <f t="shared" si="37"/>
        <v>591.13549999999998</v>
      </c>
      <c r="L109">
        <f t="shared" si="38"/>
        <v>409.51131223105824</v>
      </c>
      <c r="M109">
        <f t="shared" si="39"/>
        <v>41.450925805110302</v>
      </c>
      <c r="N109">
        <f t="shared" si="40"/>
        <v>59.835010705251065</v>
      </c>
      <c r="O109">
        <f t="shared" si="41"/>
        <v>0.12245962173128284</v>
      </c>
      <c r="P109">
        <f t="shared" si="42"/>
        <v>2.7590605401257093</v>
      </c>
      <c r="Q109">
        <f t="shared" si="43"/>
        <v>0.11951823321191329</v>
      </c>
      <c r="R109">
        <f t="shared" si="44"/>
        <v>7.4957283437932759E-2</v>
      </c>
      <c r="S109">
        <f t="shared" si="45"/>
        <v>226.11351894816929</v>
      </c>
      <c r="T109">
        <f t="shared" si="46"/>
        <v>32.916574645688108</v>
      </c>
      <c r="U109">
        <f t="shared" si="47"/>
        <v>32.015050000000002</v>
      </c>
      <c r="V109">
        <f t="shared" si="48"/>
        <v>4.7791523367373916</v>
      </c>
      <c r="W109">
        <f t="shared" si="49"/>
        <v>70.144796308730704</v>
      </c>
      <c r="X109">
        <f t="shared" si="50"/>
        <v>3.3483540323076486</v>
      </c>
      <c r="Y109">
        <f t="shared" si="51"/>
        <v>4.773488852359657</v>
      </c>
      <c r="Z109">
        <f t="shared" si="52"/>
        <v>1.430798304429743</v>
      </c>
      <c r="AA109">
        <f t="shared" si="53"/>
        <v>-77.620843671421255</v>
      </c>
      <c r="AB109">
        <f t="shared" si="54"/>
        <v>-3.1162385850328396</v>
      </c>
      <c r="AC109">
        <f t="shared" si="55"/>
        <v>-0.25615317313562769</v>
      </c>
      <c r="AD109">
        <f t="shared" si="56"/>
        <v>145.12028351857955</v>
      </c>
      <c r="AE109">
        <f t="shared" si="57"/>
        <v>23.327527581462014</v>
      </c>
      <c r="AF109">
        <f t="shared" si="58"/>
        <v>1.7601647608033599</v>
      </c>
      <c r="AG109">
        <f t="shared" si="59"/>
        <v>12.733431574587085</v>
      </c>
      <c r="AH109">
        <v>633.1003825305246</v>
      </c>
      <c r="AI109">
        <v>614.45627272727256</v>
      </c>
      <c r="AJ109">
        <v>1.7092408452237939</v>
      </c>
      <c r="AK109">
        <v>62.089144302702103</v>
      </c>
      <c r="AL109">
        <f t="shared" si="60"/>
        <v>1.7601098338190762</v>
      </c>
      <c r="AM109">
        <v>31.508584326047579</v>
      </c>
      <c r="AN109">
        <v>33.079947878787863</v>
      </c>
      <c r="AO109">
        <v>-6.2444349219800552E-5</v>
      </c>
      <c r="AP109">
        <v>101.274657227348</v>
      </c>
      <c r="AQ109">
        <v>0</v>
      </c>
      <c r="AR109">
        <v>0</v>
      </c>
      <c r="AS109">
        <f t="shared" si="61"/>
        <v>1</v>
      </c>
      <c r="AT109">
        <f t="shared" si="62"/>
        <v>0</v>
      </c>
      <c r="AU109">
        <f t="shared" si="63"/>
        <v>47256.357639972026</v>
      </c>
      <c r="AV109">
        <f t="shared" si="64"/>
        <v>1199.9937500000001</v>
      </c>
      <c r="AW109">
        <f t="shared" si="65"/>
        <v>1025.9193699213313</v>
      </c>
      <c r="AX109">
        <f t="shared" si="66"/>
        <v>0.85493726106601065</v>
      </c>
      <c r="AY109">
        <f t="shared" si="67"/>
        <v>0.18842891385740074</v>
      </c>
      <c r="AZ109">
        <v>6</v>
      </c>
      <c r="BA109">
        <v>0.5</v>
      </c>
      <c r="BB109" t="s">
        <v>355</v>
      </c>
      <c r="BC109">
        <v>2</v>
      </c>
      <c r="BD109" t="b">
        <v>1</v>
      </c>
      <c r="BE109">
        <v>1675971291.1875</v>
      </c>
      <c r="BF109">
        <v>591.13549999999998</v>
      </c>
      <c r="BG109">
        <v>613.62912499999993</v>
      </c>
      <c r="BH109">
        <v>33.079812500000003</v>
      </c>
      <c r="BI109">
        <v>31.5087875</v>
      </c>
      <c r="BJ109">
        <v>597.416875</v>
      </c>
      <c r="BK109">
        <v>32.850787500000003</v>
      </c>
      <c r="BL109">
        <v>649.99812499999996</v>
      </c>
      <c r="BM109">
        <v>101.12025</v>
      </c>
      <c r="BN109">
        <v>0.100215875</v>
      </c>
      <c r="BO109">
        <v>31.9941</v>
      </c>
      <c r="BP109">
        <v>32.015050000000002</v>
      </c>
      <c r="BQ109">
        <v>999.9</v>
      </c>
      <c r="BR109">
        <v>0</v>
      </c>
      <c r="BS109">
        <v>0</v>
      </c>
      <c r="BT109">
        <v>8957.96875</v>
      </c>
      <c r="BU109">
        <v>0</v>
      </c>
      <c r="BV109">
        <v>138.69762499999999</v>
      </c>
      <c r="BW109">
        <v>-22.493575</v>
      </c>
      <c r="BX109">
        <v>611.35924999999997</v>
      </c>
      <c r="BY109">
        <v>633.59275000000002</v>
      </c>
      <c r="BZ109">
        <v>1.5710362499999999</v>
      </c>
      <c r="CA109">
        <v>613.62912499999993</v>
      </c>
      <c r="CB109">
        <v>31.5087875</v>
      </c>
      <c r="CC109">
        <v>3.34504</v>
      </c>
      <c r="CD109">
        <v>3.1861774999999999</v>
      </c>
      <c r="CE109">
        <v>25.853112500000002</v>
      </c>
      <c r="CF109">
        <v>25.03425</v>
      </c>
      <c r="CG109">
        <v>1199.9937500000001</v>
      </c>
      <c r="CH109">
        <v>0.50000825000000004</v>
      </c>
      <c r="CI109">
        <v>0.49999175000000001</v>
      </c>
      <c r="CJ109">
        <v>0</v>
      </c>
      <c r="CK109">
        <v>1046.9762499999999</v>
      </c>
      <c r="CL109">
        <v>4.9990899999999998</v>
      </c>
      <c r="CM109">
        <v>11446.25</v>
      </c>
      <c r="CN109">
        <v>9557.8362500000003</v>
      </c>
      <c r="CO109">
        <v>41.75</v>
      </c>
      <c r="CP109">
        <v>43.327749999999988</v>
      </c>
      <c r="CQ109">
        <v>42.554250000000003</v>
      </c>
      <c r="CR109">
        <v>42.436999999999998</v>
      </c>
      <c r="CS109">
        <v>43.061999999999998</v>
      </c>
      <c r="CT109">
        <v>597.50749999999994</v>
      </c>
      <c r="CU109">
        <v>597.48750000000007</v>
      </c>
      <c r="CV109">
        <v>0</v>
      </c>
      <c r="CW109">
        <v>1675971293.7</v>
      </c>
      <c r="CX109">
        <v>0</v>
      </c>
      <c r="CY109">
        <v>1675968227.0999999</v>
      </c>
      <c r="CZ109" t="s">
        <v>356</v>
      </c>
      <c r="DA109">
        <v>1675968227.0999999</v>
      </c>
      <c r="DB109">
        <v>1675968207.0999999</v>
      </c>
      <c r="DC109">
        <v>6</v>
      </c>
      <c r="DD109">
        <v>6.6000000000000003E-2</v>
      </c>
      <c r="DE109">
        <v>1.0999999999999999E-2</v>
      </c>
      <c r="DF109">
        <v>-5.7939999999999996</v>
      </c>
      <c r="DG109">
        <v>0.214</v>
      </c>
      <c r="DH109">
        <v>415</v>
      </c>
      <c r="DI109">
        <v>32</v>
      </c>
      <c r="DJ109">
        <v>0.11</v>
      </c>
      <c r="DK109">
        <v>0.26</v>
      </c>
      <c r="DL109">
        <v>-22.176365000000001</v>
      </c>
      <c r="DM109">
        <v>-2.1027377110694152</v>
      </c>
      <c r="DN109">
        <v>0.20823937253795191</v>
      </c>
      <c r="DO109">
        <v>0</v>
      </c>
      <c r="DP109">
        <v>1.57995325</v>
      </c>
      <c r="DQ109">
        <v>-7.6255046904324331E-2</v>
      </c>
      <c r="DR109">
        <v>7.7618011400383087E-3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367</v>
      </c>
      <c r="EA109">
        <v>3.29766</v>
      </c>
      <c r="EB109">
        <v>2.6251000000000002</v>
      </c>
      <c r="EC109">
        <v>0.13284199999999999</v>
      </c>
      <c r="ED109">
        <v>0.134301</v>
      </c>
      <c r="EE109">
        <v>0.13685</v>
      </c>
      <c r="EF109">
        <v>0.13119700000000001</v>
      </c>
      <c r="EG109">
        <v>26227.4</v>
      </c>
      <c r="EH109">
        <v>26580.6</v>
      </c>
      <c r="EI109">
        <v>28135.4</v>
      </c>
      <c r="EJ109">
        <v>29546.7</v>
      </c>
      <c r="EK109">
        <v>33439.1</v>
      </c>
      <c r="EL109">
        <v>35620.6</v>
      </c>
      <c r="EM109">
        <v>39734.300000000003</v>
      </c>
      <c r="EN109">
        <v>42207</v>
      </c>
      <c r="EO109">
        <v>2.2343500000000001</v>
      </c>
      <c r="EP109">
        <v>2.2154799999999999</v>
      </c>
      <c r="EQ109">
        <v>0.13681099999999999</v>
      </c>
      <c r="ER109">
        <v>0</v>
      </c>
      <c r="ES109">
        <v>29.7943</v>
      </c>
      <c r="ET109">
        <v>999.9</v>
      </c>
      <c r="EU109">
        <v>73.900000000000006</v>
      </c>
      <c r="EV109">
        <v>32.200000000000003</v>
      </c>
      <c r="EW109">
        <v>35.293900000000001</v>
      </c>
      <c r="EX109">
        <v>57.243899999999996</v>
      </c>
      <c r="EY109">
        <v>-4.0224399999999996</v>
      </c>
      <c r="EZ109">
        <v>2</v>
      </c>
      <c r="FA109">
        <v>0.36906499999999998</v>
      </c>
      <c r="FB109">
        <v>-0.365763</v>
      </c>
      <c r="FC109">
        <v>20.273700000000002</v>
      </c>
      <c r="FD109">
        <v>5.21774</v>
      </c>
      <c r="FE109">
        <v>12.004099999999999</v>
      </c>
      <c r="FF109">
        <v>4.9869000000000003</v>
      </c>
      <c r="FG109">
        <v>3.2844799999999998</v>
      </c>
      <c r="FH109">
        <v>9999</v>
      </c>
      <c r="FI109">
        <v>9999</v>
      </c>
      <c r="FJ109">
        <v>9999</v>
      </c>
      <c r="FK109">
        <v>999.9</v>
      </c>
      <c r="FL109">
        <v>1.8658300000000001</v>
      </c>
      <c r="FM109">
        <v>1.8621799999999999</v>
      </c>
      <c r="FN109">
        <v>1.8641700000000001</v>
      </c>
      <c r="FO109">
        <v>1.8602799999999999</v>
      </c>
      <c r="FP109">
        <v>1.8609599999999999</v>
      </c>
      <c r="FQ109">
        <v>1.8601700000000001</v>
      </c>
      <c r="FR109">
        <v>1.86188</v>
      </c>
      <c r="FS109">
        <v>1.8585100000000001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-6.2910000000000004</v>
      </c>
      <c r="GH109">
        <v>0.22900000000000001</v>
      </c>
      <c r="GI109">
        <v>-4.227681919169834</v>
      </c>
      <c r="GJ109">
        <v>-4.5218151105756088E-3</v>
      </c>
      <c r="GK109">
        <v>2.0889233732517852E-6</v>
      </c>
      <c r="GL109">
        <v>-4.5906856223640231E-10</v>
      </c>
      <c r="GM109">
        <v>-0.1035280782263094</v>
      </c>
      <c r="GN109">
        <v>4.4025620023938356E-3</v>
      </c>
      <c r="GO109">
        <v>3.112297855124525E-4</v>
      </c>
      <c r="GP109">
        <v>-4.1727832042263066E-6</v>
      </c>
      <c r="GQ109">
        <v>6</v>
      </c>
      <c r="GR109">
        <v>2080</v>
      </c>
      <c r="GS109">
        <v>4</v>
      </c>
      <c r="GT109">
        <v>33</v>
      </c>
      <c r="GU109">
        <v>51.1</v>
      </c>
      <c r="GV109">
        <v>51.4</v>
      </c>
      <c r="GW109">
        <v>1.88232</v>
      </c>
      <c r="GX109">
        <v>2.5305200000000001</v>
      </c>
      <c r="GY109">
        <v>2.04834</v>
      </c>
      <c r="GZ109">
        <v>2.6232899999999999</v>
      </c>
      <c r="HA109">
        <v>2.1972700000000001</v>
      </c>
      <c r="HB109">
        <v>2.3071299999999999</v>
      </c>
      <c r="HC109">
        <v>37.505899999999997</v>
      </c>
      <c r="HD109">
        <v>15.1915</v>
      </c>
      <c r="HE109">
        <v>18</v>
      </c>
      <c r="HF109">
        <v>701.42499999999995</v>
      </c>
      <c r="HG109">
        <v>764.66099999999994</v>
      </c>
      <c r="HH109">
        <v>30.999199999999998</v>
      </c>
      <c r="HI109">
        <v>32.086199999999998</v>
      </c>
      <c r="HJ109">
        <v>30</v>
      </c>
      <c r="HK109">
        <v>32.043399999999998</v>
      </c>
      <c r="HL109">
        <v>32.050400000000003</v>
      </c>
      <c r="HM109">
        <v>37.727699999999999</v>
      </c>
      <c r="HN109">
        <v>14.0787</v>
      </c>
      <c r="HO109">
        <v>100</v>
      </c>
      <c r="HP109">
        <v>31</v>
      </c>
      <c r="HQ109">
        <v>631.80399999999997</v>
      </c>
      <c r="HR109">
        <v>31.450700000000001</v>
      </c>
      <c r="HS109">
        <v>99.170500000000004</v>
      </c>
      <c r="HT109">
        <v>97.898799999999994</v>
      </c>
    </row>
    <row r="110" spans="1:228" x14ac:dyDescent="0.2">
      <c r="A110">
        <v>95</v>
      </c>
      <c r="B110">
        <v>1675971297.5</v>
      </c>
      <c r="C110">
        <v>375</v>
      </c>
      <c r="D110" t="s">
        <v>548</v>
      </c>
      <c r="E110" t="s">
        <v>549</v>
      </c>
      <c r="F110">
        <v>4</v>
      </c>
      <c r="G110">
        <v>1675971295.5</v>
      </c>
      <c r="H110">
        <f t="shared" si="34"/>
        <v>1.7630874025252928E-3</v>
      </c>
      <c r="I110">
        <f t="shared" si="35"/>
        <v>1.7630874025252927</v>
      </c>
      <c r="J110">
        <f t="shared" si="36"/>
        <v>12.68765321647129</v>
      </c>
      <c r="K110">
        <f t="shared" si="37"/>
        <v>598.28100000000006</v>
      </c>
      <c r="L110">
        <f t="shared" si="38"/>
        <v>417.04595576715485</v>
      </c>
      <c r="M110">
        <f t="shared" si="39"/>
        <v>42.213859389579802</v>
      </c>
      <c r="N110">
        <f t="shared" si="40"/>
        <v>60.558673834875862</v>
      </c>
      <c r="O110">
        <f t="shared" si="41"/>
        <v>0.12243143183715316</v>
      </c>
      <c r="P110">
        <f t="shared" si="42"/>
        <v>2.767807769071557</v>
      </c>
      <c r="Q110">
        <f t="shared" si="43"/>
        <v>0.11950043181025978</v>
      </c>
      <c r="R110">
        <f t="shared" si="44"/>
        <v>7.4945264347436896E-2</v>
      </c>
      <c r="S110">
        <f t="shared" si="45"/>
        <v>226.11478029442199</v>
      </c>
      <c r="T110">
        <f t="shared" si="46"/>
        <v>32.925066321455184</v>
      </c>
      <c r="U110">
        <f t="shared" si="47"/>
        <v>32.025214285714291</v>
      </c>
      <c r="V110">
        <f t="shared" si="48"/>
        <v>4.781902189315292</v>
      </c>
      <c r="W110">
        <f t="shared" si="49"/>
        <v>70.099837421073545</v>
      </c>
      <c r="X110">
        <f t="shared" si="50"/>
        <v>3.3484814625442043</v>
      </c>
      <c r="Y110">
        <f t="shared" si="51"/>
        <v>4.7767321376662384</v>
      </c>
      <c r="Z110">
        <f t="shared" si="52"/>
        <v>1.4334207267710877</v>
      </c>
      <c r="AA110">
        <f t="shared" si="53"/>
        <v>-77.752154451365413</v>
      </c>
      <c r="AB110">
        <f t="shared" si="54"/>
        <v>-2.8521964881859856</v>
      </c>
      <c r="AC110">
        <f t="shared" si="55"/>
        <v>-0.23373358737207822</v>
      </c>
      <c r="AD110">
        <f t="shared" si="56"/>
        <v>145.2766957674985</v>
      </c>
      <c r="AE110">
        <f t="shared" si="57"/>
        <v>23.37888692132022</v>
      </c>
      <c r="AF110">
        <f t="shared" si="58"/>
        <v>1.76043072934491</v>
      </c>
      <c r="AG110">
        <f t="shared" si="59"/>
        <v>12.68765321647129</v>
      </c>
      <c r="AH110">
        <v>640.01648602213822</v>
      </c>
      <c r="AI110">
        <v>621.34653333333347</v>
      </c>
      <c r="AJ110">
        <v>1.727769561533808</v>
      </c>
      <c r="AK110">
        <v>62.089144302702103</v>
      </c>
      <c r="AL110">
        <f t="shared" si="60"/>
        <v>1.7630874025252927</v>
      </c>
      <c r="AM110">
        <v>31.509715142897161</v>
      </c>
      <c r="AN110">
        <v>33.082847878787859</v>
      </c>
      <c r="AO110">
        <v>6.7767178131678573E-5</v>
      </c>
      <c r="AP110">
        <v>101.274657227348</v>
      </c>
      <c r="AQ110">
        <v>0</v>
      </c>
      <c r="AR110">
        <v>0</v>
      </c>
      <c r="AS110">
        <f t="shared" si="61"/>
        <v>1</v>
      </c>
      <c r="AT110">
        <f t="shared" si="62"/>
        <v>0</v>
      </c>
      <c r="AU110">
        <f t="shared" si="63"/>
        <v>47495.725463131239</v>
      </c>
      <c r="AV110">
        <f t="shared" si="64"/>
        <v>1200</v>
      </c>
      <c r="AW110">
        <f t="shared" si="65"/>
        <v>1025.9247566292343</v>
      </c>
      <c r="AX110">
        <f t="shared" si="66"/>
        <v>0.85493729719102851</v>
      </c>
      <c r="AY110">
        <f t="shared" si="67"/>
        <v>0.18842898357868498</v>
      </c>
      <c r="AZ110">
        <v>6</v>
      </c>
      <c r="BA110">
        <v>0.5</v>
      </c>
      <c r="BB110" t="s">
        <v>355</v>
      </c>
      <c r="BC110">
        <v>2</v>
      </c>
      <c r="BD110" t="b">
        <v>1</v>
      </c>
      <c r="BE110">
        <v>1675971295.5</v>
      </c>
      <c r="BF110">
        <v>598.28100000000006</v>
      </c>
      <c r="BG110">
        <v>620.83271428571425</v>
      </c>
      <c r="BH110">
        <v>33.080857142857148</v>
      </c>
      <c r="BI110">
        <v>31.50967142857143</v>
      </c>
      <c r="BJ110">
        <v>604.58042857142857</v>
      </c>
      <c r="BK110">
        <v>32.851771428571432</v>
      </c>
      <c r="BL110">
        <v>650.0291428571428</v>
      </c>
      <c r="BM110">
        <v>101.1212857142857</v>
      </c>
      <c r="BN110">
        <v>9.9835857142857143E-2</v>
      </c>
      <c r="BO110">
        <v>32.006100000000004</v>
      </c>
      <c r="BP110">
        <v>32.025214285714291</v>
      </c>
      <c r="BQ110">
        <v>999.89999999999986</v>
      </c>
      <c r="BR110">
        <v>0</v>
      </c>
      <c r="BS110">
        <v>0</v>
      </c>
      <c r="BT110">
        <v>9004.2857142857138</v>
      </c>
      <c r="BU110">
        <v>0</v>
      </c>
      <c r="BV110">
        <v>138.3327142857143</v>
      </c>
      <c r="BW110">
        <v>-22.55188571428571</v>
      </c>
      <c r="BX110">
        <v>618.74971428571428</v>
      </c>
      <c r="BY110">
        <v>641.03142857142848</v>
      </c>
      <c r="BZ110">
        <v>1.5711742857142861</v>
      </c>
      <c r="CA110">
        <v>620.83271428571425</v>
      </c>
      <c r="CB110">
        <v>31.50967142857143</v>
      </c>
      <c r="CC110">
        <v>3.3451728571428569</v>
      </c>
      <c r="CD110">
        <v>3.1862942857142862</v>
      </c>
      <c r="CE110">
        <v>25.85378571428571</v>
      </c>
      <c r="CF110">
        <v>25.034871428571432</v>
      </c>
      <c r="CG110">
        <v>1200</v>
      </c>
      <c r="CH110">
        <v>0.50000600000000006</v>
      </c>
      <c r="CI110">
        <v>0.49999399999999999</v>
      </c>
      <c r="CJ110">
        <v>0</v>
      </c>
      <c r="CK110">
        <v>1050.5899999999999</v>
      </c>
      <c r="CL110">
        <v>4.9990899999999998</v>
      </c>
      <c r="CM110">
        <v>11486.857142857139</v>
      </c>
      <c r="CN110">
        <v>9557.8685714285712</v>
      </c>
      <c r="CO110">
        <v>41.75</v>
      </c>
      <c r="CP110">
        <v>43.311999999999998</v>
      </c>
      <c r="CQ110">
        <v>42.508857142857153</v>
      </c>
      <c r="CR110">
        <v>42.436999999999998</v>
      </c>
      <c r="CS110">
        <v>43.061999999999998</v>
      </c>
      <c r="CT110">
        <v>597.5100000000001</v>
      </c>
      <c r="CU110">
        <v>597.49285714285713</v>
      </c>
      <c r="CV110">
        <v>0</v>
      </c>
      <c r="CW110">
        <v>1675971297.9000001</v>
      </c>
      <c r="CX110">
        <v>0</v>
      </c>
      <c r="CY110">
        <v>1675968227.0999999</v>
      </c>
      <c r="CZ110" t="s">
        <v>356</v>
      </c>
      <c r="DA110">
        <v>1675968227.0999999</v>
      </c>
      <c r="DB110">
        <v>1675968207.0999999</v>
      </c>
      <c r="DC110">
        <v>6</v>
      </c>
      <c r="DD110">
        <v>6.6000000000000003E-2</v>
      </c>
      <c r="DE110">
        <v>1.0999999999999999E-2</v>
      </c>
      <c r="DF110">
        <v>-5.7939999999999996</v>
      </c>
      <c r="DG110">
        <v>0.214</v>
      </c>
      <c r="DH110">
        <v>415</v>
      </c>
      <c r="DI110">
        <v>32</v>
      </c>
      <c r="DJ110">
        <v>0.11</v>
      </c>
      <c r="DK110">
        <v>0.26</v>
      </c>
      <c r="DL110">
        <v>-22.297582500000001</v>
      </c>
      <c r="DM110">
        <v>-2.2241909943714502</v>
      </c>
      <c r="DN110">
        <v>0.21779363269790511</v>
      </c>
      <c r="DO110">
        <v>0</v>
      </c>
      <c r="DP110">
        <v>1.5756755</v>
      </c>
      <c r="DQ110">
        <v>-4.7540938086313107E-2</v>
      </c>
      <c r="DR110">
        <v>4.8986931675703178E-3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367</v>
      </c>
      <c r="EA110">
        <v>3.2978000000000001</v>
      </c>
      <c r="EB110">
        <v>2.6251899999999999</v>
      </c>
      <c r="EC110">
        <v>0.133879</v>
      </c>
      <c r="ED110">
        <v>0.13530800000000001</v>
      </c>
      <c r="EE110">
        <v>0.13686100000000001</v>
      </c>
      <c r="EF110">
        <v>0.13120000000000001</v>
      </c>
      <c r="EG110">
        <v>26196.1</v>
      </c>
      <c r="EH110">
        <v>26549.8</v>
      </c>
      <c r="EI110">
        <v>28135.599999999999</v>
      </c>
      <c r="EJ110">
        <v>29547</v>
      </c>
      <c r="EK110">
        <v>33438.6</v>
      </c>
      <c r="EL110">
        <v>35620.9</v>
      </c>
      <c r="EM110">
        <v>39734.199999999997</v>
      </c>
      <c r="EN110">
        <v>42207.5</v>
      </c>
      <c r="EO110">
        <v>2.2343500000000001</v>
      </c>
      <c r="EP110">
        <v>2.2153499999999999</v>
      </c>
      <c r="EQ110">
        <v>0.137519</v>
      </c>
      <c r="ER110">
        <v>0</v>
      </c>
      <c r="ES110">
        <v>29.792899999999999</v>
      </c>
      <c r="ET110">
        <v>999.9</v>
      </c>
      <c r="EU110">
        <v>73.900000000000006</v>
      </c>
      <c r="EV110">
        <v>32.200000000000003</v>
      </c>
      <c r="EW110">
        <v>35.2896</v>
      </c>
      <c r="EX110">
        <v>57.483899999999998</v>
      </c>
      <c r="EY110">
        <v>-4.1025600000000004</v>
      </c>
      <c r="EZ110">
        <v>2</v>
      </c>
      <c r="FA110">
        <v>0.36900899999999998</v>
      </c>
      <c r="FB110">
        <v>-0.36816500000000002</v>
      </c>
      <c r="FC110">
        <v>20.273900000000001</v>
      </c>
      <c r="FD110">
        <v>5.2171399999999997</v>
      </c>
      <c r="FE110">
        <v>12.004300000000001</v>
      </c>
      <c r="FF110">
        <v>4.9867499999999998</v>
      </c>
      <c r="FG110">
        <v>3.2844500000000001</v>
      </c>
      <c r="FH110">
        <v>9999</v>
      </c>
      <c r="FI110">
        <v>9999</v>
      </c>
      <c r="FJ110">
        <v>9999</v>
      </c>
      <c r="FK110">
        <v>999.9</v>
      </c>
      <c r="FL110">
        <v>1.86582</v>
      </c>
      <c r="FM110">
        <v>1.8621799999999999</v>
      </c>
      <c r="FN110">
        <v>1.8641700000000001</v>
      </c>
      <c r="FO110">
        <v>1.8602399999999999</v>
      </c>
      <c r="FP110">
        <v>1.8609599999999999</v>
      </c>
      <c r="FQ110">
        <v>1.8601700000000001</v>
      </c>
      <c r="FR110">
        <v>1.86188</v>
      </c>
      <c r="FS110">
        <v>1.8585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-6.3079999999999998</v>
      </c>
      <c r="GH110">
        <v>0.2291</v>
      </c>
      <c r="GI110">
        <v>-4.227681919169834</v>
      </c>
      <c r="GJ110">
        <v>-4.5218151105756088E-3</v>
      </c>
      <c r="GK110">
        <v>2.0889233732517852E-6</v>
      </c>
      <c r="GL110">
        <v>-4.5906856223640231E-10</v>
      </c>
      <c r="GM110">
        <v>-0.1035280782263094</v>
      </c>
      <c r="GN110">
        <v>4.4025620023938356E-3</v>
      </c>
      <c r="GO110">
        <v>3.112297855124525E-4</v>
      </c>
      <c r="GP110">
        <v>-4.1727832042263066E-6</v>
      </c>
      <c r="GQ110">
        <v>6</v>
      </c>
      <c r="GR110">
        <v>2080</v>
      </c>
      <c r="GS110">
        <v>4</v>
      </c>
      <c r="GT110">
        <v>33</v>
      </c>
      <c r="GU110">
        <v>51.2</v>
      </c>
      <c r="GV110">
        <v>51.5</v>
      </c>
      <c r="GW110">
        <v>1.89819</v>
      </c>
      <c r="GX110">
        <v>2.5317400000000001</v>
      </c>
      <c r="GY110">
        <v>2.04834</v>
      </c>
      <c r="GZ110">
        <v>2.6245099999999999</v>
      </c>
      <c r="HA110">
        <v>2.1972700000000001</v>
      </c>
      <c r="HB110">
        <v>2.3034699999999999</v>
      </c>
      <c r="HC110">
        <v>37.481900000000003</v>
      </c>
      <c r="HD110">
        <v>15.1915</v>
      </c>
      <c r="HE110">
        <v>18</v>
      </c>
      <c r="HF110">
        <v>701.42499999999995</v>
      </c>
      <c r="HG110">
        <v>764.53899999999999</v>
      </c>
      <c r="HH110">
        <v>30.999300000000002</v>
      </c>
      <c r="HI110">
        <v>32.086199999999998</v>
      </c>
      <c r="HJ110">
        <v>30</v>
      </c>
      <c r="HK110">
        <v>32.043399999999998</v>
      </c>
      <c r="HL110">
        <v>32.050400000000003</v>
      </c>
      <c r="HM110">
        <v>38.059100000000001</v>
      </c>
      <c r="HN110">
        <v>14.0787</v>
      </c>
      <c r="HO110">
        <v>100</v>
      </c>
      <c r="HP110">
        <v>31</v>
      </c>
      <c r="HQ110">
        <v>638.49300000000005</v>
      </c>
      <c r="HR110">
        <v>31.450700000000001</v>
      </c>
      <c r="HS110">
        <v>99.170500000000004</v>
      </c>
      <c r="HT110">
        <v>97.899799999999999</v>
      </c>
    </row>
    <row r="111" spans="1:228" x14ac:dyDescent="0.2">
      <c r="A111">
        <v>96</v>
      </c>
      <c r="B111">
        <v>1675971301.5</v>
      </c>
      <c r="C111">
        <v>379</v>
      </c>
      <c r="D111" t="s">
        <v>550</v>
      </c>
      <c r="E111" t="s">
        <v>551</v>
      </c>
      <c r="F111">
        <v>4</v>
      </c>
      <c r="G111">
        <v>1675971299.1875</v>
      </c>
      <c r="H111">
        <f t="shared" si="34"/>
        <v>1.7630075580264324E-3</v>
      </c>
      <c r="I111">
        <f t="shared" si="35"/>
        <v>1.7630075580264324</v>
      </c>
      <c r="J111">
        <f t="shared" si="36"/>
        <v>12.970009947846487</v>
      </c>
      <c r="K111">
        <f t="shared" si="37"/>
        <v>604.37225000000001</v>
      </c>
      <c r="L111">
        <f t="shared" si="38"/>
        <v>419.28387938123353</v>
      </c>
      <c r="M111">
        <f t="shared" si="39"/>
        <v>42.440463202664397</v>
      </c>
      <c r="N111">
        <f t="shared" si="40"/>
        <v>61.17535039670436</v>
      </c>
      <c r="O111">
        <f t="shared" si="41"/>
        <v>0.12244643294653422</v>
      </c>
      <c r="P111">
        <f t="shared" si="42"/>
        <v>2.7601093868687987</v>
      </c>
      <c r="Q111">
        <f t="shared" si="43"/>
        <v>0.11950675836246372</v>
      </c>
      <c r="R111">
        <f t="shared" si="44"/>
        <v>7.4949963889841181E-2</v>
      </c>
      <c r="S111">
        <f t="shared" si="45"/>
        <v>226.11703569810717</v>
      </c>
      <c r="T111">
        <f t="shared" si="46"/>
        <v>32.931767757363602</v>
      </c>
      <c r="U111">
        <f t="shared" si="47"/>
        <v>32.025612500000001</v>
      </c>
      <c r="V111">
        <f t="shared" si="48"/>
        <v>4.7820099505042091</v>
      </c>
      <c r="W111">
        <f t="shared" si="49"/>
        <v>70.087978723342587</v>
      </c>
      <c r="X111">
        <f t="shared" si="50"/>
        <v>3.3487298780044399</v>
      </c>
      <c r="Y111">
        <f t="shared" si="51"/>
        <v>4.7778947816755277</v>
      </c>
      <c r="Z111">
        <f t="shared" si="52"/>
        <v>1.4332800724997692</v>
      </c>
      <c r="AA111">
        <f t="shared" si="53"/>
        <v>-77.748633308965665</v>
      </c>
      <c r="AB111">
        <f t="shared" si="54"/>
        <v>-2.2636659001424508</v>
      </c>
      <c r="AC111">
        <f t="shared" si="55"/>
        <v>-0.18602601234759147</v>
      </c>
      <c r="AD111">
        <f t="shared" si="56"/>
        <v>145.91871047665146</v>
      </c>
      <c r="AE111">
        <f t="shared" si="57"/>
        <v>23.453682478255999</v>
      </c>
      <c r="AF111">
        <f t="shared" si="58"/>
        <v>1.7634685611102803</v>
      </c>
      <c r="AG111">
        <f t="shared" si="59"/>
        <v>12.970009947846487</v>
      </c>
      <c r="AH111">
        <v>646.89484911918248</v>
      </c>
      <c r="AI111">
        <v>628.10868484848459</v>
      </c>
      <c r="AJ111">
        <v>1.6875741102878219</v>
      </c>
      <c r="AK111">
        <v>62.089144302702103</v>
      </c>
      <c r="AL111">
        <f t="shared" si="60"/>
        <v>1.7630075580264324</v>
      </c>
      <c r="AM111">
        <v>31.509199638144771</v>
      </c>
      <c r="AN111">
        <v>33.082633939393943</v>
      </c>
      <c r="AO111">
        <v>1.09104406203156E-5</v>
      </c>
      <c r="AP111">
        <v>101.274657227348</v>
      </c>
      <c r="AQ111">
        <v>0</v>
      </c>
      <c r="AR111">
        <v>0</v>
      </c>
      <c r="AS111">
        <f t="shared" si="61"/>
        <v>1</v>
      </c>
      <c r="AT111">
        <f t="shared" si="62"/>
        <v>0</v>
      </c>
      <c r="AU111">
        <f t="shared" si="63"/>
        <v>47282.741405575842</v>
      </c>
      <c r="AV111">
        <f t="shared" si="64"/>
        <v>1200.01125</v>
      </c>
      <c r="AW111">
        <f t="shared" si="65"/>
        <v>1025.934444921299</v>
      </c>
      <c r="AX111">
        <f t="shared" si="66"/>
        <v>0.85493735573003926</v>
      </c>
      <c r="AY111">
        <f t="shared" si="67"/>
        <v>0.18842909655897574</v>
      </c>
      <c r="AZ111">
        <v>6</v>
      </c>
      <c r="BA111">
        <v>0.5</v>
      </c>
      <c r="BB111" t="s">
        <v>355</v>
      </c>
      <c r="BC111">
        <v>2</v>
      </c>
      <c r="BD111" t="b">
        <v>1</v>
      </c>
      <c r="BE111">
        <v>1675971299.1875</v>
      </c>
      <c r="BF111">
        <v>604.37225000000001</v>
      </c>
      <c r="BG111">
        <v>627.00487499999997</v>
      </c>
      <c r="BH111">
        <v>33.083249999999992</v>
      </c>
      <c r="BI111">
        <v>31.509337500000001</v>
      </c>
      <c r="BJ111">
        <v>610.68700000000001</v>
      </c>
      <c r="BK111">
        <v>32.854149999999997</v>
      </c>
      <c r="BL111">
        <v>650.02112499999998</v>
      </c>
      <c r="BM111">
        <v>101.12125</v>
      </c>
      <c r="BN111">
        <v>0.10005921249999999</v>
      </c>
      <c r="BO111">
        <v>32.010399999999997</v>
      </c>
      <c r="BP111">
        <v>32.025612500000001</v>
      </c>
      <c r="BQ111">
        <v>999.9</v>
      </c>
      <c r="BR111">
        <v>0</v>
      </c>
      <c r="BS111">
        <v>0</v>
      </c>
      <c r="BT111">
        <v>8963.4375</v>
      </c>
      <c r="BU111">
        <v>0</v>
      </c>
      <c r="BV111">
        <v>137.09399999999999</v>
      </c>
      <c r="BW111">
        <v>-22.632412500000001</v>
      </c>
      <c r="BX111">
        <v>625.05112499999996</v>
      </c>
      <c r="BY111">
        <v>647.404</v>
      </c>
      <c r="BZ111">
        <v>1.5739162499999999</v>
      </c>
      <c r="CA111">
        <v>627.00487499999997</v>
      </c>
      <c r="CB111">
        <v>31.509337500000001</v>
      </c>
      <c r="CC111">
        <v>3.3454199999999998</v>
      </c>
      <c r="CD111">
        <v>3.1862625000000002</v>
      </c>
      <c r="CE111">
        <v>25.855025000000001</v>
      </c>
      <c r="CF111">
        <v>25.034725000000002</v>
      </c>
      <c r="CG111">
        <v>1200.01125</v>
      </c>
      <c r="CH111">
        <v>0.50000475</v>
      </c>
      <c r="CI111">
        <v>0.49999525</v>
      </c>
      <c r="CJ111">
        <v>0</v>
      </c>
      <c r="CK111">
        <v>1053.62625</v>
      </c>
      <c r="CL111">
        <v>4.9990899999999998</v>
      </c>
      <c r="CM111">
        <v>11520.4125</v>
      </c>
      <c r="CN111">
        <v>9557.9524999999994</v>
      </c>
      <c r="CO111">
        <v>41.75</v>
      </c>
      <c r="CP111">
        <v>43.311999999999998</v>
      </c>
      <c r="CQ111">
        <v>42.523249999999997</v>
      </c>
      <c r="CR111">
        <v>42.436999999999998</v>
      </c>
      <c r="CS111">
        <v>43.030999999999999</v>
      </c>
      <c r="CT111">
        <v>597.51250000000005</v>
      </c>
      <c r="CU111">
        <v>597.5</v>
      </c>
      <c r="CV111">
        <v>0</v>
      </c>
      <c r="CW111">
        <v>1675971301.5</v>
      </c>
      <c r="CX111">
        <v>0</v>
      </c>
      <c r="CY111">
        <v>1675968227.0999999</v>
      </c>
      <c r="CZ111" t="s">
        <v>356</v>
      </c>
      <c r="DA111">
        <v>1675968227.0999999</v>
      </c>
      <c r="DB111">
        <v>1675968207.0999999</v>
      </c>
      <c r="DC111">
        <v>6</v>
      </c>
      <c r="DD111">
        <v>6.6000000000000003E-2</v>
      </c>
      <c r="DE111">
        <v>1.0999999999999999E-2</v>
      </c>
      <c r="DF111">
        <v>-5.7939999999999996</v>
      </c>
      <c r="DG111">
        <v>0.214</v>
      </c>
      <c r="DH111">
        <v>415</v>
      </c>
      <c r="DI111">
        <v>32</v>
      </c>
      <c r="DJ111">
        <v>0.11</v>
      </c>
      <c r="DK111">
        <v>0.26</v>
      </c>
      <c r="DL111">
        <v>-22.424009999999999</v>
      </c>
      <c r="DM111">
        <v>-1.715018386491586</v>
      </c>
      <c r="DN111">
        <v>0.17251048924630669</v>
      </c>
      <c r="DO111">
        <v>0</v>
      </c>
      <c r="DP111">
        <v>1.57401675</v>
      </c>
      <c r="DQ111">
        <v>-2.4097823639777569E-2</v>
      </c>
      <c r="DR111">
        <v>3.6484122488419628E-3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367</v>
      </c>
      <c r="EA111">
        <v>3.2976700000000001</v>
      </c>
      <c r="EB111">
        <v>2.6250499999999999</v>
      </c>
      <c r="EC111">
        <v>0.13489100000000001</v>
      </c>
      <c r="ED111">
        <v>0.13633200000000001</v>
      </c>
      <c r="EE111">
        <v>0.13686499999999999</v>
      </c>
      <c r="EF111">
        <v>0.13120000000000001</v>
      </c>
      <c r="EG111">
        <v>26165.5</v>
      </c>
      <c r="EH111">
        <v>26518.799999999999</v>
      </c>
      <c r="EI111">
        <v>28135.599999999999</v>
      </c>
      <c r="EJ111">
        <v>29547.4</v>
      </c>
      <c r="EK111">
        <v>33438.800000000003</v>
      </c>
      <c r="EL111">
        <v>35621.5</v>
      </c>
      <c r="EM111">
        <v>39734.5</v>
      </c>
      <c r="EN111">
        <v>42208.1</v>
      </c>
      <c r="EO111">
        <v>2.2343500000000001</v>
      </c>
      <c r="EP111">
        <v>2.2155</v>
      </c>
      <c r="EQ111">
        <v>0.13755600000000001</v>
      </c>
      <c r="ER111">
        <v>0</v>
      </c>
      <c r="ES111">
        <v>29.791699999999999</v>
      </c>
      <c r="ET111">
        <v>999.9</v>
      </c>
      <c r="EU111">
        <v>73.900000000000006</v>
      </c>
      <c r="EV111">
        <v>32.200000000000003</v>
      </c>
      <c r="EW111">
        <v>35.297699999999999</v>
      </c>
      <c r="EX111">
        <v>57.003900000000002</v>
      </c>
      <c r="EY111">
        <v>-4.1987199999999998</v>
      </c>
      <c r="EZ111">
        <v>2</v>
      </c>
      <c r="FA111">
        <v>0.36905500000000002</v>
      </c>
      <c r="FB111">
        <v>-0.37066500000000002</v>
      </c>
      <c r="FC111">
        <v>20.273800000000001</v>
      </c>
      <c r="FD111">
        <v>5.2190899999999996</v>
      </c>
      <c r="FE111">
        <v>12.0044</v>
      </c>
      <c r="FF111">
        <v>4.9866000000000001</v>
      </c>
      <c r="FG111">
        <v>3.2844799999999998</v>
      </c>
      <c r="FH111">
        <v>9999</v>
      </c>
      <c r="FI111">
        <v>9999</v>
      </c>
      <c r="FJ111">
        <v>9999</v>
      </c>
      <c r="FK111">
        <v>999.9</v>
      </c>
      <c r="FL111">
        <v>1.8658399999999999</v>
      </c>
      <c r="FM111">
        <v>1.8621799999999999</v>
      </c>
      <c r="FN111">
        <v>1.8641700000000001</v>
      </c>
      <c r="FO111">
        <v>1.86025</v>
      </c>
      <c r="FP111">
        <v>1.8609599999999999</v>
      </c>
      <c r="FQ111">
        <v>1.8601700000000001</v>
      </c>
      <c r="FR111">
        <v>1.86188</v>
      </c>
      <c r="FS111">
        <v>1.8585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-6.3239999999999998</v>
      </c>
      <c r="GH111">
        <v>0.22900000000000001</v>
      </c>
      <c r="GI111">
        <v>-4.227681919169834</v>
      </c>
      <c r="GJ111">
        <v>-4.5218151105756088E-3</v>
      </c>
      <c r="GK111">
        <v>2.0889233732517852E-6</v>
      </c>
      <c r="GL111">
        <v>-4.5906856223640231E-10</v>
      </c>
      <c r="GM111">
        <v>-0.1035280782263094</v>
      </c>
      <c r="GN111">
        <v>4.4025620023938356E-3</v>
      </c>
      <c r="GO111">
        <v>3.112297855124525E-4</v>
      </c>
      <c r="GP111">
        <v>-4.1727832042263066E-6</v>
      </c>
      <c r="GQ111">
        <v>6</v>
      </c>
      <c r="GR111">
        <v>2080</v>
      </c>
      <c r="GS111">
        <v>4</v>
      </c>
      <c r="GT111">
        <v>33</v>
      </c>
      <c r="GU111">
        <v>51.2</v>
      </c>
      <c r="GV111">
        <v>51.6</v>
      </c>
      <c r="GW111">
        <v>1.9152800000000001</v>
      </c>
      <c r="GX111">
        <v>2.5341800000000001</v>
      </c>
      <c r="GY111">
        <v>2.04834</v>
      </c>
      <c r="GZ111">
        <v>2.6232899999999999</v>
      </c>
      <c r="HA111">
        <v>2.1972700000000001</v>
      </c>
      <c r="HB111">
        <v>2.34009</v>
      </c>
      <c r="HC111">
        <v>37.481900000000003</v>
      </c>
      <c r="HD111">
        <v>15.1915</v>
      </c>
      <c r="HE111">
        <v>18</v>
      </c>
      <c r="HF111">
        <v>701.40599999999995</v>
      </c>
      <c r="HG111">
        <v>764.68600000000004</v>
      </c>
      <c r="HH111">
        <v>30.999300000000002</v>
      </c>
      <c r="HI111">
        <v>32.086199999999998</v>
      </c>
      <c r="HJ111">
        <v>30</v>
      </c>
      <c r="HK111">
        <v>32.041600000000003</v>
      </c>
      <c r="HL111">
        <v>32.050400000000003</v>
      </c>
      <c r="HM111">
        <v>38.386400000000002</v>
      </c>
      <c r="HN111">
        <v>14.0787</v>
      </c>
      <c r="HO111">
        <v>100</v>
      </c>
      <c r="HP111">
        <v>31</v>
      </c>
      <c r="HQ111">
        <v>645.17200000000003</v>
      </c>
      <c r="HR111">
        <v>31.450700000000001</v>
      </c>
      <c r="HS111">
        <v>99.171099999999996</v>
      </c>
      <c r="HT111">
        <v>97.901200000000003</v>
      </c>
    </row>
    <row r="112" spans="1:228" x14ac:dyDescent="0.2">
      <c r="A112">
        <v>97</v>
      </c>
      <c r="B112">
        <v>1675971305.5</v>
      </c>
      <c r="C112">
        <v>383</v>
      </c>
      <c r="D112" t="s">
        <v>552</v>
      </c>
      <c r="E112" t="s">
        <v>553</v>
      </c>
      <c r="F112">
        <v>4</v>
      </c>
      <c r="G112">
        <v>1675971303.5</v>
      </c>
      <c r="H112">
        <f t="shared" si="34"/>
        <v>1.7640242396641096E-3</v>
      </c>
      <c r="I112">
        <f t="shared" si="35"/>
        <v>1.7640242396641097</v>
      </c>
      <c r="J112">
        <f t="shared" si="36"/>
        <v>13.169534202187757</v>
      </c>
      <c r="K112">
        <f t="shared" si="37"/>
        <v>611.4242857142857</v>
      </c>
      <c r="L112">
        <f t="shared" si="38"/>
        <v>423.48718101472855</v>
      </c>
      <c r="M112">
        <f t="shared" si="39"/>
        <v>42.865837965470007</v>
      </c>
      <c r="N112">
        <f t="shared" si="40"/>
        <v>61.889038286309479</v>
      </c>
      <c r="O112">
        <f t="shared" si="41"/>
        <v>0.1224044745114778</v>
      </c>
      <c r="P112">
        <f t="shared" si="42"/>
        <v>2.7714516977260142</v>
      </c>
      <c r="Q112">
        <f t="shared" si="43"/>
        <v>0.11947850125668903</v>
      </c>
      <c r="R112">
        <f t="shared" si="44"/>
        <v>7.4931124863865647E-2</v>
      </c>
      <c r="S112">
        <f t="shared" si="45"/>
        <v>226.11531866294646</v>
      </c>
      <c r="T112">
        <f t="shared" si="46"/>
        <v>32.932177111602535</v>
      </c>
      <c r="U112">
        <f t="shared" si="47"/>
        <v>32.030085714285711</v>
      </c>
      <c r="V112">
        <f t="shared" si="48"/>
        <v>4.7832205970127246</v>
      </c>
      <c r="W112">
        <f t="shared" si="49"/>
        <v>70.072578485815043</v>
      </c>
      <c r="X112">
        <f t="shared" si="50"/>
        <v>3.3487872782798025</v>
      </c>
      <c r="Y112">
        <f t="shared" si="51"/>
        <v>4.7790267614566311</v>
      </c>
      <c r="Z112">
        <f t="shared" si="52"/>
        <v>1.4344333187329221</v>
      </c>
      <c r="AA112">
        <f t="shared" si="53"/>
        <v>-77.793468969187231</v>
      </c>
      <c r="AB112">
        <f t="shared" si="54"/>
        <v>-2.315924810881417</v>
      </c>
      <c r="AC112">
        <f t="shared" si="55"/>
        <v>-0.18954977652380278</v>
      </c>
      <c r="AD112">
        <f t="shared" si="56"/>
        <v>145.81637510635403</v>
      </c>
      <c r="AE112">
        <f t="shared" si="57"/>
        <v>23.661750159863018</v>
      </c>
      <c r="AF112">
        <f t="shared" si="58"/>
        <v>1.7626446864850032</v>
      </c>
      <c r="AG112">
        <f t="shared" si="59"/>
        <v>13.169534202187757</v>
      </c>
      <c r="AH112">
        <v>653.87182457219012</v>
      </c>
      <c r="AI112">
        <v>634.88279393939399</v>
      </c>
      <c r="AJ112">
        <v>1.6905820472168629</v>
      </c>
      <c r="AK112">
        <v>62.089144302702103</v>
      </c>
      <c r="AL112">
        <f t="shared" si="60"/>
        <v>1.7640242396641097</v>
      </c>
      <c r="AM112">
        <v>31.510509548507009</v>
      </c>
      <c r="AN112">
        <v>33.084921212121223</v>
      </c>
      <c r="AO112">
        <v>1.670069254530595E-5</v>
      </c>
      <c r="AP112">
        <v>101.274657227348</v>
      </c>
      <c r="AQ112">
        <v>0</v>
      </c>
      <c r="AR112">
        <v>0</v>
      </c>
      <c r="AS112">
        <f t="shared" si="61"/>
        <v>1</v>
      </c>
      <c r="AT112">
        <f t="shared" si="62"/>
        <v>0</v>
      </c>
      <c r="AU112">
        <f t="shared" si="63"/>
        <v>47595.00564807991</v>
      </c>
      <c r="AV112">
        <f t="shared" si="64"/>
        <v>1200.002857142857</v>
      </c>
      <c r="AW112">
        <f t="shared" si="65"/>
        <v>1025.9271993072261</v>
      </c>
      <c r="AX112">
        <f t="shared" si="66"/>
        <v>0.85493729719102851</v>
      </c>
      <c r="AY112">
        <f t="shared" si="67"/>
        <v>0.18842898357868498</v>
      </c>
      <c r="AZ112">
        <v>6</v>
      </c>
      <c r="BA112">
        <v>0.5</v>
      </c>
      <c r="BB112" t="s">
        <v>355</v>
      </c>
      <c r="BC112">
        <v>2</v>
      </c>
      <c r="BD112" t="b">
        <v>1</v>
      </c>
      <c r="BE112">
        <v>1675971303.5</v>
      </c>
      <c r="BF112">
        <v>611.4242857142857</v>
      </c>
      <c r="BG112">
        <v>634.26157142857141</v>
      </c>
      <c r="BH112">
        <v>33.083885714285707</v>
      </c>
      <c r="BI112">
        <v>31.5106</v>
      </c>
      <c r="BJ112">
        <v>617.7562857142857</v>
      </c>
      <c r="BK112">
        <v>32.854785714285718</v>
      </c>
      <c r="BL112">
        <v>649.97585714285719</v>
      </c>
      <c r="BM112">
        <v>101.1212857142857</v>
      </c>
      <c r="BN112">
        <v>9.9813499999999999E-2</v>
      </c>
      <c r="BO112">
        <v>32.014585714285708</v>
      </c>
      <c r="BP112">
        <v>32.030085714285711</v>
      </c>
      <c r="BQ112">
        <v>999.89999999999986</v>
      </c>
      <c r="BR112">
        <v>0</v>
      </c>
      <c r="BS112">
        <v>0</v>
      </c>
      <c r="BT112">
        <v>9023.66</v>
      </c>
      <c r="BU112">
        <v>0</v>
      </c>
      <c r="BV112">
        <v>134.81528571428569</v>
      </c>
      <c r="BW112">
        <v>-22.837242857142861</v>
      </c>
      <c r="BX112">
        <v>632.34471428571419</v>
      </c>
      <c r="BY112">
        <v>654.89800000000002</v>
      </c>
      <c r="BZ112">
        <v>1.5732600000000001</v>
      </c>
      <c r="CA112">
        <v>634.26157142857141</v>
      </c>
      <c r="CB112">
        <v>31.5106</v>
      </c>
      <c r="CC112">
        <v>3.3454857142857151</v>
      </c>
      <c r="CD112">
        <v>3.1863971428571429</v>
      </c>
      <c r="CE112">
        <v>25.855357142857141</v>
      </c>
      <c r="CF112">
        <v>25.035399999999999</v>
      </c>
      <c r="CG112">
        <v>1200.002857142857</v>
      </c>
      <c r="CH112">
        <v>0.50000599999999995</v>
      </c>
      <c r="CI112">
        <v>0.49999399999999999</v>
      </c>
      <c r="CJ112">
        <v>0</v>
      </c>
      <c r="CK112">
        <v>1057.0857142857139</v>
      </c>
      <c r="CL112">
        <v>4.9990899999999998</v>
      </c>
      <c r="CM112">
        <v>11560.1</v>
      </c>
      <c r="CN112">
        <v>9557.89857142857</v>
      </c>
      <c r="CO112">
        <v>41.75</v>
      </c>
      <c r="CP112">
        <v>43.311999999999998</v>
      </c>
      <c r="CQ112">
        <v>42.544285714285706</v>
      </c>
      <c r="CR112">
        <v>42.419285714285706</v>
      </c>
      <c r="CS112">
        <v>43.061999999999998</v>
      </c>
      <c r="CT112">
        <v>597.5100000000001</v>
      </c>
      <c r="CU112">
        <v>597.49285714285725</v>
      </c>
      <c r="CV112">
        <v>0</v>
      </c>
      <c r="CW112">
        <v>1675971305.7</v>
      </c>
      <c r="CX112">
        <v>0</v>
      </c>
      <c r="CY112">
        <v>1675968227.0999999</v>
      </c>
      <c r="CZ112" t="s">
        <v>356</v>
      </c>
      <c r="DA112">
        <v>1675968227.0999999</v>
      </c>
      <c r="DB112">
        <v>1675968207.0999999</v>
      </c>
      <c r="DC112">
        <v>6</v>
      </c>
      <c r="DD112">
        <v>6.6000000000000003E-2</v>
      </c>
      <c r="DE112">
        <v>1.0999999999999999E-2</v>
      </c>
      <c r="DF112">
        <v>-5.7939999999999996</v>
      </c>
      <c r="DG112">
        <v>0.214</v>
      </c>
      <c r="DH112">
        <v>415</v>
      </c>
      <c r="DI112">
        <v>32</v>
      </c>
      <c r="DJ112">
        <v>0.11</v>
      </c>
      <c r="DK112">
        <v>0.26</v>
      </c>
      <c r="DL112">
        <v>-22.554602500000001</v>
      </c>
      <c r="DM112">
        <v>-1.666330581613479</v>
      </c>
      <c r="DN112">
        <v>0.16735916988247179</v>
      </c>
      <c r="DO112">
        <v>0</v>
      </c>
      <c r="DP112">
        <v>1.5726087500000001</v>
      </c>
      <c r="DQ112">
        <v>2.3442776735396612E-3</v>
      </c>
      <c r="DR112">
        <v>1.6039064615806101E-3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367</v>
      </c>
      <c r="EA112">
        <v>3.2976399999999999</v>
      </c>
      <c r="EB112">
        <v>2.6253199999999999</v>
      </c>
      <c r="EC112">
        <v>0.13589899999999999</v>
      </c>
      <c r="ED112">
        <v>0.13733899999999999</v>
      </c>
      <c r="EE112">
        <v>0.13686999999999999</v>
      </c>
      <c r="EF112">
        <v>0.13120599999999999</v>
      </c>
      <c r="EG112">
        <v>26135.200000000001</v>
      </c>
      <c r="EH112">
        <v>26487.5</v>
      </c>
      <c r="EI112">
        <v>28135.8</v>
      </c>
      <c r="EJ112">
        <v>29547.1</v>
      </c>
      <c r="EK112">
        <v>33439.199999999997</v>
      </c>
      <c r="EL112">
        <v>35621</v>
      </c>
      <c r="EM112">
        <v>39735.199999999997</v>
      </c>
      <c r="EN112">
        <v>42207.8</v>
      </c>
      <c r="EO112">
        <v>2.2343999999999999</v>
      </c>
      <c r="EP112">
        <v>2.2153200000000002</v>
      </c>
      <c r="EQ112">
        <v>0.137873</v>
      </c>
      <c r="ER112">
        <v>0</v>
      </c>
      <c r="ES112">
        <v>29.791699999999999</v>
      </c>
      <c r="ET112">
        <v>999.9</v>
      </c>
      <c r="EU112">
        <v>73.900000000000006</v>
      </c>
      <c r="EV112">
        <v>32.200000000000003</v>
      </c>
      <c r="EW112">
        <v>35.293999999999997</v>
      </c>
      <c r="EX112">
        <v>57.063899999999997</v>
      </c>
      <c r="EY112">
        <v>-4.1947099999999997</v>
      </c>
      <c r="EZ112">
        <v>2</v>
      </c>
      <c r="FA112">
        <v>0.36901699999999998</v>
      </c>
      <c r="FB112">
        <v>-0.37248399999999998</v>
      </c>
      <c r="FC112">
        <v>20.273900000000001</v>
      </c>
      <c r="FD112">
        <v>5.2192400000000001</v>
      </c>
      <c r="FE112">
        <v>12.0047</v>
      </c>
      <c r="FF112">
        <v>4.9871999999999996</v>
      </c>
      <c r="FG112">
        <v>3.2845800000000001</v>
      </c>
      <c r="FH112">
        <v>9999</v>
      </c>
      <c r="FI112">
        <v>9999</v>
      </c>
      <c r="FJ112">
        <v>9999</v>
      </c>
      <c r="FK112">
        <v>999.9</v>
      </c>
      <c r="FL112">
        <v>1.8658300000000001</v>
      </c>
      <c r="FM112">
        <v>1.8621799999999999</v>
      </c>
      <c r="FN112">
        <v>1.8641799999999999</v>
      </c>
      <c r="FO112">
        <v>1.8602300000000001</v>
      </c>
      <c r="FP112">
        <v>1.8609599999999999</v>
      </c>
      <c r="FQ112">
        <v>1.86015</v>
      </c>
      <c r="FR112">
        <v>1.86188</v>
      </c>
      <c r="FS112">
        <v>1.8584700000000001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-6.34</v>
      </c>
      <c r="GH112">
        <v>0.2291</v>
      </c>
      <c r="GI112">
        <v>-4.227681919169834</v>
      </c>
      <c r="GJ112">
        <v>-4.5218151105756088E-3</v>
      </c>
      <c r="GK112">
        <v>2.0889233732517852E-6</v>
      </c>
      <c r="GL112">
        <v>-4.5906856223640231E-10</v>
      </c>
      <c r="GM112">
        <v>-0.1035280782263094</v>
      </c>
      <c r="GN112">
        <v>4.4025620023938356E-3</v>
      </c>
      <c r="GO112">
        <v>3.112297855124525E-4</v>
      </c>
      <c r="GP112">
        <v>-4.1727832042263066E-6</v>
      </c>
      <c r="GQ112">
        <v>6</v>
      </c>
      <c r="GR112">
        <v>2080</v>
      </c>
      <c r="GS112">
        <v>4</v>
      </c>
      <c r="GT112">
        <v>33</v>
      </c>
      <c r="GU112">
        <v>51.3</v>
      </c>
      <c r="GV112">
        <v>51.6</v>
      </c>
      <c r="GW112">
        <v>1.9311499999999999</v>
      </c>
      <c r="GX112">
        <v>2.5341800000000001</v>
      </c>
      <c r="GY112">
        <v>2.04834</v>
      </c>
      <c r="GZ112">
        <v>2.6245099999999999</v>
      </c>
      <c r="HA112">
        <v>2.1972700000000001</v>
      </c>
      <c r="HB112">
        <v>2.3022499999999999</v>
      </c>
      <c r="HC112">
        <v>37.481900000000003</v>
      </c>
      <c r="HD112">
        <v>15.173999999999999</v>
      </c>
      <c r="HE112">
        <v>18</v>
      </c>
      <c r="HF112">
        <v>701.43399999999997</v>
      </c>
      <c r="HG112">
        <v>764.50400000000002</v>
      </c>
      <c r="HH112">
        <v>30.999400000000001</v>
      </c>
      <c r="HI112">
        <v>32.084499999999998</v>
      </c>
      <c r="HJ112">
        <v>30</v>
      </c>
      <c r="HK112">
        <v>32.040599999999998</v>
      </c>
      <c r="HL112">
        <v>32.049500000000002</v>
      </c>
      <c r="HM112">
        <v>38.713999999999999</v>
      </c>
      <c r="HN112">
        <v>14.0787</v>
      </c>
      <c r="HO112">
        <v>100</v>
      </c>
      <c r="HP112">
        <v>31</v>
      </c>
      <c r="HQ112">
        <v>651.85</v>
      </c>
      <c r="HR112">
        <v>31.450700000000001</v>
      </c>
      <c r="HS112">
        <v>99.172499999999999</v>
      </c>
      <c r="HT112">
        <v>97.900400000000005</v>
      </c>
    </row>
    <row r="113" spans="1:228" x14ac:dyDescent="0.2">
      <c r="A113">
        <v>98</v>
      </c>
      <c r="B113">
        <v>1675971309.5</v>
      </c>
      <c r="C113">
        <v>387</v>
      </c>
      <c r="D113" t="s">
        <v>554</v>
      </c>
      <c r="E113" t="s">
        <v>555</v>
      </c>
      <c r="F113">
        <v>4</v>
      </c>
      <c r="G113">
        <v>1675971307.1875</v>
      </c>
      <c r="H113">
        <f t="shared" si="34"/>
        <v>1.7653367377577479E-3</v>
      </c>
      <c r="I113">
        <f t="shared" si="35"/>
        <v>1.7653367377577478</v>
      </c>
      <c r="J113">
        <f t="shared" si="36"/>
        <v>13.245576680914594</v>
      </c>
      <c r="K113">
        <f t="shared" si="37"/>
        <v>617.48812499999997</v>
      </c>
      <c r="L113">
        <f t="shared" si="38"/>
        <v>428.35937660616793</v>
      </c>
      <c r="M113">
        <f t="shared" si="39"/>
        <v>43.359539676487309</v>
      </c>
      <c r="N113">
        <f t="shared" si="40"/>
        <v>62.503594686835058</v>
      </c>
      <c r="O113">
        <f t="shared" si="41"/>
        <v>0.1223843609264902</v>
      </c>
      <c r="P113">
        <f t="shared" si="42"/>
        <v>2.765401096902472</v>
      </c>
      <c r="Q113">
        <f t="shared" si="43"/>
        <v>0.1194531020859597</v>
      </c>
      <c r="R113">
        <f t="shared" si="44"/>
        <v>7.4915703242265166E-2</v>
      </c>
      <c r="S113">
        <f t="shared" si="45"/>
        <v>226.11489673428474</v>
      </c>
      <c r="T113">
        <f t="shared" si="46"/>
        <v>32.938956825738515</v>
      </c>
      <c r="U113">
        <f t="shared" si="47"/>
        <v>32.036662500000013</v>
      </c>
      <c r="V113">
        <f t="shared" si="48"/>
        <v>4.7850010460458927</v>
      </c>
      <c r="W113">
        <f t="shared" si="49"/>
        <v>70.060093342974056</v>
      </c>
      <c r="X113">
        <f t="shared" si="50"/>
        <v>3.3491930033564969</v>
      </c>
      <c r="Y113">
        <f t="shared" si="51"/>
        <v>4.780457523744321</v>
      </c>
      <c r="Z113">
        <f t="shared" si="52"/>
        <v>1.4358080426893958</v>
      </c>
      <c r="AA113">
        <f t="shared" si="53"/>
        <v>-77.851350135116675</v>
      </c>
      <c r="AB113">
        <f t="shared" si="54"/>
        <v>-2.5028199023311051</v>
      </c>
      <c r="AC113">
        <f t="shared" si="55"/>
        <v>-0.20530661690051813</v>
      </c>
      <c r="AD113">
        <f t="shared" si="56"/>
        <v>145.55542007993643</v>
      </c>
      <c r="AE113">
        <f t="shared" si="57"/>
        <v>23.737537270755379</v>
      </c>
      <c r="AF113">
        <f t="shared" si="58"/>
        <v>1.7643297744760524</v>
      </c>
      <c r="AG113">
        <f t="shared" si="59"/>
        <v>13.245576680914594</v>
      </c>
      <c r="AH113">
        <v>660.73251365465751</v>
      </c>
      <c r="AI113">
        <v>641.67513333333306</v>
      </c>
      <c r="AJ113">
        <v>1.689489807406412</v>
      </c>
      <c r="AK113">
        <v>62.089144302702103</v>
      </c>
      <c r="AL113">
        <f t="shared" si="60"/>
        <v>1.7653367377577478</v>
      </c>
      <c r="AM113">
        <v>31.51281092536529</v>
      </c>
      <c r="AN113">
        <v>33.088158181818173</v>
      </c>
      <c r="AO113">
        <v>5.4416907295913552E-5</v>
      </c>
      <c r="AP113">
        <v>101.274657227348</v>
      </c>
      <c r="AQ113">
        <v>0</v>
      </c>
      <c r="AR113">
        <v>0</v>
      </c>
      <c r="AS113">
        <f t="shared" si="61"/>
        <v>1</v>
      </c>
      <c r="AT113">
        <f t="shared" si="62"/>
        <v>0</v>
      </c>
      <c r="AU113">
        <f t="shared" si="63"/>
        <v>47427.183602042962</v>
      </c>
      <c r="AV113">
        <f t="shared" si="64"/>
        <v>1200.00125</v>
      </c>
      <c r="AW113">
        <f t="shared" si="65"/>
        <v>1025.9257635928936</v>
      </c>
      <c r="AX113">
        <f t="shared" si="66"/>
        <v>0.85493724576778041</v>
      </c>
      <c r="AY113">
        <f t="shared" si="67"/>
        <v>0.18842888433181609</v>
      </c>
      <c r="AZ113">
        <v>6</v>
      </c>
      <c r="BA113">
        <v>0.5</v>
      </c>
      <c r="BB113" t="s">
        <v>355</v>
      </c>
      <c r="BC113">
        <v>2</v>
      </c>
      <c r="BD113" t="b">
        <v>1</v>
      </c>
      <c r="BE113">
        <v>1675971307.1875</v>
      </c>
      <c r="BF113">
        <v>617.48812499999997</v>
      </c>
      <c r="BG113">
        <v>640.40625</v>
      </c>
      <c r="BH113">
        <v>33.087487500000009</v>
      </c>
      <c r="BI113">
        <v>31.512699999999999</v>
      </c>
      <c r="BJ113">
        <v>623.83512500000006</v>
      </c>
      <c r="BK113">
        <v>32.858375000000002</v>
      </c>
      <c r="BL113">
        <v>649.97437500000001</v>
      </c>
      <c r="BM113">
        <v>101.12237500000001</v>
      </c>
      <c r="BN113">
        <v>9.9967837500000004E-2</v>
      </c>
      <c r="BO113">
        <v>32.019874999999999</v>
      </c>
      <c r="BP113">
        <v>32.036662500000013</v>
      </c>
      <c r="BQ113">
        <v>999.9</v>
      </c>
      <c r="BR113">
        <v>0</v>
      </c>
      <c r="BS113">
        <v>0</v>
      </c>
      <c r="BT113">
        <v>8991.40625</v>
      </c>
      <c r="BU113">
        <v>0</v>
      </c>
      <c r="BV113">
        <v>132.84825000000001</v>
      </c>
      <c r="BW113">
        <v>-22.918199999999999</v>
      </c>
      <c r="BX113">
        <v>638.61850000000004</v>
      </c>
      <c r="BY113">
        <v>661.24412500000005</v>
      </c>
      <c r="BZ113">
        <v>1.5748025000000001</v>
      </c>
      <c r="CA113">
        <v>640.40625</v>
      </c>
      <c r="CB113">
        <v>31.512699999999999</v>
      </c>
      <c r="CC113">
        <v>3.34588625</v>
      </c>
      <c r="CD113">
        <v>3.1866374999999998</v>
      </c>
      <c r="CE113">
        <v>25.857387500000002</v>
      </c>
      <c r="CF113">
        <v>25.036687499999999</v>
      </c>
      <c r="CG113">
        <v>1200.00125</v>
      </c>
      <c r="CH113">
        <v>0.50000825000000004</v>
      </c>
      <c r="CI113">
        <v>0.49999175000000001</v>
      </c>
      <c r="CJ113">
        <v>0</v>
      </c>
      <c r="CK113">
        <v>1060.3187499999999</v>
      </c>
      <c r="CL113">
        <v>4.9990899999999998</v>
      </c>
      <c r="CM113">
        <v>11592.275</v>
      </c>
      <c r="CN113">
        <v>9557.89</v>
      </c>
      <c r="CO113">
        <v>41.718499999999999</v>
      </c>
      <c r="CP113">
        <v>43.311999999999998</v>
      </c>
      <c r="CQ113">
        <v>42.507750000000001</v>
      </c>
      <c r="CR113">
        <v>42.382750000000001</v>
      </c>
      <c r="CS113">
        <v>43.023249999999997</v>
      </c>
      <c r="CT113">
        <v>597.51125000000002</v>
      </c>
      <c r="CU113">
        <v>597.49</v>
      </c>
      <c r="CV113">
        <v>0</v>
      </c>
      <c r="CW113">
        <v>1675971309.9000001</v>
      </c>
      <c r="CX113">
        <v>0</v>
      </c>
      <c r="CY113">
        <v>1675968227.0999999</v>
      </c>
      <c r="CZ113" t="s">
        <v>356</v>
      </c>
      <c r="DA113">
        <v>1675968227.0999999</v>
      </c>
      <c r="DB113">
        <v>1675968207.0999999</v>
      </c>
      <c r="DC113">
        <v>6</v>
      </c>
      <c r="DD113">
        <v>6.6000000000000003E-2</v>
      </c>
      <c r="DE113">
        <v>1.0999999999999999E-2</v>
      </c>
      <c r="DF113">
        <v>-5.7939999999999996</v>
      </c>
      <c r="DG113">
        <v>0.214</v>
      </c>
      <c r="DH113">
        <v>415</v>
      </c>
      <c r="DI113">
        <v>32</v>
      </c>
      <c r="DJ113">
        <v>0.11</v>
      </c>
      <c r="DK113">
        <v>0.26</v>
      </c>
      <c r="DL113">
        <v>-22.670835</v>
      </c>
      <c r="DM113">
        <v>-1.6460420262663491</v>
      </c>
      <c r="DN113">
        <v>0.16524506581135789</v>
      </c>
      <c r="DO113">
        <v>0</v>
      </c>
      <c r="DP113">
        <v>1.57276975</v>
      </c>
      <c r="DQ113">
        <v>1.3844465290802081E-2</v>
      </c>
      <c r="DR113">
        <v>1.744192488660593E-3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367</v>
      </c>
      <c r="EA113">
        <v>3.29765</v>
      </c>
      <c r="EB113">
        <v>2.6252200000000001</v>
      </c>
      <c r="EC113">
        <v>0.13689999999999999</v>
      </c>
      <c r="ED113">
        <v>0.138345</v>
      </c>
      <c r="EE113">
        <v>0.136879</v>
      </c>
      <c r="EF113">
        <v>0.13121099999999999</v>
      </c>
      <c r="EG113">
        <v>26104.9</v>
      </c>
      <c r="EH113">
        <v>26456.1</v>
      </c>
      <c r="EI113">
        <v>28135.8</v>
      </c>
      <c r="EJ113">
        <v>29546.5</v>
      </c>
      <c r="EK113">
        <v>33438.800000000003</v>
      </c>
      <c r="EL113">
        <v>35620.199999999997</v>
      </c>
      <c r="EM113">
        <v>39735</v>
      </c>
      <c r="EN113">
        <v>42207</v>
      </c>
      <c r="EO113">
        <v>2.23447</v>
      </c>
      <c r="EP113">
        <v>2.21543</v>
      </c>
      <c r="EQ113">
        <v>0.13841300000000001</v>
      </c>
      <c r="ER113">
        <v>0</v>
      </c>
      <c r="ES113">
        <v>29.791699999999999</v>
      </c>
      <c r="ET113">
        <v>999.9</v>
      </c>
      <c r="EU113">
        <v>73.900000000000006</v>
      </c>
      <c r="EV113">
        <v>32.200000000000003</v>
      </c>
      <c r="EW113">
        <v>35.290799999999997</v>
      </c>
      <c r="EX113">
        <v>56.883899999999997</v>
      </c>
      <c r="EY113">
        <v>-4.0785299999999998</v>
      </c>
      <c r="EZ113">
        <v>2</v>
      </c>
      <c r="FA113">
        <v>0.36896600000000002</v>
      </c>
      <c r="FB113">
        <v>-0.374801</v>
      </c>
      <c r="FC113">
        <v>20.273700000000002</v>
      </c>
      <c r="FD113">
        <v>5.2196899999999999</v>
      </c>
      <c r="FE113">
        <v>12.004099999999999</v>
      </c>
      <c r="FF113">
        <v>4.9865000000000004</v>
      </c>
      <c r="FG113">
        <v>3.2846500000000001</v>
      </c>
      <c r="FH113">
        <v>9999</v>
      </c>
      <c r="FI113">
        <v>9999</v>
      </c>
      <c r="FJ113">
        <v>9999</v>
      </c>
      <c r="FK113">
        <v>999.9</v>
      </c>
      <c r="FL113">
        <v>1.8658399999999999</v>
      </c>
      <c r="FM113">
        <v>1.8621799999999999</v>
      </c>
      <c r="FN113">
        <v>1.8641700000000001</v>
      </c>
      <c r="FO113">
        <v>1.86026</v>
      </c>
      <c r="FP113">
        <v>1.8609599999999999</v>
      </c>
      <c r="FQ113">
        <v>1.86016</v>
      </c>
      <c r="FR113">
        <v>1.8618699999999999</v>
      </c>
      <c r="FS113">
        <v>1.8585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-6.3559999999999999</v>
      </c>
      <c r="GH113">
        <v>0.2291</v>
      </c>
      <c r="GI113">
        <v>-4.227681919169834</v>
      </c>
      <c r="GJ113">
        <v>-4.5218151105756088E-3</v>
      </c>
      <c r="GK113">
        <v>2.0889233732517852E-6</v>
      </c>
      <c r="GL113">
        <v>-4.5906856223640231E-10</v>
      </c>
      <c r="GM113">
        <v>-0.1035280782263094</v>
      </c>
      <c r="GN113">
        <v>4.4025620023938356E-3</v>
      </c>
      <c r="GO113">
        <v>3.112297855124525E-4</v>
      </c>
      <c r="GP113">
        <v>-4.1727832042263066E-6</v>
      </c>
      <c r="GQ113">
        <v>6</v>
      </c>
      <c r="GR113">
        <v>2080</v>
      </c>
      <c r="GS113">
        <v>4</v>
      </c>
      <c r="GT113">
        <v>33</v>
      </c>
      <c r="GU113">
        <v>51.4</v>
      </c>
      <c r="GV113">
        <v>51.7</v>
      </c>
      <c r="GW113">
        <v>1.94824</v>
      </c>
      <c r="GX113">
        <v>2.5390600000000001</v>
      </c>
      <c r="GY113">
        <v>2.04834</v>
      </c>
      <c r="GZ113">
        <v>2.6232899999999999</v>
      </c>
      <c r="HA113">
        <v>2.1972700000000001</v>
      </c>
      <c r="HB113">
        <v>2.2583000000000002</v>
      </c>
      <c r="HC113">
        <v>37.481900000000003</v>
      </c>
      <c r="HD113">
        <v>15.1652</v>
      </c>
      <c r="HE113">
        <v>18</v>
      </c>
      <c r="HF113">
        <v>701.49599999999998</v>
      </c>
      <c r="HG113">
        <v>764.57600000000002</v>
      </c>
      <c r="HH113">
        <v>30.999400000000001</v>
      </c>
      <c r="HI113">
        <v>32.083399999999997</v>
      </c>
      <c r="HJ113">
        <v>30</v>
      </c>
      <c r="HK113">
        <v>32.040599999999998</v>
      </c>
      <c r="HL113">
        <v>32.047600000000003</v>
      </c>
      <c r="HM113">
        <v>39.040599999999998</v>
      </c>
      <c r="HN113">
        <v>14.3544</v>
      </c>
      <c r="HO113">
        <v>100</v>
      </c>
      <c r="HP113">
        <v>31</v>
      </c>
      <c r="HQ113">
        <v>658.53700000000003</v>
      </c>
      <c r="HR113">
        <v>31.450700000000001</v>
      </c>
      <c r="HS113">
        <v>99.171999999999997</v>
      </c>
      <c r="HT113">
        <v>97.898499999999999</v>
      </c>
    </row>
    <row r="114" spans="1:228" x14ac:dyDescent="0.2">
      <c r="A114">
        <v>99</v>
      </c>
      <c r="B114">
        <v>1675971313.5</v>
      </c>
      <c r="C114">
        <v>391</v>
      </c>
      <c r="D114" t="s">
        <v>556</v>
      </c>
      <c r="E114" t="s">
        <v>557</v>
      </c>
      <c r="F114">
        <v>4</v>
      </c>
      <c r="G114">
        <v>1675971311.5</v>
      </c>
      <c r="H114">
        <f t="shared" si="34"/>
        <v>1.7737701270372247E-3</v>
      </c>
      <c r="I114">
        <f t="shared" si="35"/>
        <v>1.7737701270372248</v>
      </c>
      <c r="J114">
        <f t="shared" si="36"/>
        <v>13.372289551597188</v>
      </c>
      <c r="K114">
        <f t="shared" si="37"/>
        <v>624.56842857142863</v>
      </c>
      <c r="L114">
        <f t="shared" si="38"/>
        <v>434.23543435579705</v>
      </c>
      <c r="M114">
        <f t="shared" si="39"/>
        <v>43.954519415655561</v>
      </c>
      <c r="N114">
        <f t="shared" si="40"/>
        <v>63.220554906522565</v>
      </c>
      <c r="O114">
        <f t="shared" si="41"/>
        <v>0.12284164075476546</v>
      </c>
      <c r="P114">
        <f t="shared" si="42"/>
        <v>2.7674474602583734</v>
      </c>
      <c r="Q114">
        <f t="shared" si="43"/>
        <v>0.11989084782277408</v>
      </c>
      <c r="R114">
        <f t="shared" si="44"/>
        <v>7.5190993247390439E-2</v>
      </c>
      <c r="S114">
        <f t="shared" si="45"/>
        <v>226.11529851987001</v>
      </c>
      <c r="T114">
        <f t="shared" si="46"/>
        <v>32.942219489740715</v>
      </c>
      <c r="U114">
        <f t="shared" si="47"/>
        <v>32.041899999999998</v>
      </c>
      <c r="V114">
        <f t="shared" si="48"/>
        <v>4.7864193400352892</v>
      </c>
      <c r="W114">
        <f t="shared" si="49"/>
        <v>70.031960901635699</v>
      </c>
      <c r="X114">
        <f t="shared" si="50"/>
        <v>3.3490223141805253</v>
      </c>
      <c r="Y114">
        <f t="shared" si="51"/>
        <v>4.7821341442722671</v>
      </c>
      <c r="Z114">
        <f t="shared" si="52"/>
        <v>1.4373970258547639</v>
      </c>
      <c r="AA114">
        <f t="shared" si="53"/>
        <v>-78.223262602341606</v>
      </c>
      <c r="AB114">
        <f t="shared" si="54"/>
        <v>-2.3616011320715762</v>
      </c>
      <c r="AC114">
        <f t="shared" si="55"/>
        <v>-0.19359006258942646</v>
      </c>
      <c r="AD114">
        <f t="shared" si="56"/>
        <v>145.3368447228674</v>
      </c>
      <c r="AE114">
        <f t="shared" si="57"/>
        <v>23.984030875468882</v>
      </c>
      <c r="AF114">
        <f t="shared" si="58"/>
        <v>1.7812511797786437</v>
      </c>
      <c r="AG114">
        <f t="shared" si="59"/>
        <v>13.372289551597188</v>
      </c>
      <c r="AH114">
        <v>667.78885616447951</v>
      </c>
      <c r="AI114">
        <v>648.51630303030311</v>
      </c>
      <c r="AJ114">
        <v>1.7145769027511251</v>
      </c>
      <c r="AK114">
        <v>62.089144302702103</v>
      </c>
      <c r="AL114">
        <f t="shared" si="60"/>
        <v>1.7737701270372248</v>
      </c>
      <c r="AM114">
        <v>31.499935528376959</v>
      </c>
      <c r="AN114">
        <v>33.083453939393927</v>
      </c>
      <c r="AO114">
        <v>-5.8509697705790053E-5</v>
      </c>
      <c r="AP114">
        <v>101.274657227348</v>
      </c>
      <c r="AQ114">
        <v>0</v>
      </c>
      <c r="AR114">
        <v>0</v>
      </c>
      <c r="AS114">
        <f t="shared" si="61"/>
        <v>1</v>
      </c>
      <c r="AT114">
        <f t="shared" si="62"/>
        <v>0</v>
      </c>
      <c r="AU114">
        <f t="shared" si="63"/>
        <v>47482.683652878397</v>
      </c>
      <c r="AV114">
        <f t="shared" si="64"/>
        <v>1200.004285714286</v>
      </c>
      <c r="AW114">
        <f t="shared" si="65"/>
        <v>1025.9282707356842</v>
      </c>
      <c r="AX114">
        <f t="shared" si="66"/>
        <v>0.85493717226602617</v>
      </c>
      <c r="AY114">
        <f t="shared" si="67"/>
        <v>0.18842874247343042</v>
      </c>
      <c r="AZ114">
        <v>6</v>
      </c>
      <c r="BA114">
        <v>0.5</v>
      </c>
      <c r="BB114" t="s">
        <v>355</v>
      </c>
      <c r="BC114">
        <v>2</v>
      </c>
      <c r="BD114" t="b">
        <v>1</v>
      </c>
      <c r="BE114">
        <v>1675971311.5</v>
      </c>
      <c r="BF114">
        <v>624.56842857142863</v>
      </c>
      <c r="BG114">
        <v>647.73442857142868</v>
      </c>
      <c r="BH114">
        <v>33.085657142857137</v>
      </c>
      <c r="BI114">
        <v>31.495828571428572</v>
      </c>
      <c r="BJ114">
        <v>630.93300000000011</v>
      </c>
      <c r="BK114">
        <v>32.856557142857142</v>
      </c>
      <c r="BL114">
        <v>650.00114285714301</v>
      </c>
      <c r="BM114">
        <v>101.1228571428571</v>
      </c>
      <c r="BN114">
        <v>9.9926485714285709E-2</v>
      </c>
      <c r="BO114">
        <v>32.026071428571427</v>
      </c>
      <c r="BP114">
        <v>32.041899999999998</v>
      </c>
      <c r="BQ114">
        <v>999.89999999999986</v>
      </c>
      <c r="BR114">
        <v>0</v>
      </c>
      <c r="BS114">
        <v>0</v>
      </c>
      <c r="BT114">
        <v>9002.2314285714292</v>
      </c>
      <c r="BU114">
        <v>0</v>
      </c>
      <c r="BV114">
        <v>130.5037142857143</v>
      </c>
      <c r="BW114">
        <v>-23.165928571428569</v>
      </c>
      <c r="BX114">
        <v>645.93999999999994</v>
      </c>
      <c r="BY114">
        <v>668.79899999999998</v>
      </c>
      <c r="BZ114">
        <v>1.589838571428571</v>
      </c>
      <c r="CA114">
        <v>647.73442857142868</v>
      </c>
      <c r="CB114">
        <v>31.495828571428572</v>
      </c>
      <c r="CC114">
        <v>3.3457171428571431</v>
      </c>
      <c r="CD114">
        <v>3.1849500000000002</v>
      </c>
      <c r="CE114">
        <v>25.85651428571429</v>
      </c>
      <c r="CF114">
        <v>25.02777142857143</v>
      </c>
      <c r="CG114">
        <v>1200.004285714286</v>
      </c>
      <c r="CH114">
        <v>0.50000999999999995</v>
      </c>
      <c r="CI114">
        <v>0.49998999999999999</v>
      </c>
      <c r="CJ114">
        <v>0</v>
      </c>
      <c r="CK114">
        <v>1063.6171428571431</v>
      </c>
      <c r="CL114">
        <v>4.9990899999999998</v>
      </c>
      <c r="CM114">
        <v>11629.971428571431</v>
      </c>
      <c r="CN114">
        <v>9557.9185714285704</v>
      </c>
      <c r="CO114">
        <v>41.704999999999998</v>
      </c>
      <c r="CP114">
        <v>43.311999999999998</v>
      </c>
      <c r="CQ114">
        <v>42.5</v>
      </c>
      <c r="CR114">
        <v>42.375</v>
      </c>
      <c r="CS114">
        <v>43</v>
      </c>
      <c r="CT114">
        <v>597.51571428571435</v>
      </c>
      <c r="CU114">
        <v>597.48857142857128</v>
      </c>
      <c r="CV114">
        <v>0</v>
      </c>
      <c r="CW114">
        <v>1675971313.5</v>
      </c>
      <c r="CX114">
        <v>0</v>
      </c>
      <c r="CY114">
        <v>1675968227.0999999</v>
      </c>
      <c r="CZ114" t="s">
        <v>356</v>
      </c>
      <c r="DA114">
        <v>1675968227.0999999</v>
      </c>
      <c r="DB114">
        <v>1675968207.0999999</v>
      </c>
      <c r="DC114">
        <v>6</v>
      </c>
      <c r="DD114">
        <v>6.6000000000000003E-2</v>
      </c>
      <c r="DE114">
        <v>1.0999999999999999E-2</v>
      </c>
      <c r="DF114">
        <v>-5.7939999999999996</v>
      </c>
      <c r="DG114">
        <v>0.214</v>
      </c>
      <c r="DH114">
        <v>415</v>
      </c>
      <c r="DI114">
        <v>32</v>
      </c>
      <c r="DJ114">
        <v>0.11</v>
      </c>
      <c r="DK114">
        <v>0.26</v>
      </c>
      <c r="DL114">
        <v>-22.801917499999998</v>
      </c>
      <c r="DM114">
        <v>-2.1787283302063361</v>
      </c>
      <c r="DN114">
        <v>0.21654655606531789</v>
      </c>
      <c r="DO114">
        <v>0</v>
      </c>
      <c r="DP114">
        <v>1.5754174999999999</v>
      </c>
      <c r="DQ114">
        <v>4.4674896810503718E-2</v>
      </c>
      <c r="DR114">
        <v>6.2253308145029584E-3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367</v>
      </c>
      <c r="EA114">
        <v>3.29765</v>
      </c>
      <c r="EB114">
        <v>2.6252399999999998</v>
      </c>
      <c r="EC114">
        <v>0.13791</v>
      </c>
      <c r="ED114">
        <v>0.139347</v>
      </c>
      <c r="EE114">
        <v>0.13686000000000001</v>
      </c>
      <c r="EF114">
        <v>0.131102</v>
      </c>
      <c r="EG114">
        <v>26074.2</v>
      </c>
      <c r="EH114">
        <v>26425.4</v>
      </c>
      <c r="EI114">
        <v>28135.8</v>
      </c>
      <c r="EJ114">
        <v>29546.7</v>
      </c>
      <c r="EK114">
        <v>33439.599999999999</v>
      </c>
      <c r="EL114">
        <v>35624.800000000003</v>
      </c>
      <c r="EM114">
        <v>39735</v>
      </c>
      <c r="EN114">
        <v>42207.1</v>
      </c>
      <c r="EO114">
        <v>2.23428</v>
      </c>
      <c r="EP114">
        <v>2.2153999999999998</v>
      </c>
      <c r="EQ114">
        <v>0.138376</v>
      </c>
      <c r="ER114">
        <v>0</v>
      </c>
      <c r="ES114">
        <v>29.791699999999999</v>
      </c>
      <c r="ET114">
        <v>999.9</v>
      </c>
      <c r="EU114">
        <v>73.900000000000006</v>
      </c>
      <c r="EV114">
        <v>32.200000000000003</v>
      </c>
      <c r="EW114">
        <v>35.295200000000001</v>
      </c>
      <c r="EX114">
        <v>57.183900000000001</v>
      </c>
      <c r="EY114">
        <v>-4.0304500000000001</v>
      </c>
      <c r="EZ114">
        <v>2</v>
      </c>
      <c r="FA114">
        <v>0.36895800000000001</v>
      </c>
      <c r="FB114">
        <v>-0.37709700000000002</v>
      </c>
      <c r="FC114">
        <v>20.273800000000001</v>
      </c>
      <c r="FD114">
        <v>5.2202799999999998</v>
      </c>
      <c r="FE114">
        <v>12.004300000000001</v>
      </c>
      <c r="FF114">
        <v>4.9866999999999999</v>
      </c>
      <c r="FG114">
        <v>3.2846500000000001</v>
      </c>
      <c r="FH114">
        <v>9999</v>
      </c>
      <c r="FI114">
        <v>9999</v>
      </c>
      <c r="FJ114">
        <v>9999</v>
      </c>
      <c r="FK114">
        <v>999.9</v>
      </c>
      <c r="FL114">
        <v>1.86581</v>
      </c>
      <c r="FM114">
        <v>1.8621799999999999</v>
      </c>
      <c r="FN114">
        <v>1.8641799999999999</v>
      </c>
      <c r="FO114">
        <v>1.8602700000000001</v>
      </c>
      <c r="FP114">
        <v>1.86097</v>
      </c>
      <c r="FQ114">
        <v>1.8601399999999999</v>
      </c>
      <c r="FR114">
        <v>1.8618600000000001</v>
      </c>
      <c r="FS114">
        <v>1.8584700000000001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-6.3730000000000002</v>
      </c>
      <c r="GH114">
        <v>0.2291</v>
      </c>
      <c r="GI114">
        <v>-4.227681919169834</v>
      </c>
      <c r="GJ114">
        <v>-4.5218151105756088E-3</v>
      </c>
      <c r="GK114">
        <v>2.0889233732517852E-6</v>
      </c>
      <c r="GL114">
        <v>-4.5906856223640231E-10</v>
      </c>
      <c r="GM114">
        <v>-0.1035280782263094</v>
      </c>
      <c r="GN114">
        <v>4.4025620023938356E-3</v>
      </c>
      <c r="GO114">
        <v>3.112297855124525E-4</v>
      </c>
      <c r="GP114">
        <v>-4.1727832042263066E-6</v>
      </c>
      <c r="GQ114">
        <v>6</v>
      </c>
      <c r="GR114">
        <v>2080</v>
      </c>
      <c r="GS114">
        <v>4</v>
      </c>
      <c r="GT114">
        <v>33</v>
      </c>
      <c r="GU114">
        <v>51.4</v>
      </c>
      <c r="GV114">
        <v>51.8</v>
      </c>
      <c r="GW114">
        <v>1.96411</v>
      </c>
      <c r="GX114">
        <v>2.5415000000000001</v>
      </c>
      <c r="GY114">
        <v>2.04834</v>
      </c>
      <c r="GZ114">
        <v>2.6245099999999999</v>
      </c>
      <c r="HA114">
        <v>2.1972700000000001</v>
      </c>
      <c r="HB114">
        <v>2.2888199999999999</v>
      </c>
      <c r="HC114">
        <v>37.481900000000003</v>
      </c>
      <c r="HD114">
        <v>15.156499999999999</v>
      </c>
      <c r="HE114">
        <v>18</v>
      </c>
      <c r="HF114">
        <v>701.33</v>
      </c>
      <c r="HG114">
        <v>764.55200000000002</v>
      </c>
      <c r="HH114">
        <v>30.999400000000001</v>
      </c>
      <c r="HI114">
        <v>32.083399999999997</v>
      </c>
      <c r="HJ114">
        <v>30</v>
      </c>
      <c r="HK114">
        <v>32.040599999999998</v>
      </c>
      <c r="HL114">
        <v>32.047600000000003</v>
      </c>
      <c r="HM114">
        <v>39.365200000000002</v>
      </c>
      <c r="HN114">
        <v>14.3544</v>
      </c>
      <c r="HO114">
        <v>100</v>
      </c>
      <c r="HP114">
        <v>31</v>
      </c>
      <c r="HQ114">
        <v>665.21600000000001</v>
      </c>
      <c r="HR114">
        <v>31.450700000000001</v>
      </c>
      <c r="HS114">
        <v>99.171999999999997</v>
      </c>
      <c r="HT114">
        <v>97.898899999999998</v>
      </c>
    </row>
    <row r="115" spans="1:228" x14ac:dyDescent="0.2">
      <c r="A115">
        <v>100</v>
      </c>
      <c r="B115">
        <v>1675971317.5</v>
      </c>
      <c r="C115">
        <v>395</v>
      </c>
      <c r="D115" t="s">
        <v>558</v>
      </c>
      <c r="E115" t="s">
        <v>559</v>
      </c>
      <c r="F115">
        <v>4</v>
      </c>
      <c r="G115">
        <v>1675971315.1875</v>
      </c>
      <c r="H115">
        <f t="shared" si="34"/>
        <v>1.7959232929007952E-3</v>
      </c>
      <c r="I115">
        <f t="shared" si="35"/>
        <v>1.7959232929007953</v>
      </c>
      <c r="J115">
        <f t="shared" si="36"/>
        <v>13.506101621614546</v>
      </c>
      <c r="K115">
        <f t="shared" si="37"/>
        <v>630.63387499999999</v>
      </c>
      <c r="L115">
        <f t="shared" si="38"/>
        <v>440.51303804906922</v>
      </c>
      <c r="M115">
        <f t="shared" si="39"/>
        <v>44.590094244513452</v>
      </c>
      <c r="N115">
        <f t="shared" si="40"/>
        <v>63.8347142789912</v>
      </c>
      <c r="O115">
        <f t="shared" si="41"/>
        <v>0.12435715967884353</v>
      </c>
      <c r="P115">
        <f t="shared" si="42"/>
        <v>2.7664414627084248</v>
      </c>
      <c r="Q115">
        <f t="shared" si="43"/>
        <v>0.12133300326696266</v>
      </c>
      <c r="R115">
        <f t="shared" si="44"/>
        <v>7.6098710163896743E-2</v>
      </c>
      <c r="S115">
        <f t="shared" si="45"/>
        <v>226.11529573423007</v>
      </c>
      <c r="T115">
        <f t="shared" si="46"/>
        <v>32.939849671877553</v>
      </c>
      <c r="U115">
        <f t="shared" si="47"/>
        <v>32.040362500000001</v>
      </c>
      <c r="V115">
        <f t="shared" si="48"/>
        <v>4.7860029532613648</v>
      </c>
      <c r="W115">
        <f t="shared" si="49"/>
        <v>69.995866003151022</v>
      </c>
      <c r="X115">
        <f t="shared" si="50"/>
        <v>3.3479362390779199</v>
      </c>
      <c r="Y115">
        <f t="shared" si="51"/>
        <v>4.7830485287905509</v>
      </c>
      <c r="Z115">
        <f t="shared" si="52"/>
        <v>1.4380667141834449</v>
      </c>
      <c r="AA115">
        <f t="shared" si="53"/>
        <v>-79.200217216925068</v>
      </c>
      <c r="AB115">
        <f t="shared" si="54"/>
        <v>-1.6275381792013803</v>
      </c>
      <c r="AC115">
        <f t="shared" si="55"/>
        <v>-0.1334656568795157</v>
      </c>
      <c r="AD115">
        <f t="shared" si="56"/>
        <v>145.15407468122413</v>
      </c>
      <c r="AE115">
        <f t="shared" si="57"/>
        <v>24.001623321600043</v>
      </c>
      <c r="AF115">
        <f t="shared" si="58"/>
        <v>1.8017220874493522</v>
      </c>
      <c r="AG115">
        <f t="shared" si="59"/>
        <v>13.506101621614546</v>
      </c>
      <c r="AH115">
        <v>674.57537663602648</v>
      </c>
      <c r="AI115">
        <v>655.27012727272734</v>
      </c>
      <c r="AJ115">
        <v>1.6898389028374721</v>
      </c>
      <c r="AK115">
        <v>62.089144302702103</v>
      </c>
      <c r="AL115">
        <f t="shared" si="60"/>
        <v>1.7959232929007953</v>
      </c>
      <c r="AM115">
        <v>31.464425101825341</v>
      </c>
      <c r="AN115">
        <v>33.068395151515141</v>
      </c>
      <c r="AO115">
        <v>-1.666791134380191E-4</v>
      </c>
      <c r="AP115">
        <v>101.274657227348</v>
      </c>
      <c r="AQ115">
        <v>0</v>
      </c>
      <c r="AR115">
        <v>0</v>
      </c>
      <c r="AS115">
        <f t="shared" si="61"/>
        <v>1</v>
      </c>
      <c r="AT115">
        <f t="shared" si="62"/>
        <v>0</v>
      </c>
      <c r="AU115">
        <f t="shared" si="63"/>
        <v>47454.400392661395</v>
      </c>
      <c r="AV115">
        <f t="shared" si="64"/>
        <v>1200.0037500000001</v>
      </c>
      <c r="AW115">
        <f t="shared" si="65"/>
        <v>1025.9278635928654</v>
      </c>
      <c r="AX115">
        <f t="shared" si="66"/>
        <v>0.85493721464859196</v>
      </c>
      <c r="AY115">
        <f t="shared" si="67"/>
        <v>0.18842882427178254</v>
      </c>
      <c r="AZ115">
        <v>6</v>
      </c>
      <c r="BA115">
        <v>0.5</v>
      </c>
      <c r="BB115" t="s">
        <v>355</v>
      </c>
      <c r="BC115">
        <v>2</v>
      </c>
      <c r="BD115" t="b">
        <v>1</v>
      </c>
      <c r="BE115">
        <v>1675971315.1875</v>
      </c>
      <c r="BF115">
        <v>630.63387499999999</v>
      </c>
      <c r="BG115">
        <v>653.83775000000003</v>
      </c>
      <c r="BH115">
        <v>33.074824999999997</v>
      </c>
      <c r="BI115">
        <v>31.466725</v>
      </c>
      <c r="BJ115">
        <v>637.01324999999997</v>
      </c>
      <c r="BK115">
        <v>32.845862500000003</v>
      </c>
      <c r="BL115">
        <v>650.00825000000009</v>
      </c>
      <c r="BM115">
        <v>101.123</v>
      </c>
      <c r="BN115">
        <v>0.10009759999999999</v>
      </c>
      <c r="BO115">
        <v>32.029449999999997</v>
      </c>
      <c r="BP115">
        <v>32.040362500000001</v>
      </c>
      <c r="BQ115">
        <v>999.9</v>
      </c>
      <c r="BR115">
        <v>0</v>
      </c>
      <c r="BS115">
        <v>0</v>
      </c>
      <c r="BT115">
        <v>8996.875</v>
      </c>
      <c r="BU115">
        <v>0</v>
      </c>
      <c r="BV115">
        <v>128.66575</v>
      </c>
      <c r="BW115">
        <v>-23.2038875</v>
      </c>
      <c r="BX115">
        <v>652.20550000000003</v>
      </c>
      <c r="BY115">
        <v>675.08062500000005</v>
      </c>
      <c r="BZ115">
        <v>1.6081049999999999</v>
      </c>
      <c r="CA115">
        <v>653.83775000000003</v>
      </c>
      <c r="CB115">
        <v>31.466725</v>
      </c>
      <c r="CC115">
        <v>3.3446262500000001</v>
      </c>
      <c r="CD115">
        <v>3.18201</v>
      </c>
      <c r="CE115">
        <v>25.8510125</v>
      </c>
      <c r="CF115">
        <v>25.012287499999999</v>
      </c>
      <c r="CG115">
        <v>1200.0037500000001</v>
      </c>
      <c r="CH115">
        <v>0.50000999999999995</v>
      </c>
      <c r="CI115">
        <v>0.49998999999999999</v>
      </c>
      <c r="CJ115">
        <v>0</v>
      </c>
      <c r="CK115">
        <v>1066.5825</v>
      </c>
      <c r="CL115">
        <v>4.9990899999999998</v>
      </c>
      <c r="CM115">
        <v>11662.9125</v>
      </c>
      <c r="CN115">
        <v>9557.932499999999</v>
      </c>
      <c r="CO115">
        <v>41.694875000000003</v>
      </c>
      <c r="CP115">
        <v>43.311999999999998</v>
      </c>
      <c r="CQ115">
        <v>42.5</v>
      </c>
      <c r="CR115">
        <v>42.375</v>
      </c>
      <c r="CS115">
        <v>43</v>
      </c>
      <c r="CT115">
        <v>597.51375000000007</v>
      </c>
      <c r="CU115">
        <v>597.49</v>
      </c>
      <c r="CV115">
        <v>0</v>
      </c>
      <c r="CW115">
        <v>1675971317.7</v>
      </c>
      <c r="CX115">
        <v>0</v>
      </c>
      <c r="CY115">
        <v>1675968227.0999999</v>
      </c>
      <c r="CZ115" t="s">
        <v>356</v>
      </c>
      <c r="DA115">
        <v>1675968227.0999999</v>
      </c>
      <c r="DB115">
        <v>1675968207.0999999</v>
      </c>
      <c r="DC115">
        <v>6</v>
      </c>
      <c r="DD115">
        <v>6.6000000000000003E-2</v>
      </c>
      <c r="DE115">
        <v>1.0999999999999999E-2</v>
      </c>
      <c r="DF115">
        <v>-5.7939999999999996</v>
      </c>
      <c r="DG115">
        <v>0.214</v>
      </c>
      <c r="DH115">
        <v>415</v>
      </c>
      <c r="DI115">
        <v>32</v>
      </c>
      <c r="DJ115">
        <v>0.11</v>
      </c>
      <c r="DK115">
        <v>0.26</v>
      </c>
      <c r="DL115">
        <v>-22.93701463414634</v>
      </c>
      <c r="DM115">
        <v>-2.2364027874564409</v>
      </c>
      <c r="DN115">
        <v>0.22534763016279549</v>
      </c>
      <c r="DO115">
        <v>0</v>
      </c>
      <c r="DP115">
        <v>1.5834702439024391</v>
      </c>
      <c r="DQ115">
        <v>0.1202730313588848</v>
      </c>
      <c r="DR115">
        <v>1.4217955924541999E-2</v>
      </c>
      <c r="DS115">
        <v>0</v>
      </c>
      <c r="DT115">
        <v>0</v>
      </c>
      <c r="DU115">
        <v>0</v>
      </c>
      <c r="DV115">
        <v>0</v>
      </c>
      <c r="DW115">
        <v>-1</v>
      </c>
      <c r="DX115">
        <v>0</v>
      </c>
      <c r="DY115">
        <v>2</v>
      </c>
      <c r="DZ115" t="s">
        <v>357</v>
      </c>
      <c r="EA115">
        <v>3.2977400000000001</v>
      </c>
      <c r="EB115">
        <v>2.6253700000000002</v>
      </c>
      <c r="EC115">
        <v>0.13889499999999999</v>
      </c>
      <c r="ED115">
        <v>0.14033300000000001</v>
      </c>
      <c r="EE115">
        <v>0.136819</v>
      </c>
      <c r="EF115">
        <v>0.13106599999999999</v>
      </c>
      <c r="EG115">
        <v>26044.2</v>
      </c>
      <c r="EH115">
        <v>26395.1</v>
      </c>
      <c r="EI115">
        <v>28135.5</v>
      </c>
      <c r="EJ115">
        <v>29546.7</v>
      </c>
      <c r="EK115">
        <v>33441</v>
      </c>
      <c r="EL115">
        <v>35626.5</v>
      </c>
      <c r="EM115">
        <v>39734.699999999997</v>
      </c>
      <c r="EN115">
        <v>42207.3</v>
      </c>
      <c r="EO115">
        <v>2.23447</v>
      </c>
      <c r="EP115">
        <v>2.2155499999999999</v>
      </c>
      <c r="EQ115">
        <v>0.13844999999999999</v>
      </c>
      <c r="ER115">
        <v>0</v>
      </c>
      <c r="ES115">
        <v>29.791699999999999</v>
      </c>
      <c r="ET115">
        <v>999.9</v>
      </c>
      <c r="EU115">
        <v>73.900000000000006</v>
      </c>
      <c r="EV115">
        <v>32.200000000000003</v>
      </c>
      <c r="EW115">
        <v>35.294199999999996</v>
      </c>
      <c r="EX115">
        <v>57.243899999999996</v>
      </c>
      <c r="EY115">
        <v>-4.0464700000000002</v>
      </c>
      <c r="EZ115">
        <v>2</v>
      </c>
      <c r="FA115">
        <v>0.36881399999999998</v>
      </c>
      <c r="FB115">
        <v>-0.378826</v>
      </c>
      <c r="FC115">
        <v>20.273800000000001</v>
      </c>
      <c r="FD115">
        <v>5.2201399999999998</v>
      </c>
      <c r="FE115">
        <v>12.0044</v>
      </c>
      <c r="FF115">
        <v>4.9867499999999998</v>
      </c>
      <c r="FG115">
        <v>3.2846500000000001</v>
      </c>
      <c r="FH115">
        <v>9999</v>
      </c>
      <c r="FI115">
        <v>9999</v>
      </c>
      <c r="FJ115">
        <v>9999</v>
      </c>
      <c r="FK115">
        <v>999.9</v>
      </c>
      <c r="FL115">
        <v>1.86582</v>
      </c>
      <c r="FM115">
        <v>1.8621799999999999</v>
      </c>
      <c r="FN115">
        <v>1.8641700000000001</v>
      </c>
      <c r="FO115">
        <v>1.86025</v>
      </c>
      <c r="FP115">
        <v>1.8609599999999999</v>
      </c>
      <c r="FQ115">
        <v>1.8601000000000001</v>
      </c>
      <c r="FR115">
        <v>1.86188</v>
      </c>
      <c r="FS115">
        <v>1.8585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-6.3890000000000002</v>
      </c>
      <c r="GH115">
        <v>0.22889999999999999</v>
      </c>
      <c r="GI115">
        <v>-4.227681919169834</v>
      </c>
      <c r="GJ115">
        <v>-4.5218151105756088E-3</v>
      </c>
      <c r="GK115">
        <v>2.0889233732517852E-6</v>
      </c>
      <c r="GL115">
        <v>-4.5906856223640231E-10</v>
      </c>
      <c r="GM115">
        <v>-0.1035280782263094</v>
      </c>
      <c r="GN115">
        <v>4.4025620023938356E-3</v>
      </c>
      <c r="GO115">
        <v>3.112297855124525E-4</v>
      </c>
      <c r="GP115">
        <v>-4.1727832042263066E-6</v>
      </c>
      <c r="GQ115">
        <v>6</v>
      </c>
      <c r="GR115">
        <v>2080</v>
      </c>
      <c r="GS115">
        <v>4</v>
      </c>
      <c r="GT115">
        <v>33</v>
      </c>
      <c r="GU115">
        <v>51.5</v>
      </c>
      <c r="GV115">
        <v>51.8</v>
      </c>
      <c r="GW115">
        <v>1.9812000000000001</v>
      </c>
      <c r="GX115">
        <v>2.5402800000000001</v>
      </c>
      <c r="GY115">
        <v>2.04834</v>
      </c>
      <c r="GZ115">
        <v>2.6232899999999999</v>
      </c>
      <c r="HA115">
        <v>2.1972700000000001</v>
      </c>
      <c r="HB115">
        <v>2.3303199999999999</v>
      </c>
      <c r="HC115">
        <v>37.481900000000003</v>
      </c>
      <c r="HD115">
        <v>15.1652</v>
      </c>
      <c r="HE115">
        <v>18</v>
      </c>
      <c r="HF115">
        <v>701.49599999999998</v>
      </c>
      <c r="HG115">
        <v>764.69799999999998</v>
      </c>
      <c r="HH115">
        <v>30.999500000000001</v>
      </c>
      <c r="HI115">
        <v>32.083399999999997</v>
      </c>
      <c r="HJ115">
        <v>29.9999</v>
      </c>
      <c r="HK115">
        <v>32.040599999999998</v>
      </c>
      <c r="HL115">
        <v>32.047600000000003</v>
      </c>
      <c r="HM115">
        <v>39.689300000000003</v>
      </c>
      <c r="HN115">
        <v>14.3544</v>
      </c>
      <c r="HO115">
        <v>100</v>
      </c>
      <c r="HP115">
        <v>31</v>
      </c>
      <c r="HQ115">
        <v>671.89499999999998</v>
      </c>
      <c r="HR115">
        <v>31.450700000000001</v>
      </c>
      <c r="HS115">
        <v>99.171199999999999</v>
      </c>
      <c r="HT115">
        <v>97.899100000000004</v>
      </c>
    </row>
    <row r="116" spans="1:228" x14ac:dyDescent="0.2">
      <c r="A116">
        <v>101</v>
      </c>
      <c r="B116">
        <v>1675971321.5</v>
      </c>
      <c r="C116">
        <v>399</v>
      </c>
      <c r="D116" t="s">
        <v>560</v>
      </c>
      <c r="E116" t="s">
        <v>561</v>
      </c>
      <c r="F116">
        <v>4</v>
      </c>
      <c r="G116">
        <v>1675971319.5</v>
      </c>
      <c r="H116">
        <f t="shared" si="34"/>
        <v>1.7869173539151152E-3</v>
      </c>
      <c r="I116">
        <f t="shared" si="35"/>
        <v>1.7869173539151151</v>
      </c>
      <c r="J116">
        <f t="shared" si="36"/>
        <v>13.721806332715587</v>
      </c>
      <c r="K116">
        <f t="shared" si="37"/>
        <v>637.67571428571421</v>
      </c>
      <c r="L116">
        <f t="shared" si="38"/>
        <v>443.58936610878351</v>
      </c>
      <c r="M116">
        <f t="shared" si="39"/>
        <v>44.900367140027647</v>
      </c>
      <c r="N116">
        <f t="shared" si="40"/>
        <v>64.545897343910667</v>
      </c>
      <c r="O116">
        <f t="shared" si="41"/>
        <v>0.12365387941254664</v>
      </c>
      <c r="P116">
        <f t="shared" si="42"/>
        <v>2.7659471011845862</v>
      </c>
      <c r="Q116">
        <f t="shared" si="43"/>
        <v>0.12066286786307037</v>
      </c>
      <c r="R116">
        <f t="shared" si="44"/>
        <v>7.5676997062645968E-2</v>
      </c>
      <c r="S116">
        <f t="shared" si="45"/>
        <v>226.11391037698081</v>
      </c>
      <c r="T116">
        <f t="shared" si="46"/>
        <v>32.942888416242518</v>
      </c>
      <c r="U116">
        <f t="shared" si="47"/>
        <v>32.037471428571429</v>
      </c>
      <c r="V116">
        <f t="shared" si="48"/>
        <v>4.7852200767657331</v>
      </c>
      <c r="W116">
        <f t="shared" si="49"/>
        <v>69.962831750079616</v>
      </c>
      <c r="X116">
        <f t="shared" si="50"/>
        <v>3.3464387045614039</v>
      </c>
      <c r="Y116">
        <f t="shared" si="51"/>
        <v>4.7831664626090493</v>
      </c>
      <c r="Z116">
        <f t="shared" si="52"/>
        <v>1.4387813722043292</v>
      </c>
      <c r="AA116">
        <f t="shared" si="53"/>
        <v>-78.803055307656578</v>
      </c>
      <c r="AB116">
        <f t="shared" si="54"/>
        <v>-1.1311645714740168</v>
      </c>
      <c r="AC116">
        <f t="shared" si="55"/>
        <v>-9.2776184711824652E-2</v>
      </c>
      <c r="AD116">
        <f t="shared" si="56"/>
        <v>146.08691431313838</v>
      </c>
      <c r="AE116">
        <f t="shared" si="57"/>
        <v>24.227098603444286</v>
      </c>
      <c r="AF116">
        <f t="shared" si="58"/>
        <v>1.7924517714760471</v>
      </c>
      <c r="AG116">
        <f t="shared" si="59"/>
        <v>13.721806332715587</v>
      </c>
      <c r="AH116">
        <v>681.53185226115374</v>
      </c>
      <c r="AI116">
        <v>662.01820606060562</v>
      </c>
      <c r="AJ116">
        <v>1.6910738030757551</v>
      </c>
      <c r="AK116">
        <v>62.089144302702103</v>
      </c>
      <c r="AL116">
        <f t="shared" si="60"/>
        <v>1.7869173539151151</v>
      </c>
      <c r="AM116">
        <v>31.461029735434899</v>
      </c>
      <c r="AN116">
        <v>33.056630303030317</v>
      </c>
      <c r="AO116">
        <v>-1.3184608288218831E-4</v>
      </c>
      <c r="AP116">
        <v>101.274657227348</v>
      </c>
      <c r="AQ116">
        <v>0</v>
      </c>
      <c r="AR116">
        <v>0</v>
      </c>
      <c r="AS116">
        <f t="shared" si="61"/>
        <v>1</v>
      </c>
      <c r="AT116">
        <f t="shared" si="62"/>
        <v>0</v>
      </c>
      <c r="AU116">
        <f t="shared" si="63"/>
        <v>47440.676588675182</v>
      </c>
      <c r="AV116">
        <f t="shared" si="64"/>
        <v>1199.997142857143</v>
      </c>
      <c r="AW116">
        <f t="shared" si="65"/>
        <v>1025.9221421642387</v>
      </c>
      <c r="AX116">
        <f t="shared" si="66"/>
        <v>0.85493715403485138</v>
      </c>
      <c r="AY116">
        <f t="shared" si="67"/>
        <v>0.18842870728726324</v>
      </c>
      <c r="AZ116">
        <v>6</v>
      </c>
      <c r="BA116">
        <v>0.5</v>
      </c>
      <c r="BB116" t="s">
        <v>355</v>
      </c>
      <c r="BC116">
        <v>2</v>
      </c>
      <c r="BD116" t="b">
        <v>1</v>
      </c>
      <c r="BE116">
        <v>1675971319.5</v>
      </c>
      <c r="BF116">
        <v>637.67571428571421</v>
      </c>
      <c r="BG116">
        <v>661.09199999999998</v>
      </c>
      <c r="BH116">
        <v>33.060857142857152</v>
      </c>
      <c r="BI116">
        <v>31.46114285714286</v>
      </c>
      <c r="BJ116">
        <v>644.07171428571439</v>
      </c>
      <c r="BK116">
        <v>32.832042857142859</v>
      </c>
      <c r="BL116">
        <v>650.06299999999999</v>
      </c>
      <c r="BM116">
        <v>101.1205714285714</v>
      </c>
      <c r="BN116">
        <v>9.9995542857142863E-2</v>
      </c>
      <c r="BO116">
        <v>32.029885714285719</v>
      </c>
      <c r="BP116">
        <v>32.037471428571429</v>
      </c>
      <c r="BQ116">
        <v>999.89999999999986</v>
      </c>
      <c r="BR116">
        <v>0</v>
      </c>
      <c r="BS116">
        <v>0</v>
      </c>
      <c r="BT116">
        <v>8994.4657142857141</v>
      </c>
      <c r="BU116">
        <v>0</v>
      </c>
      <c r="BV116">
        <v>126.6501428571429</v>
      </c>
      <c r="BW116">
        <v>-23.416228571428569</v>
      </c>
      <c r="BX116">
        <v>659.47885714285712</v>
      </c>
      <c r="BY116">
        <v>682.56599999999992</v>
      </c>
      <c r="BZ116">
        <v>1.5997285714285709</v>
      </c>
      <c r="CA116">
        <v>661.09199999999998</v>
      </c>
      <c r="CB116">
        <v>31.46114285714286</v>
      </c>
      <c r="CC116">
        <v>3.3431385714285708</v>
      </c>
      <c r="CD116">
        <v>3.1813699999999998</v>
      </c>
      <c r="CE116">
        <v>25.843514285714289</v>
      </c>
      <c r="CF116">
        <v>25.008928571428569</v>
      </c>
      <c r="CG116">
        <v>1199.997142857143</v>
      </c>
      <c r="CH116">
        <v>0.50000999999999995</v>
      </c>
      <c r="CI116">
        <v>0.49998999999999999</v>
      </c>
      <c r="CJ116">
        <v>0</v>
      </c>
      <c r="CK116">
        <v>1069.918571428572</v>
      </c>
      <c r="CL116">
        <v>4.9990899999999998</v>
      </c>
      <c r="CM116">
        <v>11699.68571428571</v>
      </c>
      <c r="CN116">
        <v>9557.86</v>
      </c>
      <c r="CO116">
        <v>41.686999999999998</v>
      </c>
      <c r="CP116">
        <v>43.311999999999998</v>
      </c>
      <c r="CQ116">
        <v>42.5</v>
      </c>
      <c r="CR116">
        <v>42.375</v>
      </c>
      <c r="CS116">
        <v>43</v>
      </c>
      <c r="CT116">
        <v>597.51285714285711</v>
      </c>
      <c r="CU116">
        <v>597.48428571428565</v>
      </c>
      <c r="CV116">
        <v>0</v>
      </c>
      <c r="CW116">
        <v>1675971321.9000001</v>
      </c>
      <c r="CX116">
        <v>0</v>
      </c>
      <c r="CY116">
        <v>1675968227.0999999</v>
      </c>
      <c r="CZ116" t="s">
        <v>356</v>
      </c>
      <c r="DA116">
        <v>1675968227.0999999</v>
      </c>
      <c r="DB116">
        <v>1675968207.0999999</v>
      </c>
      <c r="DC116">
        <v>6</v>
      </c>
      <c r="DD116">
        <v>6.6000000000000003E-2</v>
      </c>
      <c r="DE116">
        <v>1.0999999999999999E-2</v>
      </c>
      <c r="DF116">
        <v>-5.7939999999999996</v>
      </c>
      <c r="DG116">
        <v>0.214</v>
      </c>
      <c r="DH116">
        <v>415</v>
      </c>
      <c r="DI116">
        <v>32</v>
      </c>
      <c r="DJ116">
        <v>0.11</v>
      </c>
      <c r="DK116">
        <v>0.26</v>
      </c>
      <c r="DL116">
        <v>-23.092941463414629</v>
      </c>
      <c r="DM116">
        <v>-2.1533184668989618</v>
      </c>
      <c r="DN116">
        <v>0.21646097938856881</v>
      </c>
      <c r="DO116">
        <v>0</v>
      </c>
      <c r="DP116">
        <v>1.5886470731707321</v>
      </c>
      <c r="DQ116">
        <v>0.1260627177700322</v>
      </c>
      <c r="DR116">
        <v>1.466944962871069E-2</v>
      </c>
      <c r="DS116">
        <v>0</v>
      </c>
      <c r="DT116">
        <v>0</v>
      </c>
      <c r="DU116">
        <v>0</v>
      </c>
      <c r="DV116">
        <v>0</v>
      </c>
      <c r="DW116">
        <v>-1</v>
      </c>
      <c r="DX116">
        <v>0</v>
      </c>
      <c r="DY116">
        <v>2</v>
      </c>
      <c r="DZ116" t="s">
        <v>357</v>
      </c>
      <c r="EA116">
        <v>3.2976899999999998</v>
      </c>
      <c r="EB116">
        <v>2.6251699999999998</v>
      </c>
      <c r="EC116">
        <v>0.139875</v>
      </c>
      <c r="ED116">
        <v>0.141316</v>
      </c>
      <c r="EE116">
        <v>0.13678299999999999</v>
      </c>
      <c r="EF116">
        <v>0.13105700000000001</v>
      </c>
      <c r="EG116">
        <v>26014.799999999999</v>
      </c>
      <c r="EH116">
        <v>26364.7</v>
      </c>
      <c r="EI116">
        <v>28135.9</v>
      </c>
      <c r="EJ116">
        <v>29546.5</v>
      </c>
      <c r="EK116">
        <v>33443.1</v>
      </c>
      <c r="EL116">
        <v>35626.400000000001</v>
      </c>
      <c r="EM116">
        <v>39735.5</v>
      </c>
      <c r="EN116">
        <v>42206.7</v>
      </c>
      <c r="EO116">
        <v>2.2343000000000002</v>
      </c>
      <c r="EP116">
        <v>2.2155300000000002</v>
      </c>
      <c r="EQ116">
        <v>0.13794699999999999</v>
      </c>
      <c r="ER116">
        <v>0</v>
      </c>
      <c r="ES116">
        <v>29.791699999999999</v>
      </c>
      <c r="ET116">
        <v>999.9</v>
      </c>
      <c r="EU116">
        <v>73.900000000000006</v>
      </c>
      <c r="EV116">
        <v>32.200000000000003</v>
      </c>
      <c r="EW116">
        <v>35.293900000000001</v>
      </c>
      <c r="EX116">
        <v>57.213900000000002</v>
      </c>
      <c r="EY116">
        <v>-4.0064099999999998</v>
      </c>
      <c r="EZ116">
        <v>2</v>
      </c>
      <c r="FA116">
        <v>0.36874699999999999</v>
      </c>
      <c r="FB116">
        <v>-0.37987700000000002</v>
      </c>
      <c r="FC116">
        <v>20.273900000000001</v>
      </c>
      <c r="FD116">
        <v>5.2201399999999998</v>
      </c>
      <c r="FE116">
        <v>12.004300000000001</v>
      </c>
      <c r="FF116">
        <v>4.9867499999999998</v>
      </c>
      <c r="FG116">
        <v>3.2846500000000001</v>
      </c>
      <c r="FH116">
        <v>9999</v>
      </c>
      <c r="FI116">
        <v>9999</v>
      </c>
      <c r="FJ116">
        <v>9999</v>
      </c>
      <c r="FK116">
        <v>999.9</v>
      </c>
      <c r="FL116">
        <v>1.86582</v>
      </c>
      <c r="FM116">
        <v>1.8621799999999999</v>
      </c>
      <c r="FN116">
        <v>1.8641700000000001</v>
      </c>
      <c r="FO116">
        <v>1.86025</v>
      </c>
      <c r="FP116">
        <v>1.8609599999999999</v>
      </c>
      <c r="FQ116">
        <v>1.86012</v>
      </c>
      <c r="FR116">
        <v>1.86188</v>
      </c>
      <c r="FS116">
        <v>1.8585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-6.4039999999999999</v>
      </c>
      <c r="GH116">
        <v>0.2288</v>
      </c>
      <c r="GI116">
        <v>-4.227681919169834</v>
      </c>
      <c r="GJ116">
        <v>-4.5218151105756088E-3</v>
      </c>
      <c r="GK116">
        <v>2.0889233732517852E-6</v>
      </c>
      <c r="GL116">
        <v>-4.5906856223640231E-10</v>
      </c>
      <c r="GM116">
        <v>-0.1035280782263094</v>
      </c>
      <c r="GN116">
        <v>4.4025620023938356E-3</v>
      </c>
      <c r="GO116">
        <v>3.112297855124525E-4</v>
      </c>
      <c r="GP116">
        <v>-4.1727832042263066E-6</v>
      </c>
      <c r="GQ116">
        <v>6</v>
      </c>
      <c r="GR116">
        <v>2080</v>
      </c>
      <c r="GS116">
        <v>4</v>
      </c>
      <c r="GT116">
        <v>33</v>
      </c>
      <c r="GU116">
        <v>51.6</v>
      </c>
      <c r="GV116">
        <v>51.9</v>
      </c>
      <c r="GW116">
        <v>1.9970699999999999</v>
      </c>
      <c r="GX116">
        <v>2.5378400000000001</v>
      </c>
      <c r="GY116">
        <v>2.04834</v>
      </c>
      <c r="GZ116">
        <v>2.6232899999999999</v>
      </c>
      <c r="HA116">
        <v>2.1972700000000001</v>
      </c>
      <c r="HB116">
        <v>2.34253</v>
      </c>
      <c r="HC116">
        <v>37.481900000000003</v>
      </c>
      <c r="HD116">
        <v>15.173999999999999</v>
      </c>
      <c r="HE116">
        <v>18</v>
      </c>
      <c r="HF116">
        <v>701.351</v>
      </c>
      <c r="HG116">
        <v>764.67399999999998</v>
      </c>
      <c r="HH116">
        <v>30.999600000000001</v>
      </c>
      <c r="HI116">
        <v>32.083399999999997</v>
      </c>
      <c r="HJ116">
        <v>30.0002</v>
      </c>
      <c r="HK116">
        <v>32.040599999999998</v>
      </c>
      <c r="HL116">
        <v>32.047600000000003</v>
      </c>
      <c r="HM116">
        <v>40.014600000000002</v>
      </c>
      <c r="HN116">
        <v>14.3544</v>
      </c>
      <c r="HO116">
        <v>100</v>
      </c>
      <c r="HP116">
        <v>31</v>
      </c>
      <c r="HQ116">
        <v>678.57299999999998</v>
      </c>
      <c r="HR116">
        <v>31.450700000000001</v>
      </c>
      <c r="HS116">
        <v>99.172899999999998</v>
      </c>
      <c r="HT116">
        <v>97.897999999999996</v>
      </c>
    </row>
    <row r="117" spans="1:228" x14ac:dyDescent="0.2">
      <c r="A117">
        <v>102</v>
      </c>
      <c r="B117">
        <v>1675971325.5</v>
      </c>
      <c r="C117">
        <v>403</v>
      </c>
      <c r="D117" t="s">
        <v>562</v>
      </c>
      <c r="E117" t="s">
        <v>563</v>
      </c>
      <c r="F117">
        <v>4</v>
      </c>
      <c r="G117">
        <v>1675971323.1875</v>
      </c>
      <c r="H117">
        <f t="shared" si="34"/>
        <v>1.7771552700737198E-3</v>
      </c>
      <c r="I117">
        <f t="shared" si="35"/>
        <v>1.7771552700737199</v>
      </c>
      <c r="J117">
        <f t="shared" si="36"/>
        <v>13.649407185124959</v>
      </c>
      <c r="K117">
        <f t="shared" si="37"/>
        <v>643.75487499999997</v>
      </c>
      <c r="L117">
        <f t="shared" si="38"/>
        <v>449.55014921174723</v>
      </c>
      <c r="M117">
        <f t="shared" si="39"/>
        <v>45.501929906062543</v>
      </c>
      <c r="N117">
        <f t="shared" si="40"/>
        <v>65.158668616388084</v>
      </c>
      <c r="O117">
        <f t="shared" si="41"/>
        <v>0.12299668227964509</v>
      </c>
      <c r="P117">
        <f t="shared" si="42"/>
        <v>2.7710988365042115</v>
      </c>
      <c r="Q117">
        <f t="shared" si="43"/>
        <v>0.12004232970774022</v>
      </c>
      <c r="R117">
        <f t="shared" si="44"/>
        <v>7.5285982452633737E-2</v>
      </c>
      <c r="S117">
        <f t="shared" si="45"/>
        <v>226.11487862545388</v>
      </c>
      <c r="T117">
        <f t="shared" si="46"/>
        <v>32.944178256897793</v>
      </c>
      <c r="U117">
        <f t="shared" si="47"/>
        <v>32.031662500000003</v>
      </c>
      <c r="V117">
        <f t="shared" si="48"/>
        <v>4.7836474074631834</v>
      </c>
      <c r="W117">
        <f t="shared" si="49"/>
        <v>69.939713290013742</v>
      </c>
      <c r="X117">
        <f t="shared" si="50"/>
        <v>3.3453687432783394</v>
      </c>
      <c r="Y117">
        <f t="shared" si="51"/>
        <v>4.7832176969418665</v>
      </c>
      <c r="Z117">
        <f t="shared" si="52"/>
        <v>1.438278664184844</v>
      </c>
      <c r="AA117">
        <f t="shared" si="53"/>
        <v>-78.372547410251045</v>
      </c>
      <c r="AB117">
        <f t="shared" si="54"/>
        <v>-0.23716532525283712</v>
      </c>
      <c r="AC117">
        <f t="shared" si="55"/>
        <v>-1.9415195144639338E-2</v>
      </c>
      <c r="AD117">
        <f t="shared" si="56"/>
        <v>147.48575069480538</v>
      </c>
      <c r="AE117">
        <f t="shared" si="57"/>
        <v>24.297735704129028</v>
      </c>
      <c r="AF117">
        <f t="shared" si="58"/>
        <v>1.7825031863611664</v>
      </c>
      <c r="AG117">
        <f t="shared" si="59"/>
        <v>13.649407185124959</v>
      </c>
      <c r="AH117">
        <v>688.41882949482851</v>
      </c>
      <c r="AI117">
        <v>668.87276363636329</v>
      </c>
      <c r="AJ117">
        <v>1.7170195786010649</v>
      </c>
      <c r="AK117">
        <v>62.089144302702103</v>
      </c>
      <c r="AL117">
        <f t="shared" si="60"/>
        <v>1.7771552700737199</v>
      </c>
      <c r="AM117">
        <v>31.46033755713929</v>
      </c>
      <c r="AN117">
        <v>33.047212121212119</v>
      </c>
      <c r="AO117">
        <v>-8.9137384950493557E-5</v>
      </c>
      <c r="AP117">
        <v>101.274657227348</v>
      </c>
      <c r="AQ117">
        <v>0</v>
      </c>
      <c r="AR117">
        <v>0</v>
      </c>
      <c r="AS117">
        <f t="shared" si="61"/>
        <v>1</v>
      </c>
      <c r="AT117">
        <f t="shared" si="62"/>
        <v>0</v>
      </c>
      <c r="AU117">
        <f t="shared" si="63"/>
        <v>47582.810826483175</v>
      </c>
      <c r="AV117">
        <f t="shared" si="64"/>
        <v>1200</v>
      </c>
      <c r="AW117">
        <f t="shared" si="65"/>
        <v>1025.9248075779551</v>
      </c>
      <c r="AX117">
        <f t="shared" si="66"/>
        <v>0.85493733964829599</v>
      </c>
      <c r="AY117">
        <f t="shared" si="67"/>
        <v>0.18842906552121158</v>
      </c>
      <c r="AZ117">
        <v>6</v>
      </c>
      <c r="BA117">
        <v>0.5</v>
      </c>
      <c r="BB117" t="s">
        <v>355</v>
      </c>
      <c r="BC117">
        <v>2</v>
      </c>
      <c r="BD117" t="b">
        <v>1</v>
      </c>
      <c r="BE117">
        <v>1675971323.1875</v>
      </c>
      <c r="BF117">
        <v>643.75487499999997</v>
      </c>
      <c r="BG117">
        <v>667.24399999999991</v>
      </c>
      <c r="BH117">
        <v>33.051587499999997</v>
      </c>
      <c r="BI117">
        <v>31.4605</v>
      </c>
      <c r="BJ117">
        <v>650.16562500000009</v>
      </c>
      <c r="BK117">
        <v>32.8228875</v>
      </c>
      <c r="BL117">
        <v>649.96624999999995</v>
      </c>
      <c r="BM117">
        <v>101.11675</v>
      </c>
      <c r="BN117">
        <v>9.9832812500000007E-2</v>
      </c>
      <c r="BO117">
        <v>32.030074999999997</v>
      </c>
      <c r="BP117">
        <v>32.031662500000003</v>
      </c>
      <c r="BQ117">
        <v>999.9</v>
      </c>
      <c r="BR117">
        <v>0</v>
      </c>
      <c r="BS117">
        <v>0</v>
      </c>
      <c r="BT117">
        <v>9022.1875</v>
      </c>
      <c r="BU117">
        <v>0</v>
      </c>
      <c r="BV117">
        <v>125.573875</v>
      </c>
      <c r="BW117">
        <v>-23.489362499999999</v>
      </c>
      <c r="BX117">
        <v>665.75949999999989</v>
      </c>
      <c r="BY117">
        <v>688.91800000000001</v>
      </c>
      <c r="BZ117">
        <v>1.5911087500000001</v>
      </c>
      <c r="CA117">
        <v>667.24399999999991</v>
      </c>
      <c r="CB117">
        <v>31.4605</v>
      </c>
      <c r="CC117">
        <v>3.3420762499999999</v>
      </c>
      <c r="CD117">
        <v>3.1811875000000001</v>
      </c>
      <c r="CE117">
        <v>25.838149999999999</v>
      </c>
      <c r="CF117">
        <v>25.007974999999998</v>
      </c>
      <c r="CG117">
        <v>1200</v>
      </c>
      <c r="CH117">
        <v>0.50000475</v>
      </c>
      <c r="CI117">
        <v>0.49999525</v>
      </c>
      <c r="CJ117">
        <v>0</v>
      </c>
      <c r="CK117">
        <v>1072.57125</v>
      </c>
      <c r="CL117">
        <v>4.9990899999999998</v>
      </c>
      <c r="CM117">
        <v>11731.125</v>
      </c>
      <c r="CN117">
        <v>9557.8725000000013</v>
      </c>
      <c r="CO117">
        <v>41.718499999999999</v>
      </c>
      <c r="CP117">
        <v>43.311999999999998</v>
      </c>
      <c r="CQ117">
        <v>42.5</v>
      </c>
      <c r="CR117">
        <v>42.375</v>
      </c>
      <c r="CS117">
        <v>43</v>
      </c>
      <c r="CT117">
        <v>597.50874999999996</v>
      </c>
      <c r="CU117">
        <v>597.495</v>
      </c>
      <c r="CV117">
        <v>0</v>
      </c>
      <c r="CW117">
        <v>1675971325.5</v>
      </c>
      <c r="CX117">
        <v>0</v>
      </c>
      <c r="CY117">
        <v>1675968227.0999999</v>
      </c>
      <c r="CZ117" t="s">
        <v>356</v>
      </c>
      <c r="DA117">
        <v>1675968227.0999999</v>
      </c>
      <c r="DB117">
        <v>1675968207.0999999</v>
      </c>
      <c r="DC117">
        <v>6</v>
      </c>
      <c r="DD117">
        <v>6.6000000000000003E-2</v>
      </c>
      <c r="DE117">
        <v>1.0999999999999999E-2</v>
      </c>
      <c r="DF117">
        <v>-5.7939999999999996</v>
      </c>
      <c r="DG117">
        <v>0.214</v>
      </c>
      <c r="DH117">
        <v>415</v>
      </c>
      <c r="DI117">
        <v>32</v>
      </c>
      <c r="DJ117">
        <v>0.11</v>
      </c>
      <c r="DK117">
        <v>0.26</v>
      </c>
      <c r="DL117">
        <v>-23.225824390243901</v>
      </c>
      <c r="DM117">
        <v>-2.0717435540070221</v>
      </c>
      <c r="DN117">
        <v>0.20928831878708801</v>
      </c>
      <c r="DO117">
        <v>0</v>
      </c>
      <c r="DP117">
        <v>1.5920926829268289</v>
      </c>
      <c r="DQ117">
        <v>6.9179790940768593E-2</v>
      </c>
      <c r="DR117">
        <v>1.266812035345846E-2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367</v>
      </c>
      <c r="EA117">
        <v>3.2977300000000001</v>
      </c>
      <c r="EB117">
        <v>2.6254499999999998</v>
      </c>
      <c r="EC117">
        <v>0.14086799999999999</v>
      </c>
      <c r="ED117">
        <v>0.14229</v>
      </c>
      <c r="EE117">
        <v>0.13675200000000001</v>
      </c>
      <c r="EF117">
        <v>0.13105800000000001</v>
      </c>
      <c r="EG117">
        <v>25984.799999999999</v>
      </c>
      <c r="EH117">
        <v>26334.6</v>
      </c>
      <c r="EI117">
        <v>28136</v>
      </c>
      <c r="EJ117">
        <v>29546.400000000001</v>
      </c>
      <c r="EK117">
        <v>33444.300000000003</v>
      </c>
      <c r="EL117">
        <v>35626.300000000003</v>
      </c>
      <c r="EM117">
        <v>39735.4</v>
      </c>
      <c r="EN117">
        <v>42206.400000000001</v>
      </c>
      <c r="EO117">
        <v>2.2343999999999999</v>
      </c>
      <c r="EP117">
        <v>2.2153999999999998</v>
      </c>
      <c r="EQ117">
        <v>0.13748199999999999</v>
      </c>
      <c r="ER117">
        <v>0</v>
      </c>
      <c r="ES117">
        <v>29.7926</v>
      </c>
      <c r="ET117">
        <v>999.9</v>
      </c>
      <c r="EU117">
        <v>73.900000000000006</v>
      </c>
      <c r="EV117">
        <v>32.200000000000003</v>
      </c>
      <c r="EW117">
        <v>35.2958</v>
      </c>
      <c r="EX117">
        <v>57.093899999999998</v>
      </c>
      <c r="EY117">
        <v>-4.1426299999999996</v>
      </c>
      <c r="EZ117">
        <v>2</v>
      </c>
      <c r="FA117">
        <v>0.368641</v>
      </c>
      <c r="FB117">
        <v>-0.37981500000000001</v>
      </c>
      <c r="FC117">
        <v>20.273900000000001</v>
      </c>
      <c r="FD117">
        <v>5.2193899999999998</v>
      </c>
      <c r="FE117">
        <v>12.004300000000001</v>
      </c>
      <c r="FF117">
        <v>4.9863999999999997</v>
      </c>
      <c r="FG117">
        <v>3.2844799999999998</v>
      </c>
      <c r="FH117">
        <v>9999</v>
      </c>
      <c r="FI117">
        <v>9999</v>
      </c>
      <c r="FJ117">
        <v>9999</v>
      </c>
      <c r="FK117">
        <v>999.9</v>
      </c>
      <c r="FL117">
        <v>1.8657900000000001</v>
      </c>
      <c r="FM117">
        <v>1.8621799999999999</v>
      </c>
      <c r="FN117">
        <v>1.8641700000000001</v>
      </c>
      <c r="FO117">
        <v>1.86026</v>
      </c>
      <c r="FP117">
        <v>1.8609599999999999</v>
      </c>
      <c r="FQ117">
        <v>1.86015</v>
      </c>
      <c r="FR117">
        <v>1.8618699999999999</v>
      </c>
      <c r="FS117">
        <v>1.8584799999999999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-6.42</v>
      </c>
      <c r="GH117">
        <v>0.2286</v>
      </c>
      <c r="GI117">
        <v>-4.227681919169834</v>
      </c>
      <c r="GJ117">
        <v>-4.5218151105756088E-3</v>
      </c>
      <c r="GK117">
        <v>2.0889233732517852E-6</v>
      </c>
      <c r="GL117">
        <v>-4.5906856223640231E-10</v>
      </c>
      <c r="GM117">
        <v>-0.1035280782263094</v>
      </c>
      <c r="GN117">
        <v>4.4025620023938356E-3</v>
      </c>
      <c r="GO117">
        <v>3.112297855124525E-4</v>
      </c>
      <c r="GP117">
        <v>-4.1727832042263066E-6</v>
      </c>
      <c r="GQ117">
        <v>6</v>
      </c>
      <c r="GR117">
        <v>2080</v>
      </c>
      <c r="GS117">
        <v>4</v>
      </c>
      <c r="GT117">
        <v>33</v>
      </c>
      <c r="GU117">
        <v>51.6</v>
      </c>
      <c r="GV117">
        <v>52</v>
      </c>
      <c r="GW117">
        <v>2.01294</v>
      </c>
      <c r="GX117">
        <v>2.5268600000000001</v>
      </c>
      <c r="GY117">
        <v>2.04834</v>
      </c>
      <c r="GZ117">
        <v>2.6232899999999999</v>
      </c>
      <c r="HA117">
        <v>2.1972700000000001</v>
      </c>
      <c r="HB117">
        <v>2.3278799999999999</v>
      </c>
      <c r="HC117">
        <v>37.481900000000003</v>
      </c>
      <c r="HD117">
        <v>15.1915</v>
      </c>
      <c r="HE117">
        <v>18</v>
      </c>
      <c r="HF117">
        <v>701.41499999999996</v>
      </c>
      <c r="HG117">
        <v>764.55200000000002</v>
      </c>
      <c r="HH117">
        <v>30.9999</v>
      </c>
      <c r="HI117">
        <v>32.083399999999997</v>
      </c>
      <c r="HJ117">
        <v>30</v>
      </c>
      <c r="HK117">
        <v>32.038800000000002</v>
      </c>
      <c r="HL117">
        <v>32.047600000000003</v>
      </c>
      <c r="HM117">
        <v>40.338299999999997</v>
      </c>
      <c r="HN117">
        <v>14.3544</v>
      </c>
      <c r="HO117">
        <v>100</v>
      </c>
      <c r="HP117">
        <v>31</v>
      </c>
      <c r="HQ117">
        <v>685.255</v>
      </c>
      <c r="HR117">
        <v>31.452400000000001</v>
      </c>
      <c r="HS117">
        <v>99.172899999999998</v>
      </c>
      <c r="HT117">
        <v>97.897499999999994</v>
      </c>
    </row>
    <row r="118" spans="1:228" x14ac:dyDescent="0.2">
      <c r="A118">
        <v>103</v>
      </c>
      <c r="B118">
        <v>1675971329.5</v>
      </c>
      <c r="C118">
        <v>407</v>
      </c>
      <c r="D118" t="s">
        <v>564</v>
      </c>
      <c r="E118" t="s">
        <v>565</v>
      </c>
      <c r="F118">
        <v>4</v>
      </c>
      <c r="G118">
        <v>1675971327.5</v>
      </c>
      <c r="H118">
        <f t="shared" si="34"/>
        <v>1.7653595294022646E-3</v>
      </c>
      <c r="I118">
        <f t="shared" si="35"/>
        <v>1.7653595294022646</v>
      </c>
      <c r="J118">
        <f t="shared" si="36"/>
        <v>13.868658550973244</v>
      </c>
      <c r="K118">
        <f t="shared" si="37"/>
        <v>650.93171428571429</v>
      </c>
      <c r="L118">
        <f t="shared" si="38"/>
        <v>452.65718574792095</v>
      </c>
      <c r="M118">
        <f t="shared" si="39"/>
        <v>45.816227052374998</v>
      </c>
      <c r="N118">
        <f t="shared" si="40"/>
        <v>65.884815609475723</v>
      </c>
      <c r="O118">
        <f t="shared" si="41"/>
        <v>0.12229378978472469</v>
      </c>
      <c r="P118">
        <f t="shared" si="42"/>
        <v>2.762368214242704</v>
      </c>
      <c r="Q118">
        <f t="shared" si="43"/>
        <v>0.11936368136673643</v>
      </c>
      <c r="R118">
        <f t="shared" si="44"/>
        <v>7.4859712193200451E-2</v>
      </c>
      <c r="S118">
        <f t="shared" si="45"/>
        <v>226.11591939494136</v>
      </c>
      <c r="T118">
        <f t="shared" si="46"/>
        <v>32.946124450313455</v>
      </c>
      <c r="U118">
        <f t="shared" si="47"/>
        <v>32.0227</v>
      </c>
      <c r="V118">
        <f t="shared" si="48"/>
        <v>4.7812218446095844</v>
      </c>
      <c r="W118">
        <f t="shared" si="49"/>
        <v>69.934027591794134</v>
      </c>
      <c r="X118">
        <f t="shared" si="50"/>
        <v>3.3443471228839656</v>
      </c>
      <c r="Y118">
        <f t="shared" si="51"/>
        <v>4.7821457422772289</v>
      </c>
      <c r="Z118">
        <f t="shared" si="52"/>
        <v>1.4368747217256188</v>
      </c>
      <c r="AA118">
        <f t="shared" si="53"/>
        <v>-77.852355246639874</v>
      </c>
      <c r="AB118">
        <f t="shared" si="54"/>
        <v>0.50847180064006958</v>
      </c>
      <c r="AC118">
        <f t="shared" si="55"/>
        <v>4.1754211542524011E-2</v>
      </c>
      <c r="AD118">
        <f t="shared" si="56"/>
        <v>148.8137901604841</v>
      </c>
      <c r="AE118">
        <f t="shared" si="57"/>
        <v>24.381118069021781</v>
      </c>
      <c r="AF118">
        <f t="shared" si="58"/>
        <v>1.7694670270105639</v>
      </c>
      <c r="AG118">
        <f t="shared" si="59"/>
        <v>13.868658550973244</v>
      </c>
      <c r="AH118">
        <v>695.38126060757304</v>
      </c>
      <c r="AI118">
        <v>675.70596363636366</v>
      </c>
      <c r="AJ118">
        <v>1.696515169676152</v>
      </c>
      <c r="AK118">
        <v>62.089144302702103</v>
      </c>
      <c r="AL118">
        <f t="shared" si="60"/>
        <v>1.7653595294022646</v>
      </c>
      <c r="AM118">
        <v>31.46234067937187</v>
      </c>
      <c r="AN118">
        <v>33.03848606060604</v>
      </c>
      <c r="AO118">
        <v>-7.6953607200618663E-5</v>
      </c>
      <c r="AP118">
        <v>101.274657227348</v>
      </c>
      <c r="AQ118">
        <v>0</v>
      </c>
      <c r="AR118">
        <v>0</v>
      </c>
      <c r="AS118">
        <f t="shared" si="61"/>
        <v>1</v>
      </c>
      <c r="AT118">
        <f t="shared" si="62"/>
        <v>0</v>
      </c>
      <c r="AU118">
        <f t="shared" si="63"/>
        <v>47342.530426927398</v>
      </c>
      <c r="AV118">
        <f t="shared" si="64"/>
        <v>1200.004285714286</v>
      </c>
      <c r="AW118">
        <f t="shared" si="65"/>
        <v>1025.9285924326123</v>
      </c>
      <c r="AX118">
        <f t="shared" si="66"/>
        <v>0.85493744034584218</v>
      </c>
      <c r="AY118">
        <f t="shared" si="67"/>
        <v>0.18842925986747538</v>
      </c>
      <c r="AZ118">
        <v>6</v>
      </c>
      <c r="BA118">
        <v>0.5</v>
      </c>
      <c r="BB118" t="s">
        <v>355</v>
      </c>
      <c r="BC118">
        <v>2</v>
      </c>
      <c r="BD118" t="b">
        <v>1</v>
      </c>
      <c r="BE118">
        <v>1675971327.5</v>
      </c>
      <c r="BF118">
        <v>650.93171428571429</v>
      </c>
      <c r="BG118">
        <v>674.49971428571439</v>
      </c>
      <c r="BH118">
        <v>33.041628571428568</v>
      </c>
      <c r="BI118">
        <v>31.462299999999999</v>
      </c>
      <c r="BJ118">
        <v>657.35928571428576</v>
      </c>
      <c r="BK118">
        <v>32.813028571428568</v>
      </c>
      <c r="BL118">
        <v>650.02342857142855</v>
      </c>
      <c r="BM118">
        <v>101.1158571428571</v>
      </c>
      <c r="BN118">
        <v>0.1003137142857143</v>
      </c>
      <c r="BO118">
        <v>32.026114285714293</v>
      </c>
      <c r="BP118">
        <v>32.0227</v>
      </c>
      <c r="BQ118">
        <v>999.89999999999986</v>
      </c>
      <c r="BR118">
        <v>0</v>
      </c>
      <c r="BS118">
        <v>0</v>
      </c>
      <c r="BT118">
        <v>8975.8914285714291</v>
      </c>
      <c r="BU118">
        <v>0</v>
      </c>
      <c r="BV118">
        <v>124.1112857142857</v>
      </c>
      <c r="BW118">
        <v>-23.568185714285711</v>
      </c>
      <c r="BX118">
        <v>673.17442857142862</v>
      </c>
      <c r="BY118">
        <v>696.4104285714285</v>
      </c>
      <c r="BZ118">
        <v>1.5793271428571429</v>
      </c>
      <c r="CA118">
        <v>674.49971428571439</v>
      </c>
      <c r="CB118">
        <v>31.462299999999999</v>
      </c>
      <c r="CC118">
        <v>3.3410357142857139</v>
      </c>
      <c r="CD118">
        <v>3.1813385714285709</v>
      </c>
      <c r="CE118">
        <v>25.83287142857143</v>
      </c>
      <c r="CF118">
        <v>25.008757142857149</v>
      </c>
      <c r="CG118">
        <v>1200.004285714286</v>
      </c>
      <c r="CH118">
        <v>0.50000199999999995</v>
      </c>
      <c r="CI118">
        <v>0.499998</v>
      </c>
      <c r="CJ118">
        <v>0</v>
      </c>
      <c r="CK118">
        <v>1075.808571428571</v>
      </c>
      <c r="CL118">
        <v>4.9990899999999998</v>
      </c>
      <c r="CM118">
        <v>11767.94285714286</v>
      </c>
      <c r="CN118">
        <v>9557.91</v>
      </c>
      <c r="CO118">
        <v>41.713999999999999</v>
      </c>
      <c r="CP118">
        <v>43.294285714285706</v>
      </c>
      <c r="CQ118">
        <v>42.5</v>
      </c>
      <c r="CR118">
        <v>42.375</v>
      </c>
      <c r="CS118">
        <v>43</v>
      </c>
      <c r="CT118">
        <v>597.50714285714287</v>
      </c>
      <c r="CU118">
        <v>597.50142857142862</v>
      </c>
      <c r="CV118">
        <v>0</v>
      </c>
      <c r="CW118">
        <v>1675971329.7</v>
      </c>
      <c r="CX118">
        <v>0</v>
      </c>
      <c r="CY118">
        <v>1675968227.0999999</v>
      </c>
      <c r="CZ118" t="s">
        <v>356</v>
      </c>
      <c r="DA118">
        <v>1675968227.0999999</v>
      </c>
      <c r="DB118">
        <v>1675968207.0999999</v>
      </c>
      <c r="DC118">
        <v>6</v>
      </c>
      <c r="DD118">
        <v>6.6000000000000003E-2</v>
      </c>
      <c r="DE118">
        <v>1.0999999999999999E-2</v>
      </c>
      <c r="DF118">
        <v>-5.7939999999999996</v>
      </c>
      <c r="DG118">
        <v>0.214</v>
      </c>
      <c r="DH118">
        <v>415</v>
      </c>
      <c r="DI118">
        <v>32</v>
      </c>
      <c r="DJ118">
        <v>0.11</v>
      </c>
      <c r="DK118">
        <v>0.26</v>
      </c>
      <c r="DL118">
        <v>-23.3541243902439</v>
      </c>
      <c r="DM118">
        <v>-1.67394982578397</v>
      </c>
      <c r="DN118">
        <v>0.1696141946149323</v>
      </c>
      <c r="DO118">
        <v>0</v>
      </c>
      <c r="DP118">
        <v>1.5931219512195121</v>
      </c>
      <c r="DQ118">
        <v>-3.7181811846686758E-2</v>
      </c>
      <c r="DR118">
        <v>1.141597708381145E-2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367</v>
      </c>
      <c r="EA118">
        <v>3.2977699999999999</v>
      </c>
      <c r="EB118">
        <v>2.6252599999999999</v>
      </c>
      <c r="EC118">
        <v>0.141845</v>
      </c>
      <c r="ED118">
        <v>0.14326800000000001</v>
      </c>
      <c r="EE118">
        <v>0.13672799999999999</v>
      </c>
      <c r="EF118">
        <v>0.13105700000000001</v>
      </c>
      <c r="EG118">
        <v>25955.200000000001</v>
      </c>
      <c r="EH118">
        <v>26304.7</v>
      </c>
      <c r="EI118">
        <v>28135.9</v>
      </c>
      <c r="EJ118">
        <v>29546.5</v>
      </c>
      <c r="EK118">
        <v>33445</v>
      </c>
      <c r="EL118">
        <v>35626.699999999997</v>
      </c>
      <c r="EM118">
        <v>39735</v>
      </c>
      <c r="EN118">
        <v>42206.8</v>
      </c>
      <c r="EO118">
        <v>2.2343199999999999</v>
      </c>
      <c r="EP118">
        <v>2.2154500000000001</v>
      </c>
      <c r="EQ118">
        <v>0.137269</v>
      </c>
      <c r="ER118">
        <v>0</v>
      </c>
      <c r="ES118">
        <v>29.7943</v>
      </c>
      <c r="ET118">
        <v>999.9</v>
      </c>
      <c r="EU118">
        <v>73.900000000000006</v>
      </c>
      <c r="EV118">
        <v>32.200000000000003</v>
      </c>
      <c r="EW118">
        <v>35.295900000000003</v>
      </c>
      <c r="EX118">
        <v>57.5139</v>
      </c>
      <c r="EY118">
        <v>-4.1666600000000003</v>
      </c>
      <c r="EZ118">
        <v>2</v>
      </c>
      <c r="FA118">
        <v>0.36869400000000002</v>
      </c>
      <c r="FB118">
        <v>-0.380575</v>
      </c>
      <c r="FC118">
        <v>20.273800000000001</v>
      </c>
      <c r="FD118">
        <v>5.2201399999999998</v>
      </c>
      <c r="FE118">
        <v>12.004099999999999</v>
      </c>
      <c r="FF118">
        <v>4.9864499999999996</v>
      </c>
      <c r="FG118">
        <v>3.2845</v>
      </c>
      <c r="FH118">
        <v>9999</v>
      </c>
      <c r="FI118">
        <v>9999</v>
      </c>
      <c r="FJ118">
        <v>9999</v>
      </c>
      <c r="FK118">
        <v>999.9</v>
      </c>
      <c r="FL118">
        <v>1.8657999999999999</v>
      </c>
      <c r="FM118">
        <v>1.8621799999999999</v>
      </c>
      <c r="FN118">
        <v>1.8641799999999999</v>
      </c>
      <c r="FO118">
        <v>1.8602799999999999</v>
      </c>
      <c r="FP118">
        <v>1.86097</v>
      </c>
      <c r="FQ118">
        <v>1.8601700000000001</v>
      </c>
      <c r="FR118">
        <v>1.86188</v>
      </c>
      <c r="FS118">
        <v>1.85849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-6.4359999999999999</v>
      </c>
      <c r="GH118">
        <v>0.2286</v>
      </c>
      <c r="GI118">
        <v>-4.227681919169834</v>
      </c>
      <c r="GJ118">
        <v>-4.5218151105756088E-3</v>
      </c>
      <c r="GK118">
        <v>2.0889233732517852E-6</v>
      </c>
      <c r="GL118">
        <v>-4.5906856223640231E-10</v>
      </c>
      <c r="GM118">
        <v>-0.1035280782263094</v>
      </c>
      <c r="GN118">
        <v>4.4025620023938356E-3</v>
      </c>
      <c r="GO118">
        <v>3.112297855124525E-4</v>
      </c>
      <c r="GP118">
        <v>-4.1727832042263066E-6</v>
      </c>
      <c r="GQ118">
        <v>6</v>
      </c>
      <c r="GR118">
        <v>2080</v>
      </c>
      <c r="GS118">
        <v>4</v>
      </c>
      <c r="GT118">
        <v>33</v>
      </c>
      <c r="GU118">
        <v>51.7</v>
      </c>
      <c r="GV118">
        <v>52</v>
      </c>
      <c r="GW118">
        <v>2.02881</v>
      </c>
      <c r="GX118">
        <v>2.5280800000000001</v>
      </c>
      <c r="GY118">
        <v>2.04834</v>
      </c>
      <c r="GZ118">
        <v>2.6245099999999999</v>
      </c>
      <c r="HA118">
        <v>2.1972700000000001</v>
      </c>
      <c r="HB118">
        <v>2.3290999999999999</v>
      </c>
      <c r="HC118">
        <v>37.481900000000003</v>
      </c>
      <c r="HD118">
        <v>15.1915</v>
      </c>
      <c r="HE118">
        <v>18</v>
      </c>
      <c r="HF118">
        <v>701.34</v>
      </c>
      <c r="HG118">
        <v>764.6</v>
      </c>
      <c r="HH118">
        <v>30.9999</v>
      </c>
      <c r="HI118">
        <v>32.083399999999997</v>
      </c>
      <c r="HJ118">
        <v>30.0001</v>
      </c>
      <c r="HK118">
        <v>32.037700000000001</v>
      </c>
      <c r="HL118">
        <v>32.047600000000003</v>
      </c>
      <c r="HM118">
        <v>40.660699999999999</v>
      </c>
      <c r="HN118">
        <v>14.3544</v>
      </c>
      <c r="HO118">
        <v>100</v>
      </c>
      <c r="HP118">
        <v>31</v>
      </c>
      <c r="HQ118">
        <v>691.93499999999995</v>
      </c>
      <c r="HR118">
        <v>31.457599999999999</v>
      </c>
      <c r="HS118">
        <v>99.172200000000004</v>
      </c>
      <c r="HT118">
        <v>97.898300000000006</v>
      </c>
    </row>
    <row r="119" spans="1:228" x14ac:dyDescent="0.2">
      <c r="A119">
        <v>104</v>
      </c>
      <c r="B119">
        <v>1675971333.5</v>
      </c>
      <c r="C119">
        <v>411</v>
      </c>
      <c r="D119" t="s">
        <v>566</v>
      </c>
      <c r="E119" t="s">
        <v>567</v>
      </c>
      <c r="F119">
        <v>4</v>
      </c>
      <c r="G119">
        <v>1675971331.1875</v>
      </c>
      <c r="H119">
        <f t="shared" si="34"/>
        <v>1.761477922242023E-3</v>
      </c>
      <c r="I119">
        <f t="shared" si="35"/>
        <v>1.7614779222420229</v>
      </c>
      <c r="J119">
        <f t="shared" si="36"/>
        <v>14.138526196254029</v>
      </c>
      <c r="K119">
        <f t="shared" si="37"/>
        <v>656.88400000000001</v>
      </c>
      <c r="L119">
        <f t="shared" si="38"/>
        <v>454.27163800330118</v>
      </c>
      <c r="M119">
        <f t="shared" si="39"/>
        <v>45.979039561067346</v>
      </c>
      <c r="N119">
        <f t="shared" si="40"/>
        <v>66.486421110913994</v>
      </c>
      <c r="O119">
        <f t="shared" si="41"/>
        <v>0.12187418338861918</v>
      </c>
      <c r="P119">
        <f t="shared" si="42"/>
        <v>2.768057255784981</v>
      </c>
      <c r="Q119">
        <f t="shared" si="43"/>
        <v>0.11896971774748857</v>
      </c>
      <c r="R119">
        <f t="shared" si="44"/>
        <v>7.4611263150661605E-2</v>
      </c>
      <c r="S119">
        <f t="shared" si="45"/>
        <v>226.11447962528331</v>
      </c>
      <c r="T119">
        <f t="shared" si="46"/>
        <v>32.940529661204984</v>
      </c>
      <c r="U119">
        <f t="shared" si="47"/>
        <v>32.026024999999997</v>
      </c>
      <c r="V119">
        <f t="shared" si="48"/>
        <v>4.7821215797945298</v>
      </c>
      <c r="W119">
        <f t="shared" si="49"/>
        <v>69.939468471820689</v>
      </c>
      <c r="X119">
        <f t="shared" si="50"/>
        <v>3.3436796624195564</v>
      </c>
      <c r="Y119">
        <f t="shared" si="51"/>
        <v>4.7808193792132672</v>
      </c>
      <c r="Z119">
        <f t="shared" si="52"/>
        <v>1.4384419173749734</v>
      </c>
      <c r="AA119">
        <f t="shared" si="53"/>
        <v>-77.681176370873217</v>
      </c>
      <c r="AB119">
        <f t="shared" si="54"/>
        <v>-0.71817660709928</v>
      </c>
      <c r="AC119">
        <f t="shared" si="55"/>
        <v>-5.8852890986331931E-2</v>
      </c>
      <c r="AD119">
        <f t="shared" si="56"/>
        <v>147.65627375632448</v>
      </c>
      <c r="AE119">
        <f t="shared" si="57"/>
        <v>24.550126005714738</v>
      </c>
      <c r="AF119">
        <f t="shared" si="58"/>
        <v>1.7631901936260688</v>
      </c>
      <c r="AG119">
        <f t="shared" si="59"/>
        <v>14.138526196254029</v>
      </c>
      <c r="AH119">
        <v>702.22411313884004</v>
      </c>
      <c r="AI119">
        <v>682.37063636363621</v>
      </c>
      <c r="AJ119">
        <v>1.6757029444239759</v>
      </c>
      <c r="AK119">
        <v>62.089144302702103</v>
      </c>
      <c r="AL119">
        <f t="shared" si="60"/>
        <v>1.7614779222420229</v>
      </c>
      <c r="AM119">
        <v>31.461638395549031</v>
      </c>
      <c r="AN119">
        <v>33.034106060606049</v>
      </c>
      <c r="AO119">
        <v>-3.9257954637075743E-5</v>
      </c>
      <c r="AP119">
        <v>101.274657227348</v>
      </c>
      <c r="AQ119">
        <v>0</v>
      </c>
      <c r="AR119">
        <v>0</v>
      </c>
      <c r="AS119">
        <f t="shared" si="61"/>
        <v>1</v>
      </c>
      <c r="AT119">
        <f t="shared" si="62"/>
        <v>0</v>
      </c>
      <c r="AU119">
        <f t="shared" si="63"/>
        <v>47500.212471499071</v>
      </c>
      <c r="AV119">
        <f t="shared" si="64"/>
        <v>1199.9974999999999</v>
      </c>
      <c r="AW119">
        <f t="shared" si="65"/>
        <v>1025.9227075778667</v>
      </c>
      <c r="AX119">
        <f t="shared" si="66"/>
        <v>0.85493737076774479</v>
      </c>
      <c r="AY119">
        <f t="shared" si="67"/>
        <v>0.18842912558174774</v>
      </c>
      <c r="AZ119">
        <v>6</v>
      </c>
      <c r="BA119">
        <v>0.5</v>
      </c>
      <c r="BB119" t="s">
        <v>355</v>
      </c>
      <c r="BC119">
        <v>2</v>
      </c>
      <c r="BD119" t="b">
        <v>1</v>
      </c>
      <c r="BE119">
        <v>1675971331.1875</v>
      </c>
      <c r="BF119">
        <v>656.88400000000001</v>
      </c>
      <c r="BG119">
        <v>680.61412500000006</v>
      </c>
      <c r="BH119">
        <v>33.035462500000001</v>
      </c>
      <c r="BI119">
        <v>31.461712500000001</v>
      </c>
      <c r="BJ119">
        <v>663.325875</v>
      </c>
      <c r="BK119">
        <v>32.806887500000002</v>
      </c>
      <c r="BL119">
        <v>650.01774999999998</v>
      </c>
      <c r="BM119">
        <v>101.11499999999999</v>
      </c>
      <c r="BN119">
        <v>9.9858500000000003E-2</v>
      </c>
      <c r="BO119">
        <v>32.021212499999997</v>
      </c>
      <c r="BP119">
        <v>32.026024999999997</v>
      </c>
      <c r="BQ119">
        <v>999.9</v>
      </c>
      <c r="BR119">
        <v>0</v>
      </c>
      <c r="BS119">
        <v>0</v>
      </c>
      <c r="BT119">
        <v>9006.1712499999994</v>
      </c>
      <c r="BU119">
        <v>0</v>
      </c>
      <c r="BV119">
        <v>123.520375</v>
      </c>
      <c r="BW119">
        <v>-23.7302125</v>
      </c>
      <c r="BX119">
        <v>679.32575000000008</v>
      </c>
      <c r="BY119">
        <v>702.72325000000001</v>
      </c>
      <c r="BZ119">
        <v>1.5737462499999999</v>
      </c>
      <c r="CA119">
        <v>680.61412500000006</v>
      </c>
      <c r="CB119">
        <v>31.461712500000001</v>
      </c>
      <c r="CC119">
        <v>3.3403812500000001</v>
      </c>
      <c r="CD119">
        <v>3.1812512499999999</v>
      </c>
      <c r="CE119">
        <v>25.829587499999999</v>
      </c>
      <c r="CF119">
        <v>25.008287500000002</v>
      </c>
      <c r="CG119">
        <v>1199.9974999999999</v>
      </c>
      <c r="CH119">
        <v>0.50000475</v>
      </c>
      <c r="CI119">
        <v>0.49999525</v>
      </c>
      <c r="CJ119">
        <v>0</v>
      </c>
      <c r="CK119">
        <v>1078.7012500000001</v>
      </c>
      <c r="CL119">
        <v>4.9990899999999998</v>
      </c>
      <c r="CM119">
        <v>11798.15</v>
      </c>
      <c r="CN119">
        <v>9557.8575000000001</v>
      </c>
      <c r="CO119">
        <v>41.710625</v>
      </c>
      <c r="CP119">
        <v>43.304250000000003</v>
      </c>
      <c r="CQ119">
        <v>42.5</v>
      </c>
      <c r="CR119">
        <v>42.375</v>
      </c>
      <c r="CS119">
        <v>43</v>
      </c>
      <c r="CT119">
        <v>597.50624999999991</v>
      </c>
      <c r="CU119">
        <v>597.495</v>
      </c>
      <c r="CV119">
        <v>0</v>
      </c>
      <c r="CW119">
        <v>1675971333.9000001</v>
      </c>
      <c r="CX119">
        <v>0</v>
      </c>
      <c r="CY119">
        <v>1675968227.0999999</v>
      </c>
      <c r="CZ119" t="s">
        <v>356</v>
      </c>
      <c r="DA119">
        <v>1675968227.0999999</v>
      </c>
      <c r="DB119">
        <v>1675968207.0999999</v>
      </c>
      <c r="DC119">
        <v>6</v>
      </c>
      <c r="DD119">
        <v>6.6000000000000003E-2</v>
      </c>
      <c r="DE119">
        <v>1.0999999999999999E-2</v>
      </c>
      <c r="DF119">
        <v>-5.7939999999999996</v>
      </c>
      <c r="DG119">
        <v>0.214</v>
      </c>
      <c r="DH119">
        <v>415</v>
      </c>
      <c r="DI119">
        <v>32</v>
      </c>
      <c r="DJ119">
        <v>0.11</v>
      </c>
      <c r="DK119">
        <v>0.26</v>
      </c>
      <c r="DL119">
        <v>-23.470782926829269</v>
      </c>
      <c r="DM119">
        <v>-1.8347686411149431</v>
      </c>
      <c r="DN119">
        <v>0.18463027511487551</v>
      </c>
      <c r="DO119">
        <v>0</v>
      </c>
      <c r="DP119">
        <v>1.591028536585366</v>
      </c>
      <c r="DQ119">
        <v>-0.1299282229965128</v>
      </c>
      <c r="DR119">
        <v>1.300334864206901E-2</v>
      </c>
      <c r="DS119">
        <v>0</v>
      </c>
      <c r="DT119">
        <v>0</v>
      </c>
      <c r="DU119">
        <v>0</v>
      </c>
      <c r="DV119">
        <v>0</v>
      </c>
      <c r="DW119">
        <v>-1</v>
      </c>
      <c r="DX119">
        <v>0</v>
      </c>
      <c r="DY119">
        <v>2</v>
      </c>
      <c r="DZ119" t="s">
        <v>357</v>
      </c>
      <c r="EA119">
        <v>3.29765</v>
      </c>
      <c r="EB119">
        <v>2.6251000000000002</v>
      </c>
      <c r="EC119">
        <v>0.14280399999999999</v>
      </c>
      <c r="ED119">
        <v>0.144232</v>
      </c>
      <c r="EE119">
        <v>0.13671700000000001</v>
      </c>
      <c r="EF119">
        <v>0.131054</v>
      </c>
      <c r="EG119">
        <v>25926.3</v>
      </c>
      <c r="EH119">
        <v>26275.1</v>
      </c>
      <c r="EI119">
        <v>28136.1</v>
      </c>
      <c r="EJ119">
        <v>29546.6</v>
      </c>
      <c r="EK119">
        <v>33446.1</v>
      </c>
      <c r="EL119">
        <v>35627</v>
      </c>
      <c r="EM119">
        <v>39735.699999999997</v>
      </c>
      <c r="EN119">
        <v>42206.9</v>
      </c>
      <c r="EO119">
        <v>2.2343799999999998</v>
      </c>
      <c r="EP119">
        <v>2.2156699999999998</v>
      </c>
      <c r="EQ119">
        <v>0.13711999999999999</v>
      </c>
      <c r="ER119">
        <v>0</v>
      </c>
      <c r="ES119">
        <v>29.7941</v>
      </c>
      <c r="ET119">
        <v>999.9</v>
      </c>
      <c r="EU119">
        <v>73.900000000000006</v>
      </c>
      <c r="EV119">
        <v>32.200000000000003</v>
      </c>
      <c r="EW119">
        <v>35.296999999999997</v>
      </c>
      <c r="EX119">
        <v>57.123899999999999</v>
      </c>
      <c r="EY119">
        <v>-4.1025600000000004</v>
      </c>
      <c r="EZ119">
        <v>2</v>
      </c>
      <c r="FA119">
        <v>0.36851400000000001</v>
      </c>
      <c r="FB119">
        <v>-0.38136199999999998</v>
      </c>
      <c r="FC119">
        <v>20.273599999999998</v>
      </c>
      <c r="FD119">
        <v>5.2198399999999996</v>
      </c>
      <c r="FE119">
        <v>12.004300000000001</v>
      </c>
      <c r="FF119">
        <v>4.9866000000000001</v>
      </c>
      <c r="FG119">
        <v>3.2845</v>
      </c>
      <c r="FH119">
        <v>9999</v>
      </c>
      <c r="FI119">
        <v>9999</v>
      </c>
      <c r="FJ119">
        <v>9999</v>
      </c>
      <c r="FK119">
        <v>999.9</v>
      </c>
      <c r="FL119">
        <v>1.86581</v>
      </c>
      <c r="FM119">
        <v>1.8621799999999999</v>
      </c>
      <c r="FN119">
        <v>1.8641700000000001</v>
      </c>
      <c r="FO119">
        <v>1.8602799999999999</v>
      </c>
      <c r="FP119">
        <v>1.86097</v>
      </c>
      <c r="FQ119">
        <v>1.8601300000000001</v>
      </c>
      <c r="FR119">
        <v>1.86188</v>
      </c>
      <c r="FS119">
        <v>1.8584799999999999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-6.4509999999999996</v>
      </c>
      <c r="GH119">
        <v>0.22850000000000001</v>
      </c>
      <c r="GI119">
        <v>-4.227681919169834</v>
      </c>
      <c r="GJ119">
        <v>-4.5218151105756088E-3</v>
      </c>
      <c r="GK119">
        <v>2.0889233732517852E-6</v>
      </c>
      <c r="GL119">
        <v>-4.5906856223640231E-10</v>
      </c>
      <c r="GM119">
        <v>-0.1035280782263094</v>
      </c>
      <c r="GN119">
        <v>4.4025620023938356E-3</v>
      </c>
      <c r="GO119">
        <v>3.112297855124525E-4</v>
      </c>
      <c r="GP119">
        <v>-4.1727832042263066E-6</v>
      </c>
      <c r="GQ119">
        <v>6</v>
      </c>
      <c r="GR119">
        <v>2080</v>
      </c>
      <c r="GS119">
        <v>4</v>
      </c>
      <c r="GT119">
        <v>33</v>
      </c>
      <c r="GU119">
        <v>51.8</v>
      </c>
      <c r="GV119">
        <v>52.1</v>
      </c>
      <c r="GW119">
        <v>2.0446800000000001</v>
      </c>
      <c r="GX119">
        <v>2.5280800000000001</v>
      </c>
      <c r="GY119">
        <v>2.04834</v>
      </c>
      <c r="GZ119">
        <v>2.6232899999999999</v>
      </c>
      <c r="HA119">
        <v>2.1972700000000001</v>
      </c>
      <c r="HB119">
        <v>2.3083499999999999</v>
      </c>
      <c r="HC119">
        <v>37.481900000000003</v>
      </c>
      <c r="HD119">
        <v>15.182700000000001</v>
      </c>
      <c r="HE119">
        <v>18</v>
      </c>
      <c r="HF119">
        <v>701.38099999999997</v>
      </c>
      <c r="HG119">
        <v>764.82</v>
      </c>
      <c r="HH119">
        <v>30.9998</v>
      </c>
      <c r="HI119">
        <v>32.0809</v>
      </c>
      <c r="HJ119">
        <v>30.0001</v>
      </c>
      <c r="HK119">
        <v>32.037700000000001</v>
      </c>
      <c r="HL119">
        <v>32.047600000000003</v>
      </c>
      <c r="HM119">
        <v>40.984000000000002</v>
      </c>
      <c r="HN119">
        <v>14.3544</v>
      </c>
      <c r="HO119">
        <v>100</v>
      </c>
      <c r="HP119">
        <v>31</v>
      </c>
      <c r="HQ119">
        <v>698.61699999999996</v>
      </c>
      <c r="HR119">
        <v>31.458400000000001</v>
      </c>
      <c r="HS119">
        <v>99.173599999999993</v>
      </c>
      <c r="HT119">
        <v>97.898399999999995</v>
      </c>
    </row>
    <row r="120" spans="1:228" x14ac:dyDescent="0.2">
      <c r="A120">
        <v>105</v>
      </c>
      <c r="B120">
        <v>1675971337.5</v>
      </c>
      <c r="C120">
        <v>415</v>
      </c>
      <c r="D120" t="s">
        <v>568</v>
      </c>
      <c r="E120" t="s">
        <v>569</v>
      </c>
      <c r="F120">
        <v>4</v>
      </c>
      <c r="G120">
        <v>1675971335.5</v>
      </c>
      <c r="H120">
        <f t="shared" si="34"/>
        <v>1.7548638582912759E-3</v>
      </c>
      <c r="I120">
        <f t="shared" si="35"/>
        <v>1.7548638582912759</v>
      </c>
      <c r="J120">
        <f t="shared" si="36"/>
        <v>14.134036615376997</v>
      </c>
      <c r="K120">
        <f t="shared" si="37"/>
        <v>664.00071428571425</v>
      </c>
      <c r="L120">
        <f t="shared" si="38"/>
        <v>460.98437090128158</v>
      </c>
      <c r="M120">
        <f t="shared" si="39"/>
        <v>46.657656084593043</v>
      </c>
      <c r="N120">
        <f t="shared" si="40"/>
        <v>67.205569044555332</v>
      </c>
      <c r="O120">
        <f t="shared" si="41"/>
        <v>0.121662613984257</v>
      </c>
      <c r="P120">
        <f t="shared" si="42"/>
        <v>2.7643591080171461</v>
      </c>
      <c r="Q120">
        <f t="shared" si="43"/>
        <v>0.11876432179339577</v>
      </c>
      <c r="R120">
        <f t="shared" si="44"/>
        <v>7.4482350518446899E-2</v>
      </c>
      <c r="S120">
        <f t="shared" si="45"/>
        <v>226.11465605016647</v>
      </c>
      <c r="T120">
        <f t="shared" si="46"/>
        <v>32.933727449251542</v>
      </c>
      <c r="U120">
        <f t="shared" si="47"/>
        <v>32.013242857142863</v>
      </c>
      <c r="V120">
        <f t="shared" si="48"/>
        <v>4.7786635752745239</v>
      </c>
      <c r="W120">
        <f t="shared" si="49"/>
        <v>69.96681685663701</v>
      </c>
      <c r="X120">
        <f t="shared" si="50"/>
        <v>3.3431409059665089</v>
      </c>
      <c r="Y120">
        <f t="shared" si="51"/>
        <v>4.7781806521463617</v>
      </c>
      <c r="Z120">
        <f t="shared" si="52"/>
        <v>1.435522669308015</v>
      </c>
      <c r="AA120">
        <f t="shared" si="53"/>
        <v>-77.389496150645272</v>
      </c>
      <c r="AB120">
        <f t="shared" si="54"/>
        <v>-0.26612880041467268</v>
      </c>
      <c r="AC120">
        <f t="shared" si="55"/>
        <v>-2.1835387185934294E-2</v>
      </c>
      <c r="AD120">
        <f t="shared" si="56"/>
        <v>148.43719571192059</v>
      </c>
      <c r="AE120">
        <f t="shared" si="57"/>
        <v>24.724977774461475</v>
      </c>
      <c r="AF120">
        <f t="shared" si="58"/>
        <v>1.7566688355865536</v>
      </c>
      <c r="AG120">
        <f t="shared" si="59"/>
        <v>14.134036615376997</v>
      </c>
      <c r="AH120">
        <v>709.21894210118739</v>
      </c>
      <c r="AI120">
        <v>689.2363757575755</v>
      </c>
      <c r="AJ120">
        <v>1.710452207752728</v>
      </c>
      <c r="AK120">
        <v>62.089144302702103</v>
      </c>
      <c r="AL120">
        <f t="shared" si="60"/>
        <v>1.7548638582912759</v>
      </c>
      <c r="AM120">
        <v>31.462459075167619</v>
      </c>
      <c r="AN120">
        <v>33.029140606060622</v>
      </c>
      <c r="AO120">
        <v>-4.4419914461412663E-5</v>
      </c>
      <c r="AP120">
        <v>101.274657227348</v>
      </c>
      <c r="AQ120">
        <v>0</v>
      </c>
      <c r="AR120">
        <v>0</v>
      </c>
      <c r="AS120">
        <f t="shared" si="61"/>
        <v>1</v>
      </c>
      <c r="AT120">
        <f t="shared" si="62"/>
        <v>0</v>
      </c>
      <c r="AU120">
        <f t="shared" si="63"/>
        <v>47399.686515379937</v>
      </c>
      <c r="AV120">
        <f t="shared" si="64"/>
        <v>1200</v>
      </c>
      <c r="AW120">
        <f t="shared" si="65"/>
        <v>1025.9246922539721</v>
      </c>
      <c r="AX120">
        <f t="shared" si="66"/>
        <v>0.8549372435449768</v>
      </c>
      <c r="AY120">
        <f t="shared" si="67"/>
        <v>0.18842888004180539</v>
      </c>
      <c r="AZ120">
        <v>6</v>
      </c>
      <c r="BA120">
        <v>0.5</v>
      </c>
      <c r="BB120" t="s">
        <v>355</v>
      </c>
      <c r="BC120">
        <v>2</v>
      </c>
      <c r="BD120" t="b">
        <v>1</v>
      </c>
      <c r="BE120">
        <v>1675971335.5</v>
      </c>
      <c r="BF120">
        <v>664.00071428571425</v>
      </c>
      <c r="BG120">
        <v>687.90099999999995</v>
      </c>
      <c r="BH120">
        <v>33.030714285714289</v>
      </c>
      <c r="BI120">
        <v>31.462700000000002</v>
      </c>
      <c r="BJ120">
        <v>670.45942857142859</v>
      </c>
      <c r="BK120">
        <v>32.802214285714292</v>
      </c>
      <c r="BL120">
        <v>649.98571428571427</v>
      </c>
      <c r="BM120">
        <v>101.1131428571428</v>
      </c>
      <c r="BN120">
        <v>9.9954657142857131E-2</v>
      </c>
      <c r="BO120">
        <v>32.01145714285714</v>
      </c>
      <c r="BP120">
        <v>32.013242857142863</v>
      </c>
      <c r="BQ120">
        <v>999.89999999999986</v>
      </c>
      <c r="BR120">
        <v>0</v>
      </c>
      <c r="BS120">
        <v>0</v>
      </c>
      <c r="BT120">
        <v>8986.6957142857154</v>
      </c>
      <c r="BU120">
        <v>0</v>
      </c>
      <c r="BV120">
        <v>122.93942857142861</v>
      </c>
      <c r="BW120">
        <v>-23.900357142857139</v>
      </c>
      <c r="BX120">
        <v>686.68242857142855</v>
      </c>
      <c r="BY120">
        <v>710.2474285714286</v>
      </c>
      <c r="BZ120">
        <v>1.5679814285714291</v>
      </c>
      <c r="CA120">
        <v>687.90099999999995</v>
      </c>
      <c r="CB120">
        <v>31.462700000000002</v>
      </c>
      <c r="CC120">
        <v>3.3398371428571418</v>
      </c>
      <c r="CD120">
        <v>3.1812957142857141</v>
      </c>
      <c r="CE120">
        <v>25.826828571428571</v>
      </c>
      <c r="CF120">
        <v>25.008514285714281</v>
      </c>
      <c r="CG120">
        <v>1200</v>
      </c>
      <c r="CH120">
        <v>0.50000785714285712</v>
      </c>
      <c r="CI120">
        <v>0.49999214285714277</v>
      </c>
      <c r="CJ120">
        <v>0</v>
      </c>
      <c r="CK120">
        <v>1082</v>
      </c>
      <c r="CL120">
        <v>4.9990899999999998</v>
      </c>
      <c r="CM120">
        <v>11833.085714285709</v>
      </c>
      <c r="CN120">
        <v>9557.8671428571433</v>
      </c>
      <c r="CO120">
        <v>41.704999999999998</v>
      </c>
      <c r="CP120">
        <v>43.276571428571437</v>
      </c>
      <c r="CQ120">
        <v>42.5</v>
      </c>
      <c r="CR120">
        <v>42.392714285714291</v>
      </c>
      <c r="CS120">
        <v>43</v>
      </c>
      <c r="CT120">
        <v>597.51142857142872</v>
      </c>
      <c r="CU120">
        <v>597.49</v>
      </c>
      <c r="CV120">
        <v>0</v>
      </c>
      <c r="CW120">
        <v>1675971337.5</v>
      </c>
      <c r="CX120">
        <v>0</v>
      </c>
      <c r="CY120">
        <v>1675968227.0999999</v>
      </c>
      <c r="CZ120" t="s">
        <v>356</v>
      </c>
      <c r="DA120">
        <v>1675968227.0999999</v>
      </c>
      <c r="DB120">
        <v>1675968207.0999999</v>
      </c>
      <c r="DC120">
        <v>6</v>
      </c>
      <c r="DD120">
        <v>6.6000000000000003E-2</v>
      </c>
      <c r="DE120">
        <v>1.0999999999999999E-2</v>
      </c>
      <c r="DF120">
        <v>-5.7939999999999996</v>
      </c>
      <c r="DG120">
        <v>0.214</v>
      </c>
      <c r="DH120">
        <v>415</v>
      </c>
      <c r="DI120">
        <v>32</v>
      </c>
      <c r="DJ120">
        <v>0.11</v>
      </c>
      <c r="DK120">
        <v>0.26</v>
      </c>
      <c r="DL120">
        <v>-23.608097560975612</v>
      </c>
      <c r="DM120">
        <v>-1.8384209059233589</v>
      </c>
      <c r="DN120">
        <v>0.18491538801775939</v>
      </c>
      <c r="DO120">
        <v>0</v>
      </c>
      <c r="DP120">
        <v>1.583289512195122</v>
      </c>
      <c r="DQ120">
        <v>-0.1227970034843211</v>
      </c>
      <c r="DR120">
        <v>1.227320081717201E-2</v>
      </c>
      <c r="DS120">
        <v>0</v>
      </c>
      <c r="DT120">
        <v>0</v>
      </c>
      <c r="DU120">
        <v>0</v>
      </c>
      <c r="DV120">
        <v>0</v>
      </c>
      <c r="DW120">
        <v>-1</v>
      </c>
      <c r="DX120">
        <v>0</v>
      </c>
      <c r="DY120">
        <v>2</v>
      </c>
      <c r="DZ120" t="s">
        <v>357</v>
      </c>
      <c r="EA120">
        <v>3.2977599999999998</v>
      </c>
      <c r="EB120">
        <v>2.62513</v>
      </c>
      <c r="EC120">
        <v>0.14377400000000001</v>
      </c>
      <c r="ED120">
        <v>0.145203</v>
      </c>
      <c r="EE120">
        <v>0.13669899999999999</v>
      </c>
      <c r="EF120">
        <v>0.13105900000000001</v>
      </c>
      <c r="EG120">
        <v>25897.3</v>
      </c>
      <c r="EH120">
        <v>26245.599999999999</v>
      </c>
      <c r="EI120">
        <v>28136.5</v>
      </c>
      <c r="EJ120">
        <v>29547</v>
      </c>
      <c r="EK120">
        <v>33447.1</v>
      </c>
      <c r="EL120">
        <v>35627.4</v>
      </c>
      <c r="EM120">
        <v>39736.1</v>
      </c>
      <c r="EN120">
        <v>42207.6</v>
      </c>
      <c r="EO120">
        <v>2.2344499999999998</v>
      </c>
      <c r="EP120">
        <v>2.2155</v>
      </c>
      <c r="EQ120">
        <v>0.136293</v>
      </c>
      <c r="ER120">
        <v>0</v>
      </c>
      <c r="ES120">
        <v>29.791499999999999</v>
      </c>
      <c r="ET120">
        <v>999.9</v>
      </c>
      <c r="EU120">
        <v>73.900000000000006</v>
      </c>
      <c r="EV120">
        <v>32.200000000000003</v>
      </c>
      <c r="EW120">
        <v>35.296900000000001</v>
      </c>
      <c r="EX120">
        <v>57.243899999999996</v>
      </c>
      <c r="EY120">
        <v>-4.1145899999999997</v>
      </c>
      <c r="EZ120">
        <v>2</v>
      </c>
      <c r="FA120">
        <v>0.36882399999999999</v>
      </c>
      <c r="FB120">
        <v>-0.38164799999999999</v>
      </c>
      <c r="FC120">
        <v>20.273700000000002</v>
      </c>
      <c r="FD120">
        <v>5.2199900000000001</v>
      </c>
      <c r="FE120">
        <v>12.004300000000001</v>
      </c>
      <c r="FF120">
        <v>4.9863999999999997</v>
      </c>
      <c r="FG120">
        <v>3.2844799999999998</v>
      </c>
      <c r="FH120">
        <v>9999</v>
      </c>
      <c r="FI120">
        <v>9999</v>
      </c>
      <c r="FJ120">
        <v>9999</v>
      </c>
      <c r="FK120">
        <v>999.9</v>
      </c>
      <c r="FL120">
        <v>1.86582</v>
      </c>
      <c r="FM120">
        <v>1.8621799999999999</v>
      </c>
      <c r="FN120">
        <v>1.8641799999999999</v>
      </c>
      <c r="FO120">
        <v>1.86029</v>
      </c>
      <c r="FP120">
        <v>1.86097</v>
      </c>
      <c r="FQ120">
        <v>1.86012</v>
      </c>
      <c r="FR120">
        <v>1.86188</v>
      </c>
      <c r="FS120">
        <v>1.8585100000000001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-6.4660000000000002</v>
      </c>
      <c r="GH120">
        <v>0.22850000000000001</v>
      </c>
      <c r="GI120">
        <v>-4.227681919169834</v>
      </c>
      <c r="GJ120">
        <v>-4.5218151105756088E-3</v>
      </c>
      <c r="GK120">
        <v>2.0889233732517852E-6</v>
      </c>
      <c r="GL120">
        <v>-4.5906856223640231E-10</v>
      </c>
      <c r="GM120">
        <v>-0.1035280782263094</v>
      </c>
      <c r="GN120">
        <v>4.4025620023938356E-3</v>
      </c>
      <c r="GO120">
        <v>3.112297855124525E-4</v>
      </c>
      <c r="GP120">
        <v>-4.1727832042263066E-6</v>
      </c>
      <c r="GQ120">
        <v>6</v>
      </c>
      <c r="GR120">
        <v>2080</v>
      </c>
      <c r="GS120">
        <v>4</v>
      </c>
      <c r="GT120">
        <v>33</v>
      </c>
      <c r="GU120">
        <v>51.8</v>
      </c>
      <c r="GV120">
        <v>52.2</v>
      </c>
      <c r="GW120">
        <v>2.0617700000000001</v>
      </c>
      <c r="GX120">
        <v>2.5390600000000001</v>
      </c>
      <c r="GY120">
        <v>2.04834</v>
      </c>
      <c r="GZ120">
        <v>2.6232899999999999</v>
      </c>
      <c r="HA120">
        <v>2.1972700000000001</v>
      </c>
      <c r="HB120">
        <v>2.2802699999999998</v>
      </c>
      <c r="HC120">
        <v>37.457799999999999</v>
      </c>
      <c r="HD120">
        <v>15.156499999999999</v>
      </c>
      <c r="HE120">
        <v>18</v>
      </c>
      <c r="HF120">
        <v>701.44299999999998</v>
      </c>
      <c r="HG120">
        <v>764.62800000000004</v>
      </c>
      <c r="HH120">
        <v>30.9999</v>
      </c>
      <c r="HI120">
        <v>32.080599999999997</v>
      </c>
      <c r="HJ120">
        <v>30.0001</v>
      </c>
      <c r="HK120">
        <v>32.037700000000001</v>
      </c>
      <c r="HL120">
        <v>32.045900000000003</v>
      </c>
      <c r="HM120">
        <v>41.253100000000003</v>
      </c>
      <c r="HN120">
        <v>14.3544</v>
      </c>
      <c r="HO120">
        <v>100</v>
      </c>
      <c r="HP120">
        <v>31</v>
      </c>
      <c r="HQ120">
        <v>705.30399999999997</v>
      </c>
      <c r="HR120">
        <v>31.465199999999999</v>
      </c>
      <c r="HS120">
        <v>99.174700000000001</v>
      </c>
      <c r="HT120">
        <v>97.899900000000002</v>
      </c>
    </row>
    <row r="121" spans="1:228" x14ac:dyDescent="0.2">
      <c r="A121">
        <v>106</v>
      </c>
      <c r="B121">
        <v>1675971341.5</v>
      </c>
      <c r="C121">
        <v>419</v>
      </c>
      <c r="D121" t="s">
        <v>570</v>
      </c>
      <c r="E121" t="s">
        <v>571</v>
      </c>
      <c r="F121">
        <v>4</v>
      </c>
      <c r="G121">
        <v>1675971339.1875</v>
      </c>
      <c r="H121">
        <f t="shared" si="34"/>
        <v>1.7485796506775831E-3</v>
      </c>
      <c r="I121">
        <f t="shared" si="35"/>
        <v>1.748579650677583</v>
      </c>
      <c r="J121">
        <f t="shared" si="36"/>
        <v>14.338879203977074</v>
      </c>
      <c r="K121">
        <f t="shared" si="37"/>
        <v>670.00912500000004</v>
      </c>
      <c r="L121">
        <f t="shared" si="38"/>
        <v>463.81613185734398</v>
      </c>
      <c r="M121">
        <f t="shared" si="39"/>
        <v>46.944765114234421</v>
      </c>
      <c r="N121">
        <f t="shared" si="40"/>
        <v>67.814417906432084</v>
      </c>
      <c r="O121">
        <f t="shared" si="41"/>
        <v>0.12143932067327642</v>
      </c>
      <c r="P121">
        <f t="shared" si="42"/>
        <v>2.7647479731619438</v>
      </c>
      <c r="Q121">
        <f t="shared" si="43"/>
        <v>0.1185519172254622</v>
      </c>
      <c r="R121">
        <f t="shared" si="44"/>
        <v>7.4348651989126074E-2</v>
      </c>
      <c r="S121">
        <f t="shared" si="45"/>
        <v>226.11502385920255</v>
      </c>
      <c r="T121">
        <f t="shared" si="46"/>
        <v>32.932622897787951</v>
      </c>
      <c r="U121">
        <f t="shared" si="47"/>
        <v>32.002512499999987</v>
      </c>
      <c r="V121">
        <f t="shared" si="48"/>
        <v>4.7757623295313234</v>
      </c>
      <c r="W121">
        <f t="shared" si="49"/>
        <v>69.969933852687504</v>
      </c>
      <c r="X121">
        <f t="shared" si="50"/>
        <v>3.3427776404563194</v>
      </c>
      <c r="Y121">
        <f t="shared" si="51"/>
        <v>4.7774486217095733</v>
      </c>
      <c r="Z121">
        <f t="shared" si="52"/>
        <v>1.432984689075004</v>
      </c>
      <c r="AA121">
        <f t="shared" si="53"/>
        <v>-77.112362594881418</v>
      </c>
      <c r="AB121">
        <f t="shared" si="54"/>
        <v>0.92971866589954189</v>
      </c>
      <c r="AC121">
        <f t="shared" si="55"/>
        <v>7.6265967311011845E-2</v>
      </c>
      <c r="AD121">
        <f t="shared" si="56"/>
        <v>150.00864589753166</v>
      </c>
      <c r="AE121">
        <f t="shared" si="57"/>
        <v>24.740345039775267</v>
      </c>
      <c r="AF121">
        <f t="shared" si="58"/>
        <v>1.7509442532166566</v>
      </c>
      <c r="AG121">
        <f t="shared" si="59"/>
        <v>14.338879203977074</v>
      </c>
      <c r="AH121">
        <v>716.03459838196818</v>
      </c>
      <c r="AI121">
        <v>695.94992727272711</v>
      </c>
      <c r="AJ121">
        <v>1.686075131037865</v>
      </c>
      <c r="AK121">
        <v>62.089144302702103</v>
      </c>
      <c r="AL121">
        <f t="shared" si="60"/>
        <v>1.748579650677583</v>
      </c>
      <c r="AM121">
        <v>31.464071462205069</v>
      </c>
      <c r="AN121">
        <v>33.025034545454517</v>
      </c>
      <c r="AO121">
        <v>-3.1547032223106028E-5</v>
      </c>
      <c r="AP121">
        <v>101.274657227348</v>
      </c>
      <c r="AQ121">
        <v>0</v>
      </c>
      <c r="AR121">
        <v>0</v>
      </c>
      <c r="AS121">
        <f t="shared" si="61"/>
        <v>1</v>
      </c>
      <c r="AT121">
        <f t="shared" si="62"/>
        <v>0</v>
      </c>
      <c r="AU121">
        <f t="shared" si="63"/>
        <v>47410.839612432421</v>
      </c>
      <c r="AV121">
        <f t="shared" si="64"/>
        <v>1200.0025000000001</v>
      </c>
      <c r="AW121">
        <f t="shared" si="65"/>
        <v>1025.9267760928512</v>
      </c>
      <c r="AX121">
        <f t="shared" si="66"/>
        <v>0.85493719895821141</v>
      </c>
      <c r="AY121">
        <f t="shared" si="67"/>
        <v>0.18842879398934798</v>
      </c>
      <c r="AZ121">
        <v>6</v>
      </c>
      <c r="BA121">
        <v>0.5</v>
      </c>
      <c r="BB121" t="s">
        <v>355</v>
      </c>
      <c r="BC121">
        <v>2</v>
      </c>
      <c r="BD121" t="b">
        <v>1</v>
      </c>
      <c r="BE121">
        <v>1675971339.1875</v>
      </c>
      <c r="BF121">
        <v>670.00912500000004</v>
      </c>
      <c r="BG121">
        <v>693.92925000000002</v>
      </c>
      <c r="BH121">
        <v>33.026775000000001</v>
      </c>
      <c r="BI121">
        <v>31.463899999999999</v>
      </c>
      <c r="BJ121">
        <v>676.48175000000003</v>
      </c>
      <c r="BK121">
        <v>32.798325000000013</v>
      </c>
      <c r="BL121">
        <v>650.00062500000001</v>
      </c>
      <c r="BM121">
        <v>101.114125</v>
      </c>
      <c r="BN121">
        <v>0.10004563750000001</v>
      </c>
      <c r="BO121">
        <v>32.008749999999999</v>
      </c>
      <c r="BP121">
        <v>32.002512499999987</v>
      </c>
      <c r="BQ121">
        <v>999.9</v>
      </c>
      <c r="BR121">
        <v>0</v>
      </c>
      <c r="BS121">
        <v>0</v>
      </c>
      <c r="BT121">
        <v>8988.6725000000006</v>
      </c>
      <c r="BU121">
        <v>0</v>
      </c>
      <c r="BV121">
        <v>122.38325</v>
      </c>
      <c r="BW121">
        <v>-23.920087500000001</v>
      </c>
      <c r="BX121">
        <v>692.89312500000005</v>
      </c>
      <c r="BY121">
        <v>716.47224999999992</v>
      </c>
      <c r="BZ121">
        <v>1.56286375</v>
      </c>
      <c r="CA121">
        <v>693.92925000000002</v>
      </c>
      <c r="CB121">
        <v>31.463899999999999</v>
      </c>
      <c r="CC121">
        <v>3.3394775000000001</v>
      </c>
      <c r="CD121">
        <v>3.1814499999999999</v>
      </c>
      <c r="CE121">
        <v>25.8250125</v>
      </c>
      <c r="CF121">
        <v>25.009350000000001</v>
      </c>
      <c r="CG121">
        <v>1200.0025000000001</v>
      </c>
      <c r="CH121">
        <v>0.50000999999999995</v>
      </c>
      <c r="CI121">
        <v>0.49998999999999999</v>
      </c>
      <c r="CJ121">
        <v>0</v>
      </c>
      <c r="CK121">
        <v>1084.44625</v>
      </c>
      <c r="CL121">
        <v>4.9990899999999998</v>
      </c>
      <c r="CM121">
        <v>11863.012500000001</v>
      </c>
      <c r="CN121">
        <v>9557.9149999999991</v>
      </c>
      <c r="CO121">
        <v>41.702749999999988</v>
      </c>
      <c r="CP121">
        <v>43.280999999999999</v>
      </c>
      <c r="CQ121">
        <v>42.5</v>
      </c>
      <c r="CR121">
        <v>42.382750000000001</v>
      </c>
      <c r="CS121">
        <v>43</v>
      </c>
      <c r="CT121">
        <v>597.51375000000007</v>
      </c>
      <c r="CU121">
        <v>597.48874999999998</v>
      </c>
      <c r="CV121">
        <v>0</v>
      </c>
      <c r="CW121">
        <v>1675971341.7</v>
      </c>
      <c r="CX121">
        <v>0</v>
      </c>
      <c r="CY121">
        <v>1675968227.0999999</v>
      </c>
      <c r="CZ121" t="s">
        <v>356</v>
      </c>
      <c r="DA121">
        <v>1675968227.0999999</v>
      </c>
      <c r="DB121">
        <v>1675968207.0999999</v>
      </c>
      <c r="DC121">
        <v>6</v>
      </c>
      <c r="DD121">
        <v>6.6000000000000003E-2</v>
      </c>
      <c r="DE121">
        <v>1.0999999999999999E-2</v>
      </c>
      <c r="DF121">
        <v>-5.7939999999999996</v>
      </c>
      <c r="DG121">
        <v>0.214</v>
      </c>
      <c r="DH121">
        <v>415</v>
      </c>
      <c r="DI121">
        <v>32</v>
      </c>
      <c r="DJ121">
        <v>0.11</v>
      </c>
      <c r="DK121">
        <v>0.26</v>
      </c>
      <c r="DL121">
        <v>-23.71427073170732</v>
      </c>
      <c r="DM121">
        <v>-1.7375059233449801</v>
      </c>
      <c r="DN121">
        <v>0.1801741410263597</v>
      </c>
      <c r="DO121">
        <v>0</v>
      </c>
      <c r="DP121">
        <v>1.575691463414634</v>
      </c>
      <c r="DQ121">
        <v>-0.10339714285714061</v>
      </c>
      <c r="DR121">
        <v>1.03695293683866E-2</v>
      </c>
      <c r="DS121">
        <v>0</v>
      </c>
      <c r="DT121">
        <v>0</v>
      </c>
      <c r="DU121">
        <v>0</v>
      </c>
      <c r="DV121">
        <v>0</v>
      </c>
      <c r="DW121">
        <v>-1</v>
      </c>
      <c r="DX121">
        <v>0</v>
      </c>
      <c r="DY121">
        <v>2</v>
      </c>
      <c r="DZ121" t="s">
        <v>357</v>
      </c>
      <c r="EA121">
        <v>3.2977400000000001</v>
      </c>
      <c r="EB121">
        <v>2.6253899999999999</v>
      </c>
      <c r="EC121">
        <v>0.144737</v>
      </c>
      <c r="ED121">
        <v>0.14610999999999999</v>
      </c>
      <c r="EE121">
        <v>0.13669700000000001</v>
      </c>
      <c r="EF121">
        <v>0.13106699999999999</v>
      </c>
      <c r="EG121">
        <v>25868.3</v>
      </c>
      <c r="EH121">
        <v>26217.5</v>
      </c>
      <c r="EI121">
        <v>28136.6</v>
      </c>
      <c r="EJ121">
        <v>29546.7</v>
      </c>
      <c r="EK121">
        <v>33447.5</v>
      </c>
      <c r="EL121">
        <v>35626.9</v>
      </c>
      <c r="EM121">
        <v>39736.300000000003</v>
      </c>
      <c r="EN121">
        <v>42207.199999999997</v>
      </c>
      <c r="EO121">
        <v>2.2345000000000002</v>
      </c>
      <c r="EP121">
        <v>2.21557</v>
      </c>
      <c r="EQ121">
        <v>0.13612199999999999</v>
      </c>
      <c r="ER121">
        <v>0</v>
      </c>
      <c r="ES121">
        <v>29.787400000000002</v>
      </c>
      <c r="ET121">
        <v>999.9</v>
      </c>
      <c r="EU121">
        <v>73.900000000000006</v>
      </c>
      <c r="EV121">
        <v>32.200000000000003</v>
      </c>
      <c r="EW121">
        <v>35.2941</v>
      </c>
      <c r="EX121">
        <v>57.3339</v>
      </c>
      <c r="EY121">
        <v>-4.1867000000000001</v>
      </c>
      <c r="EZ121">
        <v>2</v>
      </c>
      <c r="FA121">
        <v>0.36841699999999999</v>
      </c>
      <c r="FB121">
        <v>-0.38182199999999999</v>
      </c>
      <c r="FC121">
        <v>20.273599999999998</v>
      </c>
      <c r="FD121">
        <v>5.2193899999999998</v>
      </c>
      <c r="FE121">
        <v>12.004099999999999</v>
      </c>
      <c r="FF121">
        <v>4.9862000000000002</v>
      </c>
      <c r="FG121">
        <v>3.28443</v>
      </c>
      <c r="FH121">
        <v>9999</v>
      </c>
      <c r="FI121">
        <v>9999</v>
      </c>
      <c r="FJ121">
        <v>9999</v>
      </c>
      <c r="FK121">
        <v>999.9</v>
      </c>
      <c r="FL121">
        <v>1.86581</v>
      </c>
      <c r="FM121">
        <v>1.8621799999999999</v>
      </c>
      <c r="FN121">
        <v>1.8641799999999999</v>
      </c>
      <c r="FO121">
        <v>1.8602799999999999</v>
      </c>
      <c r="FP121">
        <v>1.86097</v>
      </c>
      <c r="FQ121">
        <v>1.8601300000000001</v>
      </c>
      <c r="FR121">
        <v>1.8618699999999999</v>
      </c>
      <c r="FS121">
        <v>1.8585100000000001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-6.4820000000000002</v>
      </c>
      <c r="GH121">
        <v>0.22850000000000001</v>
      </c>
      <c r="GI121">
        <v>-4.227681919169834</v>
      </c>
      <c r="GJ121">
        <v>-4.5218151105756088E-3</v>
      </c>
      <c r="GK121">
        <v>2.0889233732517852E-6</v>
      </c>
      <c r="GL121">
        <v>-4.5906856223640231E-10</v>
      </c>
      <c r="GM121">
        <v>-0.1035280782263094</v>
      </c>
      <c r="GN121">
        <v>4.4025620023938356E-3</v>
      </c>
      <c r="GO121">
        <v>3.112297855124525E-4</v>
      </c>
      <c r="GP121">
        <v>-4.1727832042263066E-6</v>
      </c>
      <c r="GQ121">
        <v>6</v>
      </c>
      <c r="GR121">
        <v>2080</v>
      </c>
      <c r="GS121">
        <v>4</v>
      </c>
      <c r="GT121">
        <v>33</v>
      </c>
      <c r="GU121">
        <v>51.9</v>
      </c>
      <c r="GV121">
        <v>52.2</v>
      </c>
      <c r="GW121">
        <v>2.0776400000000002</v>
      </c>
      <c r="GX121">
        <v>2.5390600000000001</v>
      </c>
      <c r="GY121">
        <v>2.04834</v>
      </c>
      <c r="GZ121">
        <v>2.6232899999999999</v>
      </c>
      <c r="HA121">
        <v>2.1972700000000001</v>
      </c>
      <c r="HB121">
        <v>2.2936999999999999</v>
      </c>
      <c r="HC121">
        <v>37.481900000000003</v>
      </c>
      <c r="HD121">
        <v>15.138999999999999</v>
      </c>
      <c r="HE121">
        <v>18</v>
      </c>
      <c r="HF121">
        <v>701.48500000000001</v>
      </c>
      <c r="HG121">
        <v>764.68499999999995</v>
      </c>
      <c r="HH121">
        <v>31</v>
      </c>
      <c r="HI121">
        <v>32.080599999999997</v>
      </c>
      <c r="HJ121">
        <v>30</v>
      </c>
      <c r="HK121">
        <v>32.037700000000001</v>
      </c>
      <c r="HL121">
        <v>32.044699999999999</v>
      </c>
      <c r="HM121">
        <v>41.566899999999997</v>
      </c>
      <c r="HN121">
        <v>14.3544</v>
      </c>
      <c r="HO121">
        <v>100</v>
      </c>
      <c r="HP121">
        <v>31</v>
      </c>
      <c r="HQ121">
        <v>712</v>
      </c>
      <c r="HR121">
        <v>31.4634</v>
      </c>
      <c r="HS121">
        <v>99.175200000000004</v>
      </c>
      <c r="HT121">
        <v>97.899100000000004</v>
      </c>
    </row>
    <row r="122" spans="1:228" x14ac:dyDescent="0.2">
      <c r="A122">
        <v>107</v>
      </c>
      <c r="B122">
        <v>1675971345.5</v>
      </c>
      <c r="C122">
        <v>423</v>
      </c>
      <c r="D122" t="s">
        <v>572</v>
      </c>
      <c r="E122" t="s">
        <v>573</v>
      </c>
      <c r="F122">
        <v>4</v>
      </c>
      <c r="G122">
        <v>1675971343.5</v>
      </c>
      <c r="H122">
        <f t="shared" si="34"/>
        <v>1.750535117878752E-3</v>
      </c>
      <c r="I122">
        <f t="shared" si="35"/>
        <v>1.750535117878752</v>
      </c>
      <c r="J122">
        <f t="shared" si="36"/>
        <v>14.274508420348266</v>
      </c>
      <c r="K122">
        <f t="shared" si="37"/>
        <v>676.99314285714286</v>
      </c>
      <c r="L122">
        <f t="shared" si="38"/>
        <v>471.84480361566392</v>
      </c>
      <c r="M122">
        <f t="shared" si="39"/>
        <v>47.757730612648714</v>
      </c>
      <c r="N122">
        <f t="shared" si="40"/>
        <v>68.521801862455689</v>
      </c>
      <c r="O122">
        <f t="shared" si="41"/>
        <v>0.12166278137994957</v>
      </c>
      <c r="P122">
        <f t="shared" si="42"/>
        <v>2.7652258725267895</v>
      </c>
      <c r="Q122">
        <f t="shared" si="43"/>
        <v>0.11876536648575144</v>
      </c>
      <c r="R122">
        <f t="shared" si="44"/>
        <v>7.4482928118605893E-2</v>
      </c>
      <c r="S122">
        <f t="shared" si="45"/>
        <v>226.11538123421846</v>
      </c>
      <c r="T122">
        <f t="shared" si="46"/>
        <v>32.926482412708495</v>
      </c>
      <c r="U122">
        <f t="shared" si="47"/>
        <v>31.99915714285714</v>
      </c>
      <c r="V122">
        <f t="shared" si="48"/>
        <v>4.774855431662532</v>
      </c>
      <c r="W122">
        <f t="shared" si="49"/>
        <v>69.99265748249087</v>
      </c>
      <c r="X122">
        <f t="shared" si="50"/>
        <v>3.3428292599966882</v>
      </c>
      <c r="Y122">
        <f t="shared" si="51"/>
        <v>4.7759713378977207</v>
      </c>
      <c r="Z122">
        <f t="shared" si="52"/>
        <v>1.4320261716658438</v>
      </c>
      <c r="AA122">
        <f t="shared" si="53"/>
        <v>-77.198598698452969</v>
      </c>
      <c r="AB122">
        <f t="shared" si="54"/>
        <v>0.61548271060459236</v>
      </c>
      <c r="AC122">
        <f t="shared" si="55"/>
        <v>5.047788961715137E-2</v>
      </c>
      <c r="AD122">
        <f t="shared" si="56"/>
        <v>149.58274313598724</v>
      </c>
      <c r="AE122">
        <f t="shared" si="57"/>
        <v>24.517036855886154</v>
      </c>
      <c r="AF122">
        <f t="shared" si="58"/>
        <v>1.7499130929483695</v>
      </c>
      <c r="AG122">
        <f t="shared" si="59"/>
        <v>14.274508420348266</v>
      </c>
      <c r="AH122">
        <v>722.44601722406378</v>
      </c>
      <c r="AI122">
        <v>702.57664242424244</v>
      </c>
      <c r="AJ122">
        <v>1.64629874966326</v>
      </c>
      <c r="AK122">
        <v>62.089144302702103</v>
      </c>
      <c r="AL122">
        <f t="shared" si="60"/>
        <v>1.750535117878752</v>
      </c>
      <c r="AM122">
        <v>31.465214995687351</v>
      </c>
      <c r="AN122">
        <v>33.027413333333307</v>
      </c>
      <c r="AO122">
        <v>1.595432566553446E-5</v>
      </c>
      <c r="AP122">
        <v>101.274657227348</v>
      </c>
      <c r="AQ122">
        <v>0</v>
      </c>
      <c r="AR122">
        <v>0</v>
      </c>
      <c r="AS122">
        <f t="shared" si="61"/>
        <v>1</v>
      </c>
      <c r="AT122">
        <f t="shared" si="62"/>
        <v>0</v>
      </c>
      <c r="AU122">
        <f t="shared" si="63"/>
        <v>47424.875731008557</v>
      </c>
      <c r="AV122">
        <f t="shared" si="64"/>
        <v>1200.004285714286</v>
      </c>
      <c r="AW122">
        <f t="shared" si="65"/>
        <v>1025.9283135928597</v>
      </c>
      <c r="AX122">
        <f t="shared" si="66"/>
        <v>0.85493720798021144</v>
      </c>
      <c r="AY122">
        <f t="shared" si="67"/>
        <v>0.18842881140180795</v>
      </c>
      <c r="AZ122">
        <v>6</v>
      </c>
      <c r="BA122">
        <v>0.5</v>
      </c>
      <c r="BB122" t="s">
        <v>355</v>
      </c>
      <c r="BC122">
        <v>2</v>
      </c>
      <c r="BD122" t="b">
        <v>1</v>
      </c>
      <c r="BE122">
        <v>1675971343.5</v>
      </c>
      <c r="BF122">
        <v>676.99314285714286</v>
      </c>
      <c r="BG122">
        <v>700.71457142857139</v>
      </c>
      <c r="BH122">
        <v>33.027042857142852</v>
      </c>
      <c r="BI122">
        <v>31.465299999999999</v>
      </c>
      <c r="BJ122">
        <v>683.48228571428569</v>
      </c>
      <c r="BK122">
        <v>32.7986</v>
      </c>
      <c r="BL122">
        <v>650.08857142857141</v>
      </c>
      <c r="BM122">
        <v>101.1147142857143</v>
      </c>
      <c r="BN122">
        <v>0.1001984285714286</v>
      </c>
      <c r="BO122">
        <v>32.003285714285717</v>
      </c>
      <c r="BP122">
        <v>31.99915714285714</v>
      </c>
      <c r="BQ122">
        <v>999.89999999999986</v>
      </c>
      <c r="BR122">
        <v>0</v>
      </c>
      <c r="BS122">
        <v>0</v>
      </c>
      <c r="BT122">
        <v>8991.1571428571442</v>
      </c>
      <c r="BU122">
        <v>0</v>
      </c>
      <c r="BV122">
        <v>121.46642857142859</v>
      </c>
      <c r="BW122">
        <v>-23.721414285714278</v>
      </c>
      <c r="BX122">
        <v>700.11599999999999</v>
      </c>
      <c r="BY122">
        <v>723.47900000000004</v>
      </c>
      <c r="BZ122">
        <v>1.5617271428571431</v>
      </c>
      <c r="CA122">
        <v>700.71457142857139</v>
      </c>
      <c r="CB122">
        <v>31.465299999999999</v>
      </c>
      <c r="CC122">
        <v>3.3395199999999998</v>
      </c>
      <c r="CD122">
        <v>3.1816042857142861</v>
      </c>
      <c r="CE122">
        <v>25.825228571428571</v>
      </c>
      <c r="CF122">
        <v>25.010157142857139</v>
      </c>
      <c r="CG122">
        <v>1200.004285714286</v>
      </c>
      <c r="CH122">
        <v>0.50000999999999995</v>
      </c>
      <c r="CI122">
        <v>0.49998999999999999</v>
      </c>
      <c r="CJ122">
        <v>0</v>
      </c>
      <c r="CK122">
        <v>1087.505714285714</v>
      </c>
      <c r="CL122">
        <v>4.9990899999999998</v>
      </c>
      <c r="CM122">
        <v>11896.44285714286</v>
      </c>
      <c r="CN122">
        <v>9557.9242857142854</v>
      </c>
      <c r="CO122">
        <v>41.686999999999998</v>
      </c>
      <c r="CP122">
        <v>43.294285714285706</v>
      </c>
      <c r="CQ122">
        <v>42.5</v>
      </c>
      <c r="CR122">
        <v>42.375</v>
      </c>
      <c r="CS122">
        <v>43</v>
      </c>
      <c r="CT122">
        <v>597.51428571428573</v>
      </c>
      <c r="CU122">
        <v>597.4899999999999</v>
      </c>
      <c r="CV122">
        <v>0</v>
      </c>
      <c r="CW122">
        <v>1675971345.9000001</v>
      </c>
      <c r="CX122">
        <v>0</v>
      </c>
      <c r="CY122">
        <v>1675968227.0999999</v>
      </c>
      <c r="CZ122" t="s">
        <v>356</v>
      </c>
      <c r="DA122">
        <v>1675968227.0999999</v>
      </c>
      <c r="DB122">
        <v>1675968207.0999999</v>
      </c>
      <c r="DC122">
        <v>6</v>
      </c>
      <c r="DD122">
        <v>6.6000000000000003E-2</v>
      </c>
      <c r="DE122">
        <v>1.0999999999999999E-2</v>
      </c>
      <c r="DF122">
        <v>-5.7939999999999996</v>
      </c>
      <c r="DG122">
        <v>0.214</v>
      </c>
      <c r="DH122">
        <v>415</v>
      </c>
      <c r="DI122">
        <v>32</v>
      </c>
      <c r="DJ122">
        <v>0.11</v>
      </c>
      <c r="DK122">
        <v>0.26</v>
      </c>
      <c r="DL122">
        <v>-23.759831707317069</v>
      </c>
      <c r="DM122">
        <v>-0.83786132404182356</v>
      </c>
      <c r="DN122">
        <v>0.1448201128718212</v>
      </c>
      <c r="DO122">
        <v>0</v>
      </c>
      <c r="DP122">
        <v>1.5697356097560979</v>
      </c>
      <c r="DQ122">
        <v>-7.329554006968507E-2</v>
      </c>
      <c r="DR122">
        <v>7.4624334123043106E-3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367</v>
      </c>
      <c r="EA122">
        <v>3.29793</v>
      </c>
      <c r="EB122">
        <v>2.6255099999999998</v>
      </c>
      <c r="EC122">
        <v>0.14566499999999999</v>
      </c>
      <c r="ED122">
        <v>0.147039</v>
      </c>
      <c r="EE122">
        <v>0.13669999999999999</v>
      </c>
      <c r="EF122">
        <v>0.13106799999999999</v>
      </c>
      <c r="EG122">
        <v>25839.8</v>
      </c>
      <c r="EH122">
        <v>26189.200000000001</v>
      </c>
      <c r="EI122">
        <v>28136.2</v>
      </c>
      <c r="EJ122">
        <v>29547.1</v>
      </c>
      <c r="EK122">
        <v>33447.199999999997</v>
      </c>
      <c r="EL122">
        <v>35627.199999999997</v>
      </c>
      <c r="EM122">
        <v>39736</v>
      </c>
      <c r="EN122">
        <v>42207.7</v>
      </c>
      <c r="EO122">
        <v>2.2343000000000002</v>
      </c>
      <c r="EP122">
        <v>2.2155</v>
      </c>
      <c r="EQ122">
        <v>0.13612199999999999</v>
      </c>
      <c r="ER122">
        <v>0</v>
      </c>
      <c r="ES122">
        <v>29.782499999999999</v>
      </c>
      <c r="ET122">
        <v>999.9</v>
      </c>
      <c r="EU122">
        <v>73.900000000000006</v>
      </c>
      <c r="EV122">
        <v>32.200000000000003</v>
      </c>
      <c r="EW122">
        <v>35.296599999999998</v>
      </c>
      <c r="EX122">
        <v>57.3339</v>
      </c>
      <c r="EY122">
        <v>-4.3148999999999997</v>
      </c>
      <c r="EZ122">
        <v>2</v>
      </c>
      <c r="FA122">
        <v>0.36843700000000001</v>
      </c>
      <c r="FB122">
        <v>-0.38148100000000001</v>
      </c>
      <c r="FC122">
        <v>20.273700000000002</v>
      </c>
      <c r="FD122">
        <v>5.2202799999999998</v>
      </c>
      <c r="FE122">
        <v>12.004300000000001</v>
      </c>
      <c r="FF122">
        <v>4.9869500000000002</v>
      </c>
      <c r="FG122">
        <v>3.2846500000000001</v>
      </c>
      <c r="FH122">
        <v>9999</v>
      </c>
      <c r="FI122">
        <v>9999</v>
      </c>
      <c r="FJ122">
        <v>9999</v>
      </c>
      <c r="FK122">
        <v>999.9</v>
      </c>
      <c r="FL122">
        <v>1.86581</v>
      </c>
      <c r="FM122">
        <v>1.8621799999999999</v>
      </c>
      <c r="FN122">
        <v>1.86419</v>
      </c>
      <c r="FO122">
        <v>1.86026</v>
      </c>
      <c r="FP122">
        <v>1.8609599999999999</v>
      </c>
      <c r="FQ122">
        <v>1.8601399999999999</v>
      </c>
      <c r="FR122">
        <v>1.86188</v>
      </c>
      <c r="FS122">
        <v>1.8585100000000001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-6.4960000000000004</v>
      </c>
      <c r="GH122">
        <v>0.22839999999999999</v>
      </c>
      <c r="GI122">
        <v>-4.227681919169834</v>
      </c>
      <c r="GJ122">
        <v>-4.5218151105756088E-3</v>
      </c>
      <c r="GK122">
        <v>2.0889233732517852E-6</v>
      </c>
      <c r="GL122">
        <v>-4.5906856223640231E-10</v>
      </c>
      <c r="GM122">
        <v>-0.1035280782263094</v>
      </c>
      <c r="GN122">
        <v>4.4025620023938356E-3</v>
      </c>
      <c r="GO122">
        <v>3.112297855124525E-4</v>
      </c>
      <c r="GP122">
        <v>-4.1727832042263066E-6</v>
      </c>
      <c r="GQ122">
        <v>6</v>
      </c>
      <c r="GR122">
        <v>2080</v>
      </c>
      <c r="GS122">
        <v>4</v>
      </c>
      <c r="GT122">
        <v>33</v>
      </c>
      <c r="GU122">
        <v>52</v>
      </c>
      <c r="GV122">
        <v>52.3</v>
      </c>
      <c r="GW122">
        <v>2.0935100000000002</v>
      </c>
      <c r="GX122">
        <v>2.5341800000000001</v>
      </c>
      <c r="GY122">
        <v>2.04834</v>
      </c>
      <c r="GZ122">
        <v>2.6245099999999999</v>
      </c>
      <c r="HA122">
        <v>2.1972700000000001</v>
      </c>
      <c r="HB122">
        <v>2.3132299999999999</v>
      </c>
      <c r="HC122">
        <v>37.481900000000003</v>
      </c>
      <c r="HD122">
        <v>15.156499999999999</v>
      </c>
      <c r="HE122">
        <v>18</v>
      </c>
      <c r="HF122">
        <v>701.30700000000002</v>
      </c>
      <c r="HG122">
        <v>764.61199999999997</v>
      </c>
      <c r="HH122">
        <v>31</v>
      </c>
      <c r="HI122">
        <v>32.080199999999998</v>
      </c>
      <c r="HJ122">
        <v>30</v>
      </c>
      <c r="HK122">
        <v>32.0366</v>
      </c>
      <c r="HL122">
        <v>32.044699999999999</v>
      </c>
      <c r="HM122">
        <v>41.881</v>
      </c>
      <c r="HN122">
        <v>14.3544</v>
      </c>
      <c r="HO122">
        <v>100</v>
      </c>
      <c r="HP122">
        <v>31</v>
      </c>
      <c r="HQ122">
        <v>718.68</v>
      </c>
      <c r="HR122">
        <v>31.465299999999999</v>
      </c>
      <c r="HS122">
        <v>99.174099999999996</v>
      </c>
      <c r="HT122">
        <v>97.900199999999998</v>
      </c>
    </row>
    <row r="123" spans="1:228" x14ac:dyDescent="0.2">
      <c r="A123">
        <v>108</v>
      </c>
      <c r="B123">
        <v>1675971349.5</v>
      </c>
      <c r="C123">
        <v>427</v>
      </c>
      <c r="D123" t="s">
        <v>574</v>
      </c>
      <c r="E123" t="s">
        <v>575</v>
      </c>
      <c r="F123">
        <v>4</v>
      </c>
      <c r="G123">
        <v>1675971347.1875</v>
      </c>
      <c r="H123">
        <f t="shared" si="34"/>
        <v>1.7468269348646381E-3</v>
      </c>
      <c r="I123">
        <f t="shared" si="35"/>
        <v>1.7468269348646381</v>
      </c>
      <c r="J123">
        <f t="shared" si="36"/>
        <v>14.397291055852792</v>
      </c>
      <c r="K123">
        <f t="shared" si="37"/>
        <v>682.88787500000001</v>
      </c>
      <c r="L123">
        <f t="shared" si="38"/>
        <v>476.00799363534065</v>
      </c>
      <c r="M123">
        <f t="shared" si="39"/>
        <v>48.178908245506726</v>
      </c>
      <c r="N123">
        <f t="shared" si="40"/>
        <v>69.118150769540748</v>
      </c>
      <c r="O123">
        <f t="shared" si="41"/>
        <v>0.12166572263715697</v>
      </c>
      <c r="P123">
        <f t="shared" si="42"/>
        <v>2.7661225439233683</v>
      </c>
      <c r="Q123">
        <f t="shared" si="43"/>
        <v>0.11876908463164353</v>
      </c>
      <c r="R123">
        <f t="shared" si="44"/>
        <v>7.4485185380152308E-2</v>
      </c>
      <c r="S123">
        <f t="shared" si="45"/>
        <v>226.11266698420138</v>
      </c>
      <c r="T123">
        <f t="shared" si="46"/>
        <v>32.918722623679287</v>
      </c>
      <c r="U123">
        <f t="shared" si="47"/>
        <v>31.9878</v>
      </c>
      <c r="V123">
        <f t="shared" si="48"/>
        <v>4.7717868951245981</v>
      </c>
      <c r="W123">
        <f t="shared" si="49"/>
        <v>70.026141019561152</v>
      </c>
      <c r="X123">
        <f t="shared" si="50"/>
        <v>3.3428224820327701</v>
      </c>
      <c r="Y123">
        <f t="shared" si="51"/>
        <v>4.7736779913360978</v>
      </c>
      <c r="Z123">
        <f t="shared" si="52"/>
        <v>1.428964413091828</v>
      </c>
      <c r="AA123">
        <f t="shared" si="53"/>
        <v>-77.03506782753054</v>
      </c>
      <c r="AB123">
        <f t="shared" si="54"/>
        <v>1.0438903901161927</v>
      </c>
      <c r="AC123">
        <f t="shared" si="55"/>
        <v>8.5576997402252303E-2</v>
      </c>
      <c r="AD123">
        <f t="shared" si="56"/>
        <v>150.20706654418927</v>
      </c>
      <c r="AE123">
        <f t="shared" si="57"/>
        <v>24.722662764671188</v>
      </c>
      <c r="AF123">
        <f t="shared" si="58"/>
        <v>1.7483657653224547</v>
      </c>
      <c r="AG123">
        <f t="shared" si="59"/>
        <v>14.397291055852792</v>
      </c>
      <c r="AH123">
        <v>729.29874969028913</v>
      </c>
      <c r="AI123">
        <v>709.23307878787853</v>
      </c>
      <c r="AJ123">
        <v>1.6666147754820491</v>
      </c>
      <c r="AK123">
        <v>62.089144302702103</v>
      </c>
      <c r="AL123">
        <f t="shared" si="60"/>
        <v>1.7468269348646381</v>
      </c>
      <c r="AM123">
        <v>31.466651509559242</v>
      </c>
      <c r="AN123">
        <v>33.025829090909092</v>
      </c>
      <c r="AO123">
        <v>-7.8896664136113181E-6</v>
      </c>
      <c r="AP123">
        <v>101.274657227348</v>
      </c>
      <c r="AQ123">
        <v>0</v>
      </c>
      <c r="AR123">
        <v>0</v>
      </c>
      <c r="AS123">
        <f t="shared" si="61"/>
        <v>1</v>
      </c>
      <c r="AT123">
        <f t="shared" si="62"/>
        <v>0</v>
      </c>
      <c r="AU123">
        <f t="shared" si="63"/>
        <v>47450.931813959258</v>
      </c>
      <c r="AV123">
        <f t="shared" si="64"/>
        <v>1199.99</v>
      </c>
      <c r="AW123">
        <f t="shared" si="65"/>
        <v>1025.9160885928504</v>
      </c>
      <c r="AX123">
        <f t="shared" si="66"/>
        <v>0.85493719830402792</v>
      </c>
      <c r="AY123">
        <f t="shared" si="67"/>
        <v>0.18842879272677387</v>
      </c>
      <c r="AZ123">
        <v>6</v>
      </c>
      <c r="BA123">
        <v>0.5</v>
      </c>
      <c r="BB123" t="s">
        <v>355</v>
      </c>
      <c r="BC123">
        <v>2</v>
      </c>
      <c r="BD123" t="b">
        <v>1</v>
      </c>
      <c r="BE123">
        <v>1675971347.1875</v>
      </c>
      <c r="BF123">
        <v>682.88787500000001</v>
      </c>
      <c r="BG123">
        <v>706.80975000000001</v>
      </c>
      <c r="BH123">
        <v>33.027112500000001</v>
      </c>
      <c r="BI123">
        <v>31.4666125</v>
      </c>
      <c r="BJ123">
        <v>689.39049999999997</v>
      </c>
      <c r="BK123">
        <v>32.798650000000002</v>
      </c>
      <c r="BL123">
        <v>650.03099999999995</v>
      </c>
      <c r="BM123">
        <v>101.11450000000001</v>
      </c>
      <c r="BN123">
        <v>9.9994062499999994E-2</v>
      </c>
      <c r="BO123">
        <v>31.994800000000001</v>
      </c>
      <c r="BP123">
        <v>31.9878</v>
      </c>
      <c r="BQ123">
        <v>999.9</v>
      </c>
      <c r="BR123">
        <v>0</v>
      </c>
      <c r="BS123">
        <v>0</v>
      </c>
      <c r="BT123">
        <v>8995.9375</v>
      </c>
      <c r="BU123">
        <v>0</v>
      </c>
      <c r="BV123">
        <v>120.927375</v>
      </c>
      <c r="BW123">
        <v>-23.921975</v>
      </c>
      <c r="BX123">
        <v>706.21199999999999</v>
      </c>
      <c r="BY123">
        <v>729.77337499999999</v>
      </c>
      <c r="BZ123">
        <v>1.5604837499999999</v>
      </c>
      <c r="CA123">
        <v>706.80975000000001</v>
      </c>
      <c r="CB123">
        <v>31.4666125</v>
      </c>
      <c r="CC123">
        <v>3.3395187499999999</v>
      </c>
      <c r="CD123">
        <v>3.1817312499999999</v>
      </c>
      <c r="CE123">
        <v>25.825212499999999</v>
      </c>
      <c r="CF123">
        <v>25.010825000000001</v>
      </c>
      <c r="CG123">
        <v>1199.99</v>
      </c>
      <c r="CH123">
        <v>0.50000999999999995</v>
      </c>
      <c r="CI123">
        <v>0.49998999999999999</v>
      </c>
      <c r="CJ123">
        <v>0</v>
      </c>
      <c r="CK123">
        <v>1089.9949999999999</v>
      </c>
      <c r="CL123">
        <v>4.9990899999999998</v>
      </c>
      <c r="CM123">
        <v>11924.4</v>
      </c>
      <c r="CN123">
        <v>9557.8024999999998</v>
      </c>
      <c r="CO123">
        <v>41.686999999999998</v>
      </c>
      <c r="CP123">
        <v>43.280999999999999</v>
      </c>
      <c r="CQ123">
        <v>42.492125000000001</v>
      </c>
      <c r="CR123">
        <v>42.398249999999997</v>
      </c>
      <c r="CS123">
        <v>43</v>
      </c>
      <c r="CT123">
        <v>597.50749999999994</v>
      </c>
      <c r="CU123">
        <v>597.48250000000007</v>
      </c>
      <c r="CV123">
        <v>0</v>
      </c>
      <c r="CW123">
        <v>1675971349.5</v>
      </c>
      <c r="CX123">
        <v>0</v>
      </c>
      <c r="CY123">
        <v>1675968227.0999999</v>
      </c>
      <c r="CZ123" t="s">
        <v>356</v>
      </c>
      <c r="DA123">
        <v>1675968227.0999999</v>
      </c>
      <c r="DB123">
        <v>1675968207.0999999</v>
      </c>
      <c r="DC123">
        <v>6</v>
      </c>
      <c r="DD123">
        <v>6.6000000000000003E-2</v>
      </c>
      <c r="DE123">
        <v>1.0999999999999999E-2</v>
      </c>
      <c r="DF123">
        <v>-5.7939999999999996</v>
      </c>
      <c r="DG123">
        <v>0.214</v>
      </c>
      <c r="DH123">
        <v>415</v>
      </c>
      <c r="DI123">
        <v>32</v>
      </c>
      <c r="DJ123">
        <v>0.11</v>
      </c>
      <c r="DK123">
        <v>0.26</v>
      </c>
      <c r="DL123">
        <v>-23.83403170731707</v>
      </c>
      <c r="DM123">
        <v>-0.41216655052263218</v>
      </c>
      <c r="DN123">
        <v>0.1082857273639679</v>
      </c>
      <c r="DO123">
        <v>0</v>
      </c>
      <c r="DP123">
        <v>1.5657017073170729</v>
      </c>
      <c r="DQ123">
        <v>-5.087017421602693E-2</v>
      </c>
      <c r="DR123">
        <v>5.3538037093490082E-3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367</v>
      </c>
      <c r="EA123">
        <v>3.2976700000000001</v>
      </c>
      <c r="EB123">
        <v>2.6250499999999999</v>
      </c>
      <c r="EC123">
        <v>0.14660899999999999</v>
      </c>
      <c r="ED123">
        <v>0.147977</v>
      </c>
      <c r="EE123">
        <v>0.13669300000000001</v>
      </c>
      <c r="EF123">
        <v>0.131075</v>
      </c>
      <c r="EG123">
        <v>25811.9</v>
      </c>
      <c r="EH123">
        <v>26160.400000000001</v>
      </c>
      <c r="EI123">
        <v>28137</v>
      </c>
      <c r="EJ123">
        <v>29547</v>
      </c>
      <c r="EK123">
        <v>33448</v>
      </c>
      <c r="EL123">
        <v>35627</v>
      </c>
      <c r="EM123">
        <v>39736.5</v>
      </c>
      <c r="EN123">
        <v>42207.7</v>
      </c>
      <c r="EO123">
        <v>2.2343000000000002</v>
      </c>
      <c r="EP123">
        <v>2.2155</v>
      </c>
      <c r="EQ123">
        <v>0.135709</v>
      </c>
      <c r="ER123">
        <v>0</v>
      </c>
      <c r="ES123">
        <v>29.778600000000001</v>
      </c>
      <c r="ET123">
        <v>999.9</v>
      </c>
      <c r="EU123">
        <v>73.900000000000006</v>
      </c>
      <c r="EV123">
        <v>32.200000000000003</v>
      </c>
      <c r="EW123">
        <v>35.294400000000003</v>
      </c>
      <c r="EX123">
        <v>57.453899999999997</v>
      </c>
      <c r="EY123">
        <v>-4.1105799999999997</v>
      </c>
      <c r="EZ123">
        <v>2</v>
      </c>
      <c r="FA123">
        <v>0.36843700000000001</v>
      </c>
      <c r="FB123">
        <v>-0.381166</v>
      </c>
      <c r="FC123">
        <v>20.273900000000001</v>
      </c>
      <c r="FD123">
        <v>5.2202799999999998</v>
      </c>
      <c r="FE123">
        <v>12.0044</v>
      </c>
      <c r="FF123">
        <v>4.9869500000000002</v>
      </c>
      <c r="FG123">
        <v>3.2846500000000001</v>
      </c>
      <c r="FH123">
        <v>9999</v>
      </c>
      <c r="FI123">
        <v>9999</v>
      </c>
      <c r="FJ123">
        <v>9999</v>
      </c>
      <c r="FK123">
        <v>999.9</v>
      </c>
      <c r="FL123">
        <v>1.8658300000000001</v>
      </c>
      <c r="FM123">
        <v>1.8621799999999999</v>
      </c>
      <c r="FN123">
        <v>1.86419</v>
      </c>
      <c r="FO123">
        <v>1.8602700000000001</v>
      </c>
      <c r="FP123">
        <v>1.8609599999999999</v>
      </c>
      <c r="FQ123">
        <v>1.8601399999999999</v>
      </c>
      <c r="FR123">
        <v>1.86188</v>
      </c>
      <c r="FS123">
        <v>1.8585100000000001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-6.5119999999999996</v>
      </c>
      <c r="GH123">
        <v>0.22839999999999999</v>
      </c>
      <c r="GI123">
        <v>-4.227681919169834</v>
      </c>
      <c r="GJ123">
        <v>-4.5218151105756088E-3</v>
      </c>
      <c r="GK123">
        <v>2.0889233732517852E-6</v>
      </c>
      <c r="GL123">
        <v>-4.5906856223640231E-10</v>
      </c>
      <c r="GM123">
        <v>-0.1035280782263094</v>
      </c>
      <c r="GN123">
        <v>4.4025620023938356E-3</v>
      </c>
      <c r="GO123">
        <v>3.112297855124525E-4</v>
      </c>
      <c r="GP123">
        <v>-4.1727832042263066E-6</v>
      </c>
      <c r="GQ123">
        <v>6</v>
      </c>
      <c r="GR123">
        <v>2080</v>
      </c>
      <c r="GS123">
        <v>4</v>
      </c>
      <c r="GT123">
        <v>33</v>
      </c>
      <c r="GU123">
        <v>52</v>
      </c>
      <c r="GV123">
        <v>52.4</v>
      </c>
      <c r="GW123">
        <v>2.1093799999999998</v>
      </c>
      <c r="GX123">
        <v>2.5366200000000001</v>
      </c>
      <c r="GY123">
        <v>2.04834</v>
      </c>
      <c r="GZ123">
        <v>2.6245099999999999</v>
      </c>
      <c r="HA123">
        <v>2.1972700000000001</v>
      </c>
      <c r="HB123">
        <v>2.3046899999999999</v>
      </c>
      <c r="HC123">
        <v>37.481900000000003</v>
      </c>
      <c r="HD123">
        <v>15.156499999999999</v>
      </c>
      <c r="HE123">
        <v>18</v>
      </c>
      <c r="HF123">
        <v>701.28700000000003</v>
      </c>
      <c r="HG123">
        <v>764.60699999999997</v>
      </c>
      <c r="HH123">
        <v>31.0001</v>
      </c>
      <c r="HI123">
        <v>32.077800000000003</v>
      </c>
      <c r="HJ123">
        <v>30</v>
      </c>
      <c r="HK123">
        <v>32.034999999999997</v>
      </c>
      <c r="HL123">
        <v>32.044199999999996</v>
      </c>
      <c r="HM123">
        <v>42.199100000000001</v>
      </c>
      <c r="HN123">
        <v>14.3544</v>
      </c>
      <c r="HO123">
        <v>100</v>
      </c>
      <c r="HP123">
        <v>31</v>
      </c>
      <c r="HQ123">
        <v>725.38</v>
      </c>
      <c r="HR123">
        <v>31.477599999999999</v>
      </c>
      <c r="HS123">
        <v>99.176100000000005</v>
      </c>
      <c r="HT123">
        <v>97.900099999999995</v>
      </c>
    </row>
    <row r="124" spans="1:228" x14ac:dyDescent="0.2">
      <c r="A124">
        <v>109</v>
      </c>
      <c r="B124">
        <v>1675971353.5</v>
      </c>
      <c r="C124">
        <v>431</v>
      </c>
      <c r="D124" t="s">
        <v>576</v>
      </c>
      <c r="E124" t="s">
        <v>577</v>
      </c>
      <c r="F124">
        <v>4</v>
      </c>
      <c r="G124">
        <v>1675971351.5</v>
      </c>
      <c r="H124">
        <f t="shared" si="34"/>
        <v>1.7390947871332128E-3</v>
      </c>
      <c r="I124">
        <f t="shared" si="35"/>
        <v>1.7390947871332127</v>
      </c>
      <c r="J124">
        <f t="shared" si="36"/>
        <v>14.692631469493758</v>
      </c>
      <c r="K124">
        <f t="shared" si="37"/>
        <v>689.8192857142858</v>
      </c>
      <c r="L124">
        <f t="shared" si="38"/>
        <v>477.98817470835951</v>
      </c>
      <c r="M124">
        <f t="shared" si="39"/>
        <v>48.380133953945595</v>
      </c>
      <c r="N124">
        <f t="shared" si="40"/>
        <v>69.82086840795759</v>
      </c>
      <c r="O124">
        <f t="shared" si="41"/>
        <v>0.12111519326925134</v>
      </c>
      <c r="P124">
        <f t="shared" si="42"/>
        <v>2.7640416207354046</v>
      </c>
      <c r="Q124">
        <f t="shared" si="43"/>
        <v>0.11824227089673156</v>
      </c>
      <c r="R124">
        <f t="shared" si="44"/>
        <v>7.4153864030163413E-2</v>
      </c>
      <c r="S124">
        <f t="shared" si="45"/>
        <v>226.11569139482546</v>
      </c>
      <c r="T124">
        <f t="shared" si="46"/>
        <v>32.909578666897829</v>
      </c>
      <c r="U124">
        <f t="shared" si="47"/>
        <v>31.986042857142859</v>
      </c>
      <c r="V124">
        <f t="shared" si="48"/>
        <v>4.7713122937979975</v>
      </c>
      <c r="W124">
        <f t="shared" si="49"/>
        <v>70.062542840812128</v>
      </c>
      <c r="X124">
        <f t="shared" si="50"/>
        <v>3.3423026387862236</v>
      </c>
      <c r="Y124">
        <f t="shared" si="51"/>
        <v>4.7704558002986142</v>
      </c>
      <c r="Z124">
        <f t="shared" si="52"/>
        <v>1.4290096550117739</v>
      </c>
      <c r="AA124">
        <f t="shared" si="53"/>
        <v>-76.694080112574682</v>
      </c>
      <c r="AB124">
        <f t="shared" si="54"/>
        <v>-0.47259046617566902</v>
      </c>
      <c r="AC124">
        <f t="shared" si="55"/>
        <v>-3.8769009617880303E-2</v>
      </c>
      <c r="AD124">
        <f t="shared" si="56"/>
        <v>148.91025180645724</v>
      </c>
      <c r="AE124">
        <f t="shared" si="57"/>
        <v>24.9506223382695</v>
      </c>
      <c r="AF124">
        <f t="shared" si="58"/>
        <v>1.7413153587389305</v>
      </c>
      <c r="AG124">
        <f t="shared" si="59"/>
        <v>14.692631469493758</v>
      </c>
      <c r="AH124">
        <v>736.1188879614084</v>
      </c>
      <c r="AI124">
        <v>715.84447272727232</v>
      </c>
      <c r="AJ124">
        <v>1.6471304043313719</v>
      </c>
      <c r="AK124">
        <v>62.089144302702103</v>
      </c>
      <c r="AL124">
        <f t="shared" si="60"/>
        <v>1.7390947871332127</v>
      </c>
      <c r="AM124">
        <v>31.467178197841829</v>
      </c>
      <c r="AN124">
        <v>33.019725454545437</v>
      </c>
      <c r="AO124">
        <v>-3.6488977593709191E-5</v>
      </c>
      <c r="AP124">
        <v>101.274657227348</v>
      </c>
      <c r="AQ124">
        <v>0</v>
      </c>
      <c r="AR124">
        <v>0</v>
      </c>
      <c r="AS124">
        <f t="shared" si="61"/>
        <v>1</v>
      </c>
      <c r="AT124">
        <f t="shared" si="62"/>
        <v>0</v>
      </c>
      <c r="AU124">
        <f t="shared" si="63"/>
        <v>47395.393969234778</v>
      </c>
      <c r="AV124">
        <f t="shared" si="64"/>
        <v>1200.002857142857</v>
      </c>
      <c r="AW124">
        <f t="shared" si="65"/>
        <v>1025.9273924325519</v>
      </c>
      <c r="AX124">
        <f t="shared" si="66"/>
        <v>0.85493745812841682</v>
      </c>
      <c r="AY124">
        <f t="shared" si="67"/>
        <v>0.1884292941878446</v>
      </c>
      <c r="AZ124">
        <v>6</v>
      </c>
      <c r="BA124">
        <v>0.5</v>
      </c>
      <c r="BB124" t="s">
        <v>355</v>
      </c>
      <c r="BC124">
        <v>2</v>
      </c>
      <c r="BD124" t="b">
        <v>1</v>
      </c>
      <c r="BE124">
        <v>1675971351.5</v>
      </c>
      <c r="BF124">
        <v>689.8192857142858</v>
      </c>
      <c r="BG124">
        <v>713.95957142857151</v>
      </c>
      <c r="BH124">
        <v>33.021428571428572</v>
      </c>
      <c r="BI124">
        <v>31.467128571428571</v>
      </c>
      <c r="BJ124">
        <v>696.33799999999997</v>
      </c>
      <c r="BK124">
        <v>32.793057142857137</v>
      </c>
      <c r="BL124">
        <v>649.99599999999998</v>
      </c>
      <c r="BM124">
        <v>101.1162857142857</v>
      </c>
      <c r="BN124">
        <v>9.9887642857142842E-2</v>
      </c>
      <c r="BO124">
        <v>31.982871428571428</v>
      </c>
      <c r="BP124">
        <v>31.986042857142859</v>
      </c>
      <c r="BQ124">
        <v>999.89999999999986</v>
      </c>
      <c r="BR124">
        <v>0</v>
      </c>
      <c r="BS124">
        <v>0</v>
      </c>
      <c r="BT124">
        <v>8984.7314285714292</v>
      </c>
      <c r="BU124">
        <v>0</v>
      </c>
      <c r="BV124">
        <v>120.6428571428572</v>
      </c>
      <c r="BW124">
        <v>-24.14018571428571</v>
      </c>
      <c r="BX124">
        <v>713.37614285714278</v>
      </c>
      <c r="BY124">
        <v>737.15571428571423</v>
      </c>
      <c r="BZ124">
        <v>1.5543100000000001</v>
      </c>
      <c r="CA124">
        <v>713.95957142857151</v>
      </c>
      <c r="CB124">
        <v>31.467128571428571</v>
      </c>
      <c r="CC124">
        <v>3.3390014285714291</v>
      </c>
      <c r="CD124">
        <v>3.1818342857142858</v>
      </c>
      <c r="CE124">
        <v>25.822585714285719</v>
      </c>
      <c r="CF124">
        <v>25.011385714285719</v>
      </c>
      <c r="CG124">
        <v>1200.002857142857</v>
      </c>
      <c r="CH124">
        <v>0.50000199999999995</v>
      </c>
      <c r="CI124">
        <v>0.499998</v>
      </c>
      <c r="CJ124">
        <v>0</v>
      </c>
      <c r="CK124">
        <v>1092.801428571428</v>
      </c>
      <c r="CL124">
        <v>4.9990899999999998</v>
      </c>
      <c r="CM124">
        <v>11957.28571428571</v>
      </c>
      <c r="CN124">
        <v>9557.8814285714307</v>
      </c>
      <c r="CO124">
        <v>41.686999999999998</v>
      </c>
      <c r="CP124">
        <v>43.267714285714291</v>
      </c>
      <c r="CQ124">
        <v>42.482000000000014</v>
      </c>
      <c r="CR124">
        <v>42.410428571428568</v>
      </c>
      <c r="CS124">
        <v>43</v>
      </c>
      <c r="CT124">
        <v>597.50571428571425</v>
      </c>
      <c r="CU124">
        <v>597.50142857142862</v>
      </c>
      <c r="CV124">
        <v>0</v>
      </c>
      <c r="CW124">
        <v>1675971353.7</v>
      </c>
      <c r="CX124">
        <v>0</v>
      </c>
      <c r="CY124">
        <v>1675968227.0999999</v>
      </c>
      <c r="CZ124" t="s">
        <v>356</v>
      </c>
      <c r="DA124">
        <v>1675968227.0999999</v>
      </c>
      <c r="DB124">
        <v>1675968207.0999999</v>
      </c>
      <c r="DC124">
        <v>6</v>
      </c>
      <c r="DD124">
        <v>6.6000000000000003E-2</v>
      </c>
      <c r="DE124">
        <v>1.0999999999999999E-2</v>
      </c>
      <c r="DF124">
        <v>-5.7939999999999996</v>
      </c>
      <c r="DG124">
        <v>0.214</v>
      </c>
      <c r="DH124">
        <v>415</v>
      </c>
      <c r="DI124">
        <v>32</v>
      </c>
      <c r="DJ124">
        <v>0.11</v>
      </c>
      <c r="DK124">
        <v>0.26</v>
      </c>
      <c r="DL124">
        <v>-23.914160975609761</v>
      </c>
      <c r="DM124">
        <v>-0.70348641114985799</v>
      </c>
      <c r="DN124">
        <v>0.1395085518456575</v>
      </c>
      <c r="DO124">
        <v>0</v>
      </c>
      <c r="DP124">
        <v>1.561896341463415</v>
      </c>
      <c r="DQ124">
        <v>-4.7093937282226772E-2</v>
      </c>
      <c r="DR124">
        <v>4.9453657814838162E-3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367</v>
      </c>
      <c r="EA124">
        <v>3.2976899999999998</v>
      </c>
      <c r="EB124">
        <v>2.6253000000000002</v>
      </c>
      <c r="EC124">
        <v>0.14752799999999999</v>
      </c>
      <c r="ED124">
        <v>0.148927</v>
      </c>
      <c r="EE124">
        <v>0.13667899999999999</v>
      </c>
      <c r="EF124">
        <v>0.131074</v>
      </c>
      <c r="EG124">
        <v>25783.7</v>
      </c>
      <c r="EH124">
        <v>26131.5</v>
      </c>
      <c r="EI124">
        <v>28136.6</v>
      </c>
      <c r="EJ124">
        <v>29547.5</v>
      </c>
      <c r="EK124">
        <v>33448.300000000003</v>
      </c>
      <c r="EL124">
        <v>35627.4</v>
      </c>
      <c r="EM124">
        <v>39736.199999999997</v>
      </c>
      <c r="EN124">
        <v>42207.9</v>
      </c>
      <c r="EO124">
        <v>2.2342</v>
      </c>
      <c r="EP124">
        <v>2.21563</v>
      </c>
      <c r="EQ124">
        <v>0.1361</v>
      </c>
      <c r="ER124">
        <v>0</v>
      </c>
      <c r="ES124">
        <v>29.775200000000002</v>
      </c>
      <c r="ET124">
        <v>999.9</v>
      </c>
      <c r="EU124">
        <v>73.900000000000006</v>
      </c>
      <c r="EV124">
        <v>32.200000000000003</v>
      </c>
      <c r="EW124">
        <v>35.291400000000003</v>
      </c>
      <c r="EX124">
        <v>57.093899999999998</v>
      </c>
      <c r="EY124">
        <v>-4.0825300000000002</v>
      </c>
      <c r="EZ124">
        <v>2</v>
      </c>
      <c r="FA124">
        <v>0.36838199999999999</v>
      </c>
      <c r="FB124">
        <v>-0.38072699999999998</v>
      </c>
      <c r="FC124">
        <v>20.273800000000001</v>
      </c>
      <c r="FD124">
        <v>5.2202799999999998</v>
      </c>
      <c r="FE124">
        <v>12.0046</v>
      </c>
      <c r="FF124">
        <v>4.9868499999999996</v>
      </c>
      <c r="FG124">
        <v>3.2845800000000001</v>
      </c>
      <c r="FH124">
        <v>9999</v>
      </c>
      <c r="FI124">
        <v>9999</v>
      </c>
      <c r="FJ124">
        <v>9999</v>
      </c>
      <c r="FK124">
        <v>999.9</v>
      </c>
      <c r="FL124">
        <v>1.8658300000000001</v>
      </c>
      <c r="FM124">
        <v>1.8621799999999999</v>
      </c>
      <c r="FN124">
        <v>1.8641799999999999</v>
      </c>
      <c r="FO124">
        <v>1.8603099999999999</v>
      </c>
      <c r="FP124">
        <v>1.8609599999999999</v>
      </c>
      <c r="FQ124">
        <v>1.8601399999999999</v>
      </c>
      <c r="FR124">
        <v>1.86188</v>
      </c>
      <c r="FS124">
        <v>1.8585100000000001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-6.5259999999999998</v>
      </c>
      <c r="GH124">
        <v>0.22839999999999999</v>
      </c>
      <c r="GI124">
        <v>-4.227681919169834</v>
      </c>
      <c r="GJ124">
        <v>-4.5218151105756088E-3</v>
      </c>
      <c r="GK124">
        <v>2.0889233732517852E-6</v>
      </c>
      <c r="GL124">
        <v>-4.5906856223640231E-10</v>
      </c>
      <c r="GM124">
        <v>-0.1035280782263094</v>
      </c>
      <c r="GN124">
        <v>4.4025620023938356E-3</v>
      </c>
      <c r="GO124">
        <v>3.112297855124525E-4</v>
      </c>
      <c r="GP124">
        <v>-4.1727832042263066E-6</v>
      </c>
      <c r="GQ124">
        <v>6</v>
      </c>
      <c r="GR124">
        <v>2080</v>
      </c>
      <c r="GS124">
        <v>4</v>
      </c>
      <c r="GT124">
        <v>33</v>
      </c>
      <c r="GU124">
        <v>52.1</v>
      </c>
      <c r="GV124">
        <v>52.4</v>
      </c>
      <c r="GW124">
        <v>2.1252399999999998</v>
      </c>
      <c r="GX124">
        <v>2.5341800000000001</v>
      </c>
      <c r="GY124">
        <v>2.04834</v>
      </c>
      <c r="GZ124">
        <v>2.6245099999999999</v>
      </c>
      <c r="HA124">
        <v>2.1972700000000001</v>
      </c>
      <c r="HB124">
        <v>2.3547400000000001</v>
      </c>
      <c r="HC124">
        <v>37.481900000000003</v>
      </c>
      <c r="HD124">
        <v>15.1477</v>
      </c>
      <c r="HE124">
        <v>18</v>
      </c>
      <c r="HF124">
        <v>701.20399999999995</v>
      </c>
      <c r="HG124">
        <v>764.69899999999996</v>
      </c>
      <c r="HH124">
        <v>31.0001</v>
      </c>
      <c r="HI124">
        <v>32.077800000000003</v>
      </c>
      <c r="HJ124">
        <v>30</v>
      </c>
      <c r="HK124">
        <v>32.034999999999997</v>
      </c>
      <c r="HL124">
        <v>32.042000000000002</v>
      </c>
      <c r="HM124">
        <v>42.515099999999997</v>
      </c>
      <c r="HN124">
        <v>14.3544</v>
      </c>
      <c r="HO124">
        <v>100</v>
      </c>
      <c r="HP124">
        <v>31</v>
      </c>
      <c r="HQ124">
        <v>732.06799999999998</v>
      </c>
      <c r="HR124">
        <v>31.487300000000001</v>
      </c>
      <c r="HS124">
        <v>99.174999999999997</v>
      </c>
      <c r="HT124">
        <v>97.900999999999996</v>
      </c>
    </row>
    <row r="125" spans="1:228" x14ac:dyDescent="0.2">
      <c r="A125">
        <v>110</v>
      </c>
      <c r="B125">
        <v>1675971357.5</v>
      </c>
      <c r="C125">
        <v>435</v>
      </c>
      <c r="D125" t="s">
        <v>578</v>
      </c>
      <c r="E125" t="s">
        <v>579</v>
      </c>
      <c r="F125">
        <v>4</v>
      </c>
      <c r="G125">
        <v>1675971355.1875</v>
      </c>
      <c r="H125">
        <f t="shared" si="34"/>
        <v>1.7417700844367646E-3</v>
      </c>
      <c r="I125">
        <f t="shared" si="35"/>
        <v>1.7417700844367645</v>
      </c>
      <c r="J125">
        <f t="shared" si="36"/>
        <v>14.479065021754511</v>
      </c>
      <c r="K125">
        <f t="shared" si="37"/>
        <v>695.77424999999994</v>
      </c>
      <c r="L125">
        <f t="shared" si="38"/>
        <v>487.11401934787102</v>
      </c>
      <c r="M125">
        <f t="shared" si="39"/>
        <v>49.303980261526178</v>
      </c>
      <c r="N125">
        <f t="shared" si="40"/>
        <v>70.423840263114585</v>
      </c>
      <c r="O125">
        <f t="shared" si="41"/>
        <v>0.12139827433277314</v>
      </c>
      <c r="P125">
        <f t="shared" si="42"/>
        <v>2.7713587385477134</v>
      </c>
      <c r="Q125">
        <f t="shared" si="43"/>
        <v>0.11851950460326451</v>
      </c>
      <c r="R125">
        <f t="shared" si="44"/>
        <v>7.4327650619736924E-2</v>
      </c>
      <c r="S125">
        <f t="shared" si="45"/>
        <v>226.11388082306678</v>
      </c>
      <c r="T125">
        <f t="shared" si="46"/>
        <v>32.900683457936651</v>
      </c>
      <c r="U125">
        <f t="shared" si="47"/>
        <v>31.981537500000002</v>
      </c>
      <c r="V125">
        <f t="shared" si="48"/>
        <v>4.7700955921783148</v>
      </c>
      <c r="W125">
        <f t="shared" si="49"/>
        <v>70.084220671847461</v>
      </c>
      <c r="X125">
        <f t="shared" si="50"/>
        <v>3.3422209828923375</v>
      </c>
      <c r="Y125">
        <f t="shared" si="51"/>
        <v>4.7688637340229336</v>
      </c>
      <c r="Z125">
        <f t="shared" si="52"/>
        <v>1.4278746092859773</v>
      </c>
      <c r="AA125">
        <f t="shared" si="53"/>
        <v>-76.812060723661318</v>
      </c>
      <c r="AB125">
        <f t="shared" si="54"/>
        <v>-0.68168080867650138</v>
      </c>
      <c r="AC125">
        <f t="shared" si="55"/>
        <v>-5.5771256827083657E-2</v>
      </c>
      <c r="AD125">
        <f t="shared" si="56"/>
        <v>148.56436803390187</v>
      </c>
      <c r="AE125">
        <f t="shared" si="57"/>
        <v>25.126100947280442</v>
      </c>
      <c r="AF125">
        <f t="shared" si="58"/>
        <v>1.7404416341096416</v>
      </c>
      <c r="AG125">
        <f t="shared" si="59"/>
        <v>14.479065021754511</v>
      </c>
      <c r="AH125">
        <v>742.97482826709222</v>
      </c>
      <c r="AI125">
        <v>722.64715757575743</v>
      </c>
      <c r="AJ125">
        <v>1.7149593656500191</v>
      </c>
      <c r="AK125">
        <v>62.089144302702103</v>
      </c>
      <c r="AL125">
        <f t="shared" si="60"/>
        <v>1.7417700844367645</v>
      </c>
      <c r="AM125">
        <v>31.467079871880081</v>
      </c>
      <c r="AN125">
        <v>33.021587878787862</v>
      </c>
      <c r="AO125">
        <v>1.2230191760995769E-5</v>
      </c>
      <c r="AP125">
        <v>101.274657227348</v>
      </c>
      <c r="AQ125">
        <v>0</v>
      </c>
      <c r="AR125">
        <v>0</v>
      </c>
      <c r="AS125">
        <f t="shared" si="61"/>
        <v>1</v>
      </c>
      <c r="AT125">
        <f t="shared" si="62"/>
        <v>0</v>
      </c>
      <c r="AU125">
        <f t="shared" si="63"/>
        <v>47598.27200908435</v>
      </c>
      <c r="AV125">
        <f t="shared" si="64"/>
        <v>1199.9937500000001</v>
      </c>
      <c r="AW125">
        <f t="shared" si="65"/>
        <v>1025.9195574212781</v>
      </c>
      <c r="AX125">
        <f t="shared" si="66"/>
        <v>0.8549374173167803</v>
      </c>
      <c r="AY125">
        <f t="shared" si="67"/>
        <v>0.18842921542138596</v>
      </c>
      <c r="AZ125">
        <v>6</v>
      </c>
      <c r="BA125">
        <v>0.5</v>
      </c>
      <c r="BB125" t="s">
        <v>355</v>
      </c>
      <c r="BC125">
        <v>2</v>
      </c>
      <c r="BD125" t="b">
        <v>1</v>
      </c>
      <c r="BE125">
        <v>1675971355.1875</v>
      </c>
      <c r="BF125">
        <v>695.77424999999994</v>
      </c>
      <c r="BG125">
        <v>720.08362499999998</v>
      </c>
      <c r="BH125">
        <v>33.020512500000002</v>
      </c>
      <c r="BI125">
        <v>31.467112499999999</v>
      </c>
      <c r="BJ125">
        <v>702.30612500000007</v>
      </c>
      <c r="BK125">
        <v>32.792137500000003</v>
      </c>
      <c r="BL125">
        <v>650.046875</v>
      </c>
      <c r="BM125">
        <v>101.1165</v>
      </c>
      <c r="BN125">
        <v>0.10000846250000001</v>
      </c>
      <c r="BO125">
        <v>31.976974999999999</v>
      </c>
      <c r="BP125">
        <v>31.981537500000002</v>
      </c>
      <c r="BQ125">
        <v>999.9</v>
      </c>
      <c r="BR125">
        <v>0</v>
      </c>
      <c r="BS125">
        <v>0</v>
      </c>
      <c r="BT125">
        <v>9023.5925000000007</v>
      </c>
      <c r="BU125">
        <v>0</v>
      </c>
      <c r="BV125">
        <v>120.58275</v>
      </c>
      <c r="BW125">
        <v>-24.309437500000001</v>
      </c>
      <c r="BX125">
        <v>719.53362500000003</v>
      </c>
      <c r="BY125">
        <v>743.47874999999999</v>
      </c>
      <c r="BZ125">
        <v>1.55339625</v>
      </c>
      <c r="CA125">
        <v>720.08362499999998</v>
      </c>
      <c r="CB125">
        <v>31.467112499999999</v>
      </c>
      <c r="CC125">
        <v>3.3389199999999999</v>
      </c>
      <c r="CD125">
        <v>3.181845</v>
      </c>
      <c r="CE125">
        <v>25.822187499999998</v>
      </c>
      <c r="CF125">
        <v>25.01145</v>
      </c>
      <c r="CG125">
        <v>1199.9937500000001</v>
      </c>
      <c r="CH125">
        <v>0.50000299999999998</v>
      </c>
      <c r="CI125">
        <v>0.49999700000000002</v>
      </c>
      <c r="CJ125">
        <v>0</v>
      </c>
      <c r="CK125">
        <v>1095.18625</v>
      </c>
      <c r="CL125">
        <v>4.9990899999999998</v>
      </c>
      <c r="CM125">
        <v>11983.525</v>
      </c>
      <c r="CN125">
        <v>9557.8162499999999</v>
      </c>
      <c r="CO125">
        <v>41.702749999999988</v>
      </c>
      <c r="CP125">
        <v>43.257750000000001</v>
      </c>
      <c r="CQ125">
        <v>42.476374999999997</v>
      </c>
      <c r="CR125">
        <v>42.421499999999988</v>
      </c>
      <c r="CS125">
        <v>43</v>
      </c>
      <c r="CT125">
        <v>597.50125000000003</v>
      </c>
      <c r="CU125">
        <v>597.49375000000009</v>
      </c>
      <c r="CV125">
        <v>0</v>
      </c>
      <c r="CW125">
        <v>1675971357.9000001</v>
      </c>
      <c r="CX125">
        <v>0</v>
      </c>
      <c r="CY125">
        <v>1675968227.0999999</v>
      </c>
      <c r="CZ125" t="s">
        <v>356</v>
      </c>
      <c r="DA125">
        <v>1675968227.0999999</v>
      </c>
      <c r="DB125">
        <v>1675968207.0999999</v>
      </c>
      <c r="DC125">
        <v>6</v>
      </c>
      <c r="DD125">
        <v>6.6000000000000003E-2</v>
      </c>
      <c r="DE125">
        <v>1.0999999999999999E-2</v>
      </c>
      <c r="DF125">
        <v>-5.7939999999999996</v>
      </c>
      <c r="DG125">
        <v>0.214</v>
      </c>
      <c r="DH125">
        <v>415</v>
      </c>
      <c r="DI125">
        <v>32</v>
      </c>
      <c r="DJ125">
        <v>0.11</v>
      </c>
      <c r="DK125">
        <v>0.26</v>
      </c>
      <c r="DL125">
        <v>-23.999692682926831</v>
      </c>
      <c r="DM125">
        <v>-1.647167247386762</v>
      </c>
      <c r="DN125">
        <v>0.20745756473547181</v>
      </c>
      <c r="DO125">
        <v>0</v>
      </c>
      <c r="DP125">
        <v>1.5587590243902441</v>
      </c>
      <c r="DQ125">
        <v>-3.8849686411145487E-2</v>
      </c>
      <c r="DR125">
        <v>4.0851066827148064E-3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367</v>
      </c>
      <c r="EA125">
        <v>3.2977699999999999</v>
      </c>
      <c r="EB125">
        <v>2.6253700000000002</v>
      </c>
      <c r="EC125">
        <v>0.148481</v>
      </c>
      <c r="ED125">
        <v>0.149863</v>
      </c>
      <c r="EE125">
        <v>0.136689</v>
      </c>
      <c r="EF125">
        <v>0.131075</v>
      </c>
      <c r="EG125">
        <v>25755.200000000001</v>
      </c>
      <c r="EH125">
        <v>26102.400000000001</v>
      </c>
      <c r="EI125">
        <v>28137</v>
      </c>
      <c r="EJ125">
        <v>29547.1</v>
      </c>
      <c r="EK125">
        <v>33448.5</v>
      </c>
      <c r="EL125">
        <v>35626.9</v>
      </c>
      <c r="EM125">
        <v>39736.9</v>
      </c>
      <c r="EN125">
        <v>42207.3</v>
      </c>
      <c r="EO125">
        <v>2.2343799999999998</v>
      </c>
      <c r="EP125">
        <v>2.2156699999999998</v>
      </c>
      <c r="EQ125">
        <v>0.13533600000000001</v>
      </c>
      <c r="ER125">
        <v>0</v>
      </c>
      <c r="ES125">
        <v>29.772600000000001</v>
      </c>
      <c r="ET125">
        <v>999.9</v>
      </c>
      <c r="EU125">
        <v>73.900000000000006</v>
      </c>
      <c r="EV125">
        <v>32.200000000000003</v>
      </c>
      <c r="EW125">
        <v>35.293799999999997</v>
      </c>
      <c r="EX125">
        <v>57.213900000000002</v>
      </c>
      <c r="EY125">
        <v>-4.0825300000000002</v>
      </c>
      <c r="EZ125">
        <v>2</v>
      </c>
      <c r="FA125">
        <v>0.36828499999999997</v>
      </c>
      <c r="FB125">
        <v>-0.37880999999999998</v>
      </c>
      <c r="FC125">
        <v>20.273800000000001</v>
      </c>
      <c r="FD125">
        <v>5.2201399999999998</v>
      </c>
      <c r="FE125">
        <v>12.004899999999999</v>
      </c>
      <c r="FF125">
        <v>4.9867999999999997</v>
      </c>
      <c r="FG125">
        <v>3.2845</v>
      </c>
      <c r="FH125">
        <v>9999</v>
      </c>
      <c r="FI125">
        <v>9999</v>
      </c>
      <c r="FJ125">
        <v>9999</v>
      </c>
      <c r="FK125">
        <v>999.9</v>
      </c>
      <c r="FL125">
        <v>1.86581</v>
      </c>
      <c r="FM125">
        <v>1.8621799999999999</v>
      </c>
      <c r="FN125">
        <v>1.8642000000000001</v>
      </c>
      <c r="FO125">
        <v>1.86029</v>
      </c>
      <c r="FP125">
        <v>1.8609599999999999</v>
      </c>
      <c r="FQ125">
        <v>1.8601300000000001</v>
      </c>
      <c r="FR125">
        <v>1.86188</v>
      </c>
      <c r="FS125">
        <v>1.85849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-6.5410000000000004</v>
      </c>
      <c r="GH125">
        <v>0.22839999999999999</v>
      </c>
      <c r="GI125">
        <v>-4.227681919169834</v>
      </c>
      <c r="GJ125">
        <v>-4.5218151105756088E-3</v>
      </c>
      <c r="GK125">
        <v>2.0889233732517852E-6</v>
      </c>
      <c r="GL125">
        <v>-4.5906856223640231E-10</v>
      </c>
      <c r="GM125">
        <v>-0.1035280782263094</v>
      </c>
      <c r="GN125">
        <v>4.4025620023938356E-3</v>
      </c>
      <c r="GO125">
        <v>3.112297855124525E-4</v>
      </c>
      <c r="GP125">
        <v>-4.1727832042263066E-6</v>
      </c>
      <c r="GQ125">
        <v>6</v>
      </c>
      <c r="GR125">
        <v>2080</v>
      </c>
      <c r="GS125">
        <v>4</v>
      </c>
      <c r="GT125">
        <v>33</v>
      </c>
      <c r="GU125">
        <v>52.2</v>
      </c>
      <c r="GV125">
        <v>52.5</v>
      </c>
      <c r="GW125">
        <v>2.1411099999999998</v>
      </c>
      <c r="GX125">
        <v>2.5268600000000001</v>
      </c>
      <c r="GY125">
        <v>2.04834</v>
      </c>
      <c r="GZ125">
        <v>2.6232899999999999</v>
      </c>
      <c r="HA125">
        <v>2.1972700000000001</v>
      </c>
      <c r="HB125">
        <v>2.3315399999999999</v>
      </c>
      <c r="HC125">
        <v>37.481900000000003</v>
      </c>
      <c r="HD125">
        <v>15.138999999999999</v>
      </c>
      <c r="HE125">
        <v>18</v>
      </c>
      <c r="HF125">
        <v>701.33500000000004</v>
      </c>
      <c r="HG125">
        <v>764.74699999999996</v>
      </c>
      <c r="HH125">
        <v>31.000399999999999</v>
      </c>
      <c r="HI125">
        <v>32.075699999999998</v>
      </c>
      <c r="HJ125">
        <v>29.9999</v>
      </c>
      <c r="HK125">
        <v>32.0336</v>
      </c>
      <c r="HL125">
        <v>32.042000000000002</v>
      </c>
      <c r="HM125">
        <v>42.832700000000003</v>
      </c>
      <c r="HN125">
        <v>14.3544</v>
      </c>
      <c r="HO125">
        <v>100</v>
      </c>
      <c r="HP125">
        <v>31</v>
      </c>
      <c r="HQ125">
        <v>738.74900000000002</v>
      </c>
      <c r="HR125">
        <v>31.486799999999999</v>
      </c>
      <c r="HS125">
        <v>99.176599999999993</v>
      </c>
      <c r="HT125">
        <v>97.899699999999996</v>
      </c>
    </row>
    <row r="126" spans="1:228" x14ac:dyDescent="0.2">
      <c r="A126">
        <v>111</v>
      </c>
      <c r="B126">
        <v>1675971361.5</v>
      </c>
      <c r="C126">
        <v>439</v>
      </c>
      <c r="D126" t="s">
        <v>580</v>
      </c>
      <c r="E126" t="s">
        <v>581</v>
      </c>
      <c r="F126">
        <v>4</v>
      </c>
      <c r="G126">
        <v>1675971359.5</v>
      </c>
      <c r="H126">
        <f t="shared" si="34"/>
        <v>1.7425104920958416E-3</v>
      </c>
      <c r="I126">
        <f t="shared" si="35"/>
        <v>1.7425104920958416</v>
      </c>
      <c r="J126">
        <f t="shared" si="36"/>
        <v>14.744733903018313</v>
      </c>
      <c r="K126">
        <f t="shared" si="37"/>
        <v>702.88271428571431</v>
      </c>
      <c r="L126">
        <f t="shared" si="38"/>
        <v>491.0704900068792</v>
      </c>
      <c r="M126">
        <f t="shared" si="39"/>
        <v>49.703473178366892</v>
      </c>
      <c r="N126">
        <f t="shared" si="40"/>
        <v>71.141949777003134</v>
      </c>
      <c r="O126">
        <f t="shared" si="41"/>
        <v>0.12173491208381051</v>
      </c>
      <c r="P126">
        <f t="shared" si="42"/>
        <v>2.7602229901765618</v>
      </c>
      <c r="Q126">
        <f t="shared" si="43"/>
        <v>0.11882898220023676</v>
      </c>
      <c r="R126">
        <f t="shared" si="44"/>
        <v>7.4523422571750222E-2</v>
      </c>
      <c r="S126">
        <f t="shared" si="45"/>
        <v>226.11548443701008</v>
      </c>
      <c r="T126">
        <f t="shared" si="46"/>
        <v>32.894009084569781</v>
      </c>
      <c r="U126">
        <f t="shared" si="47"/>
        <v>31.970400000000001</v>
      </c>
      <c r="V126">
        <f t="shared" si="48"/>
        <v>4.7670889954275957</v>
      </c>
      <c r="W126">
        <f t="shared" si="49"/>
        <v>70.126039742030343</v>
      </c>
      <c r="X126">
        <f t="shared" si="50"/>
        <v>3.3423354196367514</v>
      </c>
      <c r="Y126">
        <f t="shared" si="51"/>
        <v>4.7661830497373838</v>
      </c>
      <c r="Z126">
        <f t="shared" si="52"/>
        <v>1.4247535757908443</v>
      </c>
      <c r="AA126">
        <f t="shared" si="53"/>
        <v>-76.844712701426616</v>
      </c>
      <c r="AB126">
        <f t="shared" si="54"/>
        <v>-0.49957354762686257</v>
      </c>
      <c r="AC126">
        <f t="shared" si="55"/>
        <v>-4.1032914985843327E-2</v>
      </c>
      <c r="AD126">
        <f t="shared" si="56"/>
        <v>148.73016527297077</v>
      </c>
      <c r="AE126">
        <f t="shared" si="57"/>
        <v>25.221987682913301</v>
      </c>
      <c r="AF126">
        <f t="shared" si="58"/>
        <v>1.7416571535278744</v>
      </c>
      <c r="AG126">
        <f t="shared" si="59"/>
        <v>14.744733903018313</v>
      </c>
      <c r="AH126">
        <v>749.91040865521632</v>
      </c>
      <c r="AI126">
        <v>729.42099393939372</v>
      </c>
      <c r="AJ126">
        <v>1.6902147507036831</v>
      </c>
      <c r="AK126">
        <v>62.089144302702103</v>
      </c>
      <c r="AL126">
        <f t="shared" si="60"/>
        <v>1.7425104920958416</v>
      </c>
      <c r="AM126">
        <v>31.46758689388502</v>
      </c>
      <c r="AN126">
        <v>33.023012121212133</v>
      </c>
      <c r="AO126">
        <v>3.3890689477859741E-6</v>
      </c>
      <c r="AP126">
        <v>101.274657227348</v>
      </c>
      <c r="AQ126">
        <v>0</v>
      </c>
      <c r="AR126">
        <v>0</v>
      </c>
      <c r="AS126">
        <f t="shared" si="61"/>
        <v>1</v>
      </c>
      <c r="AT126">
        <f t="shared" si="62"/>
        <v>0</v>
      </c>
      <c r="AU126">
        <f t="shared" si="63"/>
        <v>47292.549641122707</v>
      </c>
      <c r="AV126">
        <f t="shared" si="64"/>
        <v>1200.002857142857</v>
      </c>
      <c r="AW126">
        <f t="shared" si="65"/>
        <v>1025.9272852005233</v>
      </c>
      <c r="AX126">
        <f t="shared" si="66"/>
        <v>0.85493736876860571</v>
      </c>
      <c r="AY126">
        <f t="shared" si="67"/>
        <v>0.18842912172340909</v>
      </c>
      <c r="AZ126">
        <v>6</v>
      </c>
      <c r="BA126">
        <v>0.5</v>
      </c>
      <c r="BB126" t="s">
        <v>355</v>
      </c>
      <c r="BC126">
        <v>2</v>
      </c>
      <c r="BD126" t="b">
        <v>1</v>
      </c>
      <c r="BE126">
        <v>1675971359.5</v>
      </c>
      <c r="BF126">
        <v>702.88271428571431</v>
      </c>
      <c r="BG126">
        <v>727.29600000000005</v>
      </c>
      <c r="BH126">
        <v>33.022285714285708</v>
      </c>
      <c r="BI126">
        <v>31.467600000000001</v>
      </c>
      <c r="BJ126">
        <v>709.43099999999993</v>
      </c>
      <c r="BK126">
        <v>32.79391428571428</v>
      </c>
      <c r="BL126">
        <v>649.96171428571427</v>
      </c>
      <c r="BM126">
        <v>101.1144285714286</v>
      </c>
      <c r="BN126">
        <v>0.10011025714285721</v>
      </c>
      <c r="BO126">
        <v>31.967042857142861</v>
      </c>
      <c r="BP126">
        <v>31.970400000000001</v>
      </c>
      <c r="BQ126">
        <v>999.89999999999986</v>
      </c>
      <c r="BR126">
        <v>0</v>
      </c>
      <c r="BS126">
        <v>0</v>
      </c>
      <c r="BT126">
        <v>8964.6442857142847</v>
      </c>
      <c r="BU126">
        <v>0</v>
      </c>
      <c r="BV126">
        <v>121.0968571428571</v>
      </c>
      <c r="BW126">
        <v>-24.413257142857141</v>
      </c>
      <c r="BX126">
        <v>726.88614285714277</v>
      </c>
      <c r="BY126">
        <v>750.92585714285713</v>
      </c>
      <c r="BZ126">
        <v>1.554671428571428</v>
      </c>
      <c r="CA126">
        <v>727.29600000000005</v>
      </c>
      <c r="CB126">
        <v>31.467600000000001</v>
      </c>
      <c r="CC126">
        <v>3.3390271428571432</v>
      </c>
      <c r="CD126">
        <v>3.181828571428571</v>
      </c>
      <c r="CE126">
        <v>25.82272857142857</v>
      </c>
      <c r="CF126">
        <v>25.011328571428571</v>
      </c>
      <c r="CG126">
        <v>1200.002857142857</v>
      </c>
      <c r="CH126">
        <v>0.500004</v>
      </c>
      <c r="CI126">
        <v>0.499996</v>
      </c>
      <c r="CJ126">
        <v>0</v>
      </c>
      <c r="CK126">
        <v>1097.674285714286</v>
      </c>
      <c r="CL126">
        <v>4.9990899999999998</v>
      </c>
      <c r="CM126">
        <v>12014.257142857139</v>
      </c>
      <c r="CN126">
        <v>9557.8714285714268</v>
      </c>
      <c r="CO126">
        <v>41.686999999999998</v>
      </c>
      <c r="CP126">
        <v>43.25</v>
      </c>
      <c r="CQ126">
        <v>42.5</v>
      </c>
      <c r="CR126">
        <v>42.419285714285706</v>
      </c>
      <c r="CS126">
        <v>43</v>
      </c>
      <c r="CT126">
        <v>597.50857142857149</v>
      </c>
      <c r="CU126">
        <v>597.49714285714276</v>
      </c>
      <c r="CV126">
        <v>0</v>
      </c>
      <c r="CW126">
        <v>1675971361.5</v>
      </c>
      <c r="CX126">
        <v>0</v>
      </c>
      <c r="CY126">
        <v>1675968227.0999999</v>
      </c>
      <c r="CZ126" t="s">
        <v>356</v>
      </c>
      <c r="DA126">
        <v>1675968227.0999999</v>
      </c>
      <c r="DB126">
        <v>1675968207.0999999</v>
      </c>
      <c r="DC126">
        <v>6</v>
      </c>
      <c r="DD126">
        <v>6.6000000000000003E-2</v>
      </c>
      <c r="DE126">
        <v>1.0999999999999999E-2</v>
      </c>
      <c r="DF126">
        <v>-5.7939999999999996</v>
      </c>
      <c r="DG126">
        <v>0.214</v>
      </c>
      <c r="DH126">
        <v>415</v>
      </c>
      <c r="DI126">
        <v>32</v>
      </c>
      <c r="DJ126">
        <v>0.11</v>
      </c>
      <c r="DK126">
        <v>0.26</v>
      </c>
      <c r="DL126">
        <v>-24.08940975609756</v>
      </c>
      <c r="DM126">
        <v>-2.5567066202090998</v>
      </c>
      <c r="DN126">
        <v>0.25757560652272571</v>
      </c>
      <c r="DO126">
        <v>0</v>
      </c>
      <c r="DP126">
        <v>1.557090243902439</v>
      </c>
      <c r="DQ126">
        <v>-3.051679442508691E-2</v>
      </c>
      <c r="DR126">
        <v>3.551760462015417E-3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367</v>
      </c>
      <c r="EA126">
        <v>3.2976299999999998</v>
      </c>
      <c r="EB126">
        <v>2.6251799999999998</v>
      </c>
      <c r="EC126">
        <v>0.14941499999999999</v>
      </c>
      <c r="ED126">
        <v>0.15079400000000001</v>
      </c>
      <c r="EE126">
        <v>0.136685</v>
      </c>
      <c r="EF126">
        <v>0.131074</v>
      </c>
      <c r="EG126">
        <v>25726.799999999999</v>
      </c>
      <c r="EH126">
        <v>26073.599999999999</v>
      </c>
      <c r="EI126">
        <v>28136.799999999999</v>
      </c>
      <c r="EJ126">
        <v>29546.799999999999</v>
      </c>
      <c r="EK126">
        <v>33448.6</v>
      </c>
      <c r="EL126">
        <v>35627</v>
      </c>
      <c r="EM126">
        <v>39736.699999999997</v>
      </c>
      <c r="EN126">
        <v>42207.3</v>
      </c>
      <c r="EO126">
        <v>2.2342200000000001</v>
      </c>
      <c r="EP126">
        <v>2.2157499999999999</v>
      </c>
      <c r="EQ126">
        <v>0.13525400000000001</v>
      </c>
      <c r="ER126">
        <v>0</v>
      </c>
      <c r="ES126">
        <v>29.769400000000001</v>
      </c>
      <c r="ET126">
        <v>999.9</v>
      </c>
      <c r="EU126">
        <v>73.900000000000006</v>
      </c>
      <c r="EV126">
        <v>32.200000000000003</v>
      </c>
      <c r="EW126">
        <v>35.297600000000003</v>
      </c>
      <c r="EX126">
        <v>57.603900000000003</v>
      </c>
      <c r="EY126">
        <v>-4.0745199999999997</v>
      </c>
      <c r="EZ126">
        <v>2</v>
      </c>
      <c r="FA126">
        <v>0.36804599999999998</v>
      </c>
      <c r="FB126">
        <v>-0.37723000000000001</v>
      </c>
      <c r="FC126">
        <v>20.273800000000001</v>
      </c>
      <c r="FD126">
        <v>5.2199900000000001</v>
      </c>
      <c r="FE126">
        <v>12.004300000000001</v>
      </c>
      <c r="FF126">
        <v>4.9868499999999996</v>
      </c>
      <c r="FG126">
        <v>3.2845</v>
      </c>
      <c r="FH126">
        <v>9999</v>
      </c>
      <c r="FI126">
        <v>9999</v>
      </c>
      <c r="FJ126">
        <v>9999</v>
      </c>
      <c r="FK126">
        <v>999.9</v>
      </c>
      <c r="FL126">
        <v>1.86581</v>
      </c>
      <c r="FM126">
        <v>1.8621799999999999</v>
      </c>
      <c r="FN126">
        <v>1.8641799999999999</v>
      </c>
      <c r="FO126">
        <v>1.8603099999999999</v>
      </c>
      <c r="FP126">
        <v>1.8609599999999999</v>
      </c>
      <c r="FQ126">
        <v>1.8601300000000001</v>
      </c>
      <c r="FR126">
        <v>1.86188</v>
      </c>
      <c r="FS126">
        <v>1.85849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-6.5549999999999997</v>
      </c>
      <c r="GH126">
        <v>0.22839999999999999</v>
      </c>
      <c r="GI126">
        <v>-4.227681919169834</v>
      </c>
      <c r="GJ126">
        <v>-4.5218151105756088E-3</v>
      </c>
      <c r="GK126">
        <v>2.0889233732517852E-6</v>
      </c>
      <c r="GL126">
        <v>-4.5906856223640231E-10</v>
      </c>
      <c r="GM126">
        <v>-0.1035280782263094</v>
      </c>
      <c r="GN126">
        <v>4.4025620023938356E-3</v>
      </c>
      <c r="GO126">
        <v>3.112297855124525E-4</v>
      </c>
      <c r="GP126">
        <v>-4.1727832042263066E-6</v>
      </c>
      <c r="GQ126">
        <v>6</v>
      </c>
      <c r="GR126">
        <v>2080</v>
      </c>
      <c r="GS126">
        <v>4</v>
      </c>
      <c r="GT126">
        <v>33</v>
      </c>
      <c r="GU126">
        <v>52.2</v>
      </c>
      <c r="GV126">
        <v>52.6</v>
      </c>
      <c r="GW126">
        <v>2.1569799999999999</v>
      </c>
      <c r="GX126">
        <v>2.52563</v>
      </c>
      <c r="GY126">
        <v>2.04834</v>
      </c>
      <c r="GZ126">
        <v>2.6245099999999999</v>
      </c>
      <c r="HA126">
        <v>2.1972700000000001</v>
      </c>
      <c r="HB126">
        <v>2.34863</v>
      </c>
      <c r="HC126">
        <v>37.505899999999997</v>
      </c>
      <c r="HD126">
        <v>15.1652</v>
      </c>
      <c r="HE126">
        <v>18</v>
      </c>
      <c r="HF126">
        <v>701.19299999999998</v>
      </c>
      <c r="HG126">
        <v>764.78800000000001</v>
      </c>
      <c r="HH126">
        <v>31.000399999999999</v>
      </c>
      <c r="HI126">
        <v>32.0749</v>
      </c>
      <c r="HJ126">
        <v>29.9999</v>
      </c>
      <c r="HK126">
        <v>32.0321</v>
      </c>
      <c r="HL126">
        <v>32.039400000000001</v>
      </c>
      <c r="HM126">
        <v>43.152500000000003</v>
      </c>
      <c r="HN126">
        <v>14.3544</v>
      </c>
      <c r="HO126">
        <v>100</v>
      </c>
      <c r="HP126">
        <v>31</v>
      </c>
      <c r="HQ126">
        <v>745.428</v>
      </c>
      <c r="HR126">
        <v>31.489699999999999</v>
      </c>
      <c r="HS126">
        <v>99.176000000000002</v>
      </c>
      <c r="HT126">
        <v>97.8994</v>
      </c>
    </row>
    <row r="127" spans="1:228" x14ac:dyDescent="0.2">
      <c r="A127">
        <v>112</v>
      </c>
      <c r="B127">
        <v>1675971365.5</v>
      </c>
      <c r="C127">
        <v>443</v>
      </c>
      <c r="D127" t="s">
        <v>582</v>
      </c>
      <c r="E127" t="s">
        <v>583</v>
      </c>
      <c r="F127">
        <v>4</v>
      </c>
      <c r="G127">
        <v>1675971363.1875</v>
      </c>
      <c r="H127">
        <f t="shared" si="34"/>
        <v>1.7409942136740067E-3</v>
      </c>
      <c r="I127">
        <f t="shared" si="35"/>
        <v>1.7409942136740066</v>
      </c>
      <c r="J127">
        <f t="shared" si="36"/>
        <v>14.871461381531462</v>
      </c>
      <c r="K127">
        <f t="shared" si="37"/>
        <v>708.91412500000001</v>
      </c>
      <c r="L127">
        <f t="shared" si="38"/>
        <v>495.49216902345057</v>
      </c>
      <c r="M127">
        <f t="shared" si="39"/>
        <v>50.150835590873236</v>
      </c>
      <c r="N127">
        <f t="shared" si="40"/>
        <v>71.752164723394699</v>
      </c>
      <c r="O127">
        <f t="shared" si="41"/>
        <v>0.12184730186490372</v>
      </c>
      <c r="P127">
        <f t="shared" si="42"/>
        <v>2.7651032655220131</v>
      </c>
      <c r="Q127">
        <f t="shared" si="43"/>
        <v>0.11894107907500974</v>
      </c>
      <c r="R127">
        <f t="shared" si="44"/>
        <v>7.4593513601217395E-2</v>
      </c>
      <c r="S127">
        <f t="shared" si="45"/>
        <v>226.1177784622663</v>
      </c>
      <c r="T127">
        <f t="shared" si="46"/>
        <v>32.885150812865959</v>
      </c>
      <c r="U127">
        <f t="shared" si="47"/>
        <v>31.961312499999998</v>
      </c>
      <c r="V127">
        <f t="shared" si="48"/>
        <v>4.7646370238094224</v>
      </c>
      <c r="W127">
        <f t="shared" si="49"/>
        <v>70.159403124976222</v>
      </c>
      <c r="X127">
        <f t="shared" si="50"/>
        <v>3.3424529328616779</v>
      </c>
      <c r="Y127">
        <f t="shared" si="51"/>
        <v>4.7640840485881917</v>
      </c>
      <c r="Z127">
        <f t="shared" si="52"/>
        <v>1.4221840909477446</v>
      </c>
      <c r="AA127">
        <f t="shared" si="53"/>
        <v>-76.777844823023699</v>
      </c>
      <c r="AB127">
        <f t="shared" si="54"/>
        <v>-0.30559810686373928</v>
      </c>
      <c r="AC127">
        <f t="shared" si="55"/>
        <v>-2.5054190622880206E-2</v>
      </c>
      <c r="AD127">
        <f t="shared" si="56"/>
        <v>149.00928134175598</v>
      </c>
      <c r="AE127">
        <f t="shared" si="57"/>
        <v>25.321658373118332</v>
      </c>
      <c r="AF127">
        <f t="shared" si="58"/>
        <v>1.7426501338935125</v>
      </c>
      <c r="AG127">
        <f t="shared" si="59"/>
        <v>14.871461381531462</v>
      </c>
      <c r="AH127">
        <v>756.76646937256601</v>
      </c>
      <c r="AI127">
        <v>736.17661818181841</v>
      </c>
      <c r="AJ127">
        <v>1.685245555295168</v>
      </c>
      <c r="AK127">
        <v>62.089144302702103</v>
      </c>
      <c r="AL127">
        <f t="shared" si="60"/>
        <v>1.7409942136740066</v>
      </c>
      <c r="AM127">
        <v>31.468168917979</v>
      </c>
      <c r="AN127">
        <v>33.022115757575762</v>
      </c>
      <c r="AO127">
        <v>4.4196992779055816E-6</v>
      </c>
      <c r="AP127">
        <v>101.274657227348</v>
      </c>
      <c r="AQ127">
        <v>0</v>
      </c>
      <c r="AR127">
        <v>0</v>
      </c>
      <c r="AS127">
        <f t="shared" si="61"/>
        <v>1</v>
      </c>
      <c r="AT127">
        <f t="shared" si="62"/>
        <v>0</v>
      </c>
      <c r="AU127">
        <f t="shared" si="63"/>
        <v>47428.335974045774</v>
      </c>
      <c r="AV127">
        <f t="shared" si="64"/>
        <v>1200.0125</v>
      </c>
      <c r="AW127">
        <f t="shared" si="65"/>
        <v>1025.9357764053193</v>
      </c>
      <c r="AX127">
        <f t="shared" si="66"/>
        <v>0.85493757473802923</v>
      </c>
      <c r="AY127">
        <f t="shared" si="67"/>
        <v>0.18842951924439644</v>
      </c>
      <c r="AZ127">
        <v>6</v>
      </c>
      <c r="BA127">
        <v>0.5</v>
      </c>
      <c r="BB127" t="s">
        <v>355</v>
      </c>
      <c r="BC127">
        <v>2</v>
      </c>
      <c r="BD127" t="b">
        <v>1</v>
      </c>
      <c r="BE127">
        <v>1675971363.1875</v>
      </c>
      <c r="BF127">
        <v>708.91412500000001</v>
      </c>
      <c r="BG127">
        <v>733.42787499999997</v>
      </c>
      <c r="BH127">
        <v>33.023562499999997</v>
      </c>
      <c r="BI127">
        <v>31.4681125</v>
      </c>
      <c r="BJ127">
        <v>715.47562500000004</v>
      </c>
      <c r="BK127">
        <v>32.795149999999992</v>
      </c>
      <c r="BL127">
        <v>650.01187500000003</v>
      </c>
      <c r="BM127">
        <v>101.11425</v>
      </c>
      <c r="BN127">
        <v>9.9934049999999996E-2</v>
      </c>
      <c r="BO127">
        <v>31.959262500000001</v>
      </c>
      <c r="BP127">
        <v>31.961312499999998</v>
      </c>
      <c r="BQ127">
        <v>999.9</v>
      </c>
      <c r="BR127">
        <v>0</v>
      </c>
      <c r="BS127">
        <v>0</v>
      </c>
      <c r="BT127">
        <v>8990.5475000000006</v>
      </c>
      <c r="BU127">
        <v>0</v>
      </c>
      <c r="BV127">
        <v>121.897875</v>
      </c>
      <c r="BW127">
        <v>-24.513737500000001</v>
      </c>
      <c r="BX127">
        <v>733.12450000000001</v>
      </c>
      <c r="BY127">
        <v>757.25725</v>
      </c>
      <c r="BZ127">
        <v>1.5554187500000001</v>
      </c>
      <c r="CA127">
        <v>733.42787499999997</v>
      </c>
      <c r="CB127">
        <v>31.4681125</v>
      </c>
      <c r="CC127">
        <v>3.3391537499999999</v>
      </c>
      <c r="CD127">
        <v>3.1818787500000001</v>
      </c>
      <c r="CE127">
        <v>25.823374999999999</v>
      </c>
      <c r="CF127">
        <v>25.011600000000001</v>
      </c>
      <c r="CG127">
        <v>1200.0125</v>
      </c>
      <c r="CH127">
        <v>0.49999775000000002</v>
      </c>
      <c r="CI127">
        <v>0.50000225000000009</v>
      </c>
      <c r="CJ127">
        <v>0</v>
      </c>
      <c r="CK127">
        <v>1100.27</v>
      </c>
      <c r="CL127">
        <v>4.9990899999999998</v>
      </c>
      <c r="CM127">
        <v>12039.887500000001</v>
      </c>
      <c r="CN127">
        <v>9557.9262500000004</v>
      </c>
      <c r="CO127">
        <v>41.734250000000003</v>
      </c>
      <c r="CP127">
        <v>43.25</v>
      </c>
      <c r="CQ127">
        <v>42.484250000000003</v>
      </c>
      <c r="CR127">
        <v>42.421499999999988</v>
      </c>
      <c r="CS127">
        <v>43</v>
      </c>
      <c r="CT127">
        <v>597.50624999999991</v>
      </c>
      <c r="CU127">
        <v>597.51125000000002</v>
      </c>
      <c r="CV127">
        <v>0</v>
      </c>
      <c r="CW127">
        <v>1675971365.7</v>
      </c>
      <c r="CX127">
        <v>0</v>
      </c>
      <c r="CY127">
        <v>1675968227.0999999</v>
      </c>
      <c r="CZ127" t="s">
        <v>356</v>
      </c>
      <c r="DA127">
        <v>1675968227.0999999</v>
      </c>
      <c r="DB127">
        <v>1675968207.0999999</v>
      </c>
      <c r="DC127">
        <v>6</v>
      </c>
      <c r="DD127">
        <v>6.6000000000000003E-2</v>
      </c>
      <c r="DE127">
        <v>1.0999999999999999E-2</v>
      </c>
      <c r="DF127">
        <v>-5.7939999999999996</v>
      </c>
      <c r="DG127">
        <v>0.214</v>
      </c>
      <c r="DH127">
        <v>415</v>
      </c>
      <c r="DI127">
        <v>32</v>
      </c>
      <c r="DJ127">
        <v>0.11</v>
      </c>
      <c r="DK127">
        <v>0.26</v>
      </c>
      <c r="DL127">
        <v>-24.245714634146339</v>
      </c>
      <c r="DM127">
        <v>-2.209655749128963</v>
      </c>
      <c r="DN127">
        <v>0.22299225466257849</v>
      </c>
      <c r="DO127">
        <v>0</v>
      </c>
      <c r="DP127">
        <v>1.555861951219512</v>
      </c>
      <c r="DQ127">
        <v>-1.6850592334493559E-2</v>
      </c>
      <c r="DR127">
        <v>2.795123121780711E-3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367</v>
      </c>
      <c r="EA127">
        <v>3.2976700000000001</v>
      </c>
      <c r="EB127">
        <v>2.6251799999999998</v>
      </c>
      <c r="EC127">
        <v>0.15034700000000001</v>
      </c>
      <c r="ED127">
        <v>0.151727</v>
      </c>
      <c r="EE127">
        <v>0.136687</v>
      </c>
      <c r="EF127">
        <v>0.131079</v>
      </c>
      <c r="EG127">
        <v>25698.9</v>
      </c>
      <c r="EH127">
        <v>26044.5</v>
      </c>
      <c r="EI127">
        <v>28137.200000000001</v>
      </c>
      <c r="EJ127">
        <v>29546.400000000001</v>
      </c>
      <c r="EK127">
        <v>33448.800000000003</v>
      </c>
      <c r="EL127">
        <v>35626.300000000003</v>
      </c>
      <c r="EM127">
        <v>39737</v>
      </c>
      <c r="EN127">
        <v>42206.7</v>
      </c>
      <c r="EO127">
        <v>2.2341500000000001</v>
      </c>
      <c r="EP127">
        <v>2.2158000000000002</v>
      </c>
      <c r="EQ127">
        <v>0.13455700000000001</v>
      </c>
      <c r="ER127">
        <v>0</v>
      </c>
      <c r="ES127">
        <v>29.766999999999999</v>
      </c>
      <c r="ET127">
        <v>999.9</v>
      </c>
      <c r="EU127">
        <v>73.900000000000006</v>
      </c>
      <c r="EV127">
        <v>32.200000000000003</v>
      </c>
      <c r="EW127">
        <v>35.296900000000001</v>
      </c>
      <c r="EX127">
        <v>57.363900000000001</v>
      </c>
      <c r="EY127">
        <v>-4.1706700000000003</v>
      </c>
      <c r="EZ127">
        <v>2</v>
      </c>
      <c r="FA127">
        <v>0.36768000000000001</v>
      </c>
      <c r="FB127">
        <v>-0.375498</v>
      </c>
      <c r="FC127">
        <v>20.273800000000001</v>
      </c>
      <c r="FD127">
        <v>5.2199900000000001</v>
      </c>
      <c r="FE127">
        <v>12.004300000000001</v>
      </c>
      <c r="FF127">
        <v>4.9869500000000002</v>
      </c>
      <c r="FG127">
        <v>3.2845300000000002</v>
      </c>
      <c r="FH127">
        <v>9999</v>
      </c>
      <c r="FI127">
        <v>9999</v>
      </c>
      <c r="FJ127">
        <v>9999</v>
      </c>
      <c r="FK127">
        <v>999.9</v>
      </c>
      <c r="FL127">
        <v>1.86581</v>
      </c>
      <c r="FM127">
        <v>1.8621799999999999</v>
      </c>
      <c r="FN127">
        <v>1.8642000000000001</v>
      </c>
      <c r="FO127">
        <v>1.8603000000000001</v>
      </c>
      <c r="FP127">
        <v>1.8609599999999999</v>
      </c>
      <c r="FQ127">
        <v>1.86008</v>
      </c>
      <c r="FR127">
        <v>1.86188</v>
      </c>
      <c r="FS127">
        <v>1.8585100000000001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-6.57</v>
      </c>
      <c r="GH127">
        <v>0.22839999999999999</v>
      </c>
      <c r="GI127">
        <v>-4.227681919169834</v>
      </c>
      <c r="GJ127">
        <v>-4.5218151105756088E-3</v>
      </c>
      <c r="GK127">
        <v>2.0889233732517852E-6</v>
      </c>
      <c r="GL127">
        <v>-4.5906856223640231E-10</v>
      </c>
      <c r="GM127">
        <v>-0.1035280782263094</v>
      </c>
      <c r="GN127">
        <v>4.4025620023938356E-3</v>
      </c>
      <c r="GO127">
        <v>3.112297855124525E-4</v>
      </c>
      <c r="GP127">
        <v>-4.1727832042263066E-6</v>
      </c>
      <c r="GQ127">
        <v>6</v>
      </c>
      <c r="GR127">
        <v>2080</v>
      </c>
      <c r="GS127">
        <v>4</v>
      </c>
      <c r="GT127">
        <v>33</v>
      </c>
      <c r="GU127">
        <v>52.3</v>
      </c>
      <c r="GV127">
        <v>52.6</v>
      </c>
      <c r="GW127">
        <v>2.1728499999999999</v>
      </c>
      <c r="GX127">
        <v>2.5268600000000001</v>
      </c>
      <c r="GY127">
        <v>2.04834</v>
      </c>
      <c r="GZ127">
        <v>2.6245099999999999</v>
      </c>
      <c r="HA127">
        <v>2.1972700000000001</v>
      </c>
      <c r="HB127">
        <v>2.33765</v>
      </c>
      <c r="HC127">
        <v>37.505899999999997</v>
      </c>
      <c r="HD127">
        <v>15.1477</v>
      </c>
      <c r="HE127">
        <v>18</v>
      </c>
      <c r="HF127">
        <v>701.12599999999998</v>
      </c>
      <c r="HG127">
        <v>764.83299999999997</v>
      </c>
      <c r="HH127">
        <v>31.000399999999999</v>
      </c>
      <c r="HI127">
        <v>32.072299999999998</v>
      </c>
      <c r="HJ127">
        <v>29.9999</v>
      </c>
      <c r="HK127">
        <v>32.031599999999997</v>
      </c>
      <c r="HL127">
        <v>32.039099999999998</v>
      </c>
      <c r="HM127">
        <v>43.473199999999999</v>
      </c>
      <c r="HN127">
        <v>14.3544</v>
      </c>
      <c r="HO127">
        <v>100</v>
      </c>
      <c r="HP127">
        <v>31</v>
      </c>
      <c r="HQ127">
        <v>748.85500000000002</v>
      </c>
      <c r="HR127">
        <v>31.496200000000002</v>
      </c>
      <c r="HS127">
        <v>99.177000000000007</v>
      </c>
      <c r="HT127">
        <v>97.897800000000004</v>
      </c>
    </row>
    <row r="128" spans="1:228" x14ac:dyDescent="0.2">
      <c r="A128">
        <v>113</v>
      </c>
      <c r="B128">
        <v>1675971369.5</v>
      </c>
      <c r="C128">
        <v>447</v>
      </c>
      <c r="D128" t="s">
        <v>584</v>
      </c>
      <c r="E128" t="s">
        <v>585</v>
      </c>
      <c r="F128">
        <v>4</v>
      </c>
      <c r="G128">
        <v>1675971367.5</v>
      </c>
      <c r="H128">
        <f t="shared" si="34"/>
        <v>1.7402111264167954E-3</v>
      </c>
      <c r="I128">
        <f t="shared" si="35"/>
        <v>1.7402111264167954</v>
      </c>
      <c r="J128">
        <f t="shared" si="36"/>
        <v>14.817509081979772</v>
      </c>
      <c r="K128">
        <f t="shared" si="37"/>
        <v>715.97642857142853</v>
      </c>
      <c r="L128">
        <f t="shared" si="38"/>
        <v>503.22981239170105</v>
      </c>
      <c r="M128">
        <f t="shared" si="39"/>
        <v>50.933936429473881</v>
      </c>
      <c r="N128">
        <f t="shared" si="40"/>
        <v>72.466886897141009</v>
      </c>
      <c r="O128">
        <f t="shared" si="41"/>
        <v>0.12191664336325378</v>
      </c>
      <c r="P128">
        <f t="shared" si="42"/>
        <v>2.7649623116098838</v>
      </c>
      <c r="Q128">
        <f t="shared" si="43"/>
        <v>0.11900700988950365</v>
      </c>
      <c r="R128">
        <f t="shared" si="44"/>
        <v>7.4635016528423748E-2</v>
      </c>
      <c r="S128">
        <f t="shared" si="45"/>
        <v>226.11498725243467</v>
      </c>
      <c r="T128">
        <f t="shared" si="46"/>
        <v>32.875135832780238</v>
      </c>
      <c r="U128">
        <f t="shared" si="47"/>
        <v>31.955757142857141</v>
      </c>
      <c r="V128">
        <f t="shared" si="48"/>
        <v>4.7631386289412614</v>
      </c>
      <c r="W128">
        <f t="shared" si="49"/>
        <v>70.198480287529847</v>
      </c>
      <c r="X128">
        <f t="shared" si="50"/>
        <v>3.3423719233351368</v>
      </c>
      <c r="Y128">
        <f t="shared" si="51"/>
        <v>4.7613166405382712</v>
      </c>
      <c r="Z128">
        <f t="shared" si="52"/>
        <v>1.4207667056061246</v>
      </c>
      <c r="AA128">
        <f t="shared" si="53"/>
        <v>-76.743310674980677</v>
      </c>
      <c r="AB128">
        <f t="shared" si="54"/>
        <v>-1.0072511224549896</v>
      </c>
      <c r="AC128">
        <f t="shared" si="55"/>
        <v>-8.2576377537382492E-2</v>
      </c>
      <c r="AD128">
        <f t="shared" si="56"/>
        <v>148.28184907746163</v>
      </c>
      <c r="AE128">
        <f t="shared" si="57"/>
        <v>25.442991468893123</v>
      </c>
      <c r="AF128">
        <f t="shared" si="58"/>
        <v>1.7394803564032202</v>
      </c>
      <c r="AG128">
        <f t="shared" si="59"/>
        <v>14.817509081979772</v>
      </c>
      <c r="AH128">
        <v>763.65261469323752</v>
      </c>
      <c r="AI128">
        <v>743.00607878787832</v>
      </c>
      <c r="AJ128">
        <v>1.7134537713674201</v>
      </c>
      <c r="AK128">
        <v>62.089144302702103</v>
      </c>
      <c r="AL128">
        <f t="shared" si="60"/>
        <v>1.7402111264167954</v>
      </c>
      <c r="AM128">
        <v>31.469925089073168</v>
      </c>
      <c r="AN128">
        <v>33.023212121212119</v>
      </c>
      <c r="AO128">
        <v>3.4991683801853541E-6</v>
      </c>
      <c r="AP128">
        <v>101.274657227348</v>
      </c>
      <c r="AQ128">
        <v>0</v>
      </c>
      <c r="AR128">
        <v>0</v>
      </c>
      <c r="AS128">
        <f t="shared" si="61"/>
        <v>1</v>
      </c>
      <c r="AT128">
        <f t="shared" si="62"/>
        <v>0</v>
      </c>
      <c r="AU128">
        <f t="shared" si="63"/>
        <v>47426.041475268146</v>
      </c>
      <c r="AV128">
        <f t="shared" si="64"/>
        <v>1200</v>
      </c>
      <c r="AW128">
        <f t="shared" si="65"/>
        <v>1025.9248638613651</v>
      </c>
      <c r="AX128">
        <f t="shared" si="66"/>
        <v>0.8549373865511376</v>
      </c>
      <c r="AY128">
        <f t="shared" si="67"/>
        <v>0.18842915604369556</v>
      </c>
      <c r="AZ128">
        <v>6</v>
      </c>
      <c r="BA128">
        <v>0.5</v>
      </c>
      <c r="BB128" t="s">
        <v>355</v>
      </c>
      <c r="BC128">
        <v>2</v>
      </c>
      <c r="BD128" t="b">
        <v>1</v>
      </c>
      <c r="BE128">
        <v>1675971367.5</v>
      </c>
      <c r="BF128">
        <v>715.97642857142853</v>
      </c>
      <c r="BG128">
        <v>740.61199999999997</v>
      </c>
      <c r="BH128">
        <v>33.022799999999997</v>
      </c>
      <c r="BI128">
        <v>31.470142857142861</v>
      </c>
      <c r="BJ128">
        <v>722.55385714285717</v>
      </c>
      <c r="BK128">
        <v>32.794400000000003</v>
      </c>
      <c r="BL128">
        <v>649.99714285714288</v>
      </c>
      <c r="BM128">
        <v>101.114</v>
      </c>
      <c r="BN128">
        <v>0.1000679571428571</v>
      </c>
      <c r="BO128">
        <v>31.949000000000002</v>
      </c>
      <c r="BP128">
        <v>31.955757142857141</v>
      </c>
      <c r="BQ128">
        <v>999.89999999999986</v>
      </c>
      <c r="BR128">
        <v>0</v>
      </c>
      <c r="BS128">
        <v>0</v>
      </c>
      <c r="BT128">
        <v>8989.8214285714294</v>
      </c>
      <c r="BU128">
        <v>0</v>
      </c>
      <c r="BV128">
        <v>122.55671428571431</v>
      </c>
      <c r="BW128">
        <v>-24.635557142857149</v>
      </c>
      <c r="BX128">
        <v>740.42757142857135</v>
      </c>
      <c r="BY128">
        <v>764.67642857142869</v>
      </c>
      <c r="BZ128">
        <v>1.5526628571428569</v>
      </c>
      <c r="CA128">
        <v>740.61199999999997</v>
      </c>
      <c r="CB128">
        <v>31.470142857142861</v>
      </c>
      <c r="CC128">
        <v>3.3390657142857139</v>
      </c>
      <c r="CD128">
        <v>3.1820685714285721</v>
      </c>
      <c r="CE128">
        <v>25.822942857142859</v>
      </c>
      <c r="CF128">
        <v>25.012614285714289</v>
      </c>
      <c r="CG128">
        <v>1200</v>
      </c>
      <c r="CH128">
        <v>0.500004</v>
      </c>
      <c r="CI128">
        <v>0.49999599999999988</v>
      </c>
      <c r="CJ128">
        <v>0</v>
      </c>
      <c r="CK128">
        <v>1102.55</v>
      </c>
      <c r="CL128">
        <v>4.9990899999999998</v>
      </c>
      <c r="CM128">
        <v>12069.32857142857</v>
      </c>
      <c r="CN128">
        <v>9557.8657142857137</v>
      </c>
      <c r="CO128">
        <v>41.75</v>
      </c>
      <c r="CP128">
        <v>43.25</v>
      </c>
      <c r="CQ128">
        <v>42.5</v>
      </c>
      <c r="CR128">
        <v>42.436999999999998</v>
      </c>
      <c r="CS128">
        <v>43</v>
      </c>
      <c r="CT128">
        <v>597.50714285714287</v>
      </c>
      <c r="CU128">
        <v>597.49714285714276</v>
      </c>
      <c r="CV128">
        <v>0</v>
      </c>
      <c r="CW128">
        <v>1675971369.3</v>
      </c>
      <c r="CX128">
        <v>0</v>
      </c>
      <c r="CY128">
        <v>1675968227.0999999</v>
      </c>
      <c r="CZ128" t="s">
        <v>356</v>
      </c>
      <c r="DA128">
        <v>1675968227.0999999</v>
      </c>
      <c r="DB128">
        <v>1675968207.0999999</v>
      </c>
      <c r="DC128">
        <v>6</v>
      </c>
      <c r="DD128">
        <v>6.6000000000000003E-2</v>
      </c>
      <c r="DE128">
        <v>1.0999999999999999E-2</v>
      </c>
      <c r="DF128">
        <v>-5.7939999999999996</v>
      </c>
      <c r="DG128">
        <v>0.214</v>
      </c>
      <c r="DH128">
        <v>415</v>
      </c>
      <c r="DI128">
        <v>32</v>
      </c>
      <c r="DJ128">
        <v>0.11</v>
      </c>
      <c r="DK128">
        <v>0.26</v>
      </c>
      <c r="DL128">
        <v>-24.386299999999999</v>
      </c>
      <c r="DM128">
        <v>-1.894112195122017</v>
      </c>
      <c r="DN128">
        <v>0.19239333820422669</v>
      </c>
      <c r="DO128">
        <v>0</v>
      </c>
      <c r="DP128">
        <v>1.5542595121951219</v>
      </c>
      <c r="DQ128">
        <v>-4.5505923344933584E-3</v>
      </c>
      <c r="DR128">
        <v>1.4423827698393139E-3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367</v>
      </c>
      <c r="EA128">
        <v>3.2977799999999999</v>
      </c>
      <c r="EB128">
        <v>2.6251899999999999</v>
      </c>
      <c r="EC128">
        <v>0.151282</v>
      </c>
      <c r="ED128">
        <v>0.15265200000000001</v>
      </c>
      <c r="EE128">
        <v>0.136685</v>
      </c>
      <c r="EF128">
        <v>0.131082</v>
      </c>
      <c r="EG128">
        <v>25670.5</v>
      </c>
      <c r="EH128">
        <v>26016.799999999999</v>
      </c>
      <c r="EI128">
        <v>28137.200000000001</v>
      </c>
      <c r="EJ128">
        <v>29547.3</v>
      </c>
      <c r="EK128">
        <v>33449.1</v>
      </c>
      <c r="EL128">
        <v>35627.300000000003</v>
      </c>
      <c r="EM128">
        <v>39737.1</v>
      </c>
      <c r="EN128">
        <v>42207.9</v>
      </c>
      <c r="EO128">
        <v>2.2344499999999998</v>
      </c>
      <c r="EP128">
        <v>2.2159</v>
      </c>
      <c r="EQ128">
        <v>0.13512399999999999</v>
      </c>
      <c r="ER128">
        <v>0</v>
      </c>
      <c r="ES128">
        <v>29.763500000000001</v>
      </c>
      <c r="ET128">
        <v>999.9</v>
      </c>
      <c r="EU128">
        <v>73.900000000000006</v>
      </c>
      <c r="EV128">
        <v>32.200000000000003</v>
      </c>
      <c r="EW128">
        <v>35.299399999999999</v>
      </c>
      <c r="EX128">
        <v>57.273899999999998</v>
      </c>
      <c r="EY128">
        <v>-4.2107400000000004</v>
      </c>
      <c r="EZ128">
        <v>2</v>
      </c>
      <c r="FA128">
        <v>0.36775200000000002</v>
      </c>
      <c r="FB128">
        <v>-0.37369599999999997</v>
      </c>
      <c r="FC128">
        <v>20.273800000000001</v>
      </c>
      <c r="FD128">
        <v>5.2202799999999998</v>
      </c>
      <c r="FE128">
        <v>12.004300000000001</v>
      </c>
      <c r="FF128">
        <v>4.9870000000000001</v>
      </c>
      <c r="FG128">
        <v>3.2844799999999998</v>
      </c>
      <c r="FH128">
        <v>9999</v>
      </c>
      <c r="FI128">
        <v>9999</v>
      </c>
      <c r="FJ128">
        <v>9999</v>
      </c>
      <c r="FK128">
        <v>999.9</v>
      </c>
      <c r="FL128">
        <v>1.8658300000000001</v>
      </c>
      <c r="FM128">
        <v>1.8621799999999999</v>
      </c>
      <c r="FN128">
        <v>1.8642099999999999</v>
      </c>
      <c r="FO128">
        <v>1.8602799999999999</v>
      </c>
      <c r="FP128">
        <v>1.8609599999999999</v>
      </c>
      <c r="FQ128">
        <v>1.8601399999999999</v>
      </c>
      <c r="FR128">
        <v>1.86188</v>
      </c>
      <c r="FS128">
        <v>1.8585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-6.585</v>
      </c>
      <c r="GH128">
        <v>0.22839999999999999</v>
      </c>
      <c r="GI128">
        <v>-4.227681919169834</v>
      </c>
      <c r="GJ128">
        <v>-4.5218151105756088E-3</v>
      </c>
      <c r="GK128">
        <v>2.0889233732517852E-6</v>
      </c>
      <c r="GL128">
        <v>-4.5906856223640231E-10</v>
      </c>
      <c r="GM128">
        <v>-0.1035280782263094</v>
      </c>
      <c r="GN128">
        <v>4.4025620023938356E-3</v>
      </c>
      <c r="GO128">
        <v>3.112297855124525E-4</v>
      </c>
      <c r="GP128">
        <v>-4.1727832042263066E-6</v>
      </c>
      <c r="GQ128">
        <v>6</v>
      </c>
      <c r="GR128">
        <v>2080</v>
      </c>
      <c r="GS128">
        <v>4</v>
      </c>
      <c r="GT128">
        <v>33</v>
      </c>
      <c r="GU128">
        <v>52.4</v>
      </c>
      <c r="GV128">
        <v>52.7</v>
      </c>
      <c r="GW128">
        <v>2.18872</v>
      </c>
      <c r="GX128">
        <v>2.52197</v>
      </c>
      <c r="GY128">
        <v>2.04834</v>
      </c>
      <c r="GZ128">
        <v>2.6232899999999999</v>
      </c>
      <c r="HA128">
        <v>2.1972700000000001</v>
      </c>
      <c r="HB128">
        <v>2.32422</v>
      </c>
      <c r="HC128">
        <v>37.505899999999997</v>
      </c>
      <c r="HD128">
        <v>15.1477</v>
      </c>
      <c r="HE128">
        <v>18</v>
      </c>
      <c r="HF128">
        <v>701.34799999999996</v>
      </c>
      <c r="HG128">
        <v>764.90899999999999</v>
      </c>
      <c r="HH128">
        <v>31.000499999999999</v>
      </c>
      <c r="HI128">
        <v>32.072099999999999</v>
      </c>
      <c r="HJ128">
        <v>30</v>
      </c>
      <c r="HK128">
        <v>32.029299999999999</v>
      </c>
      <c r="HL128">
        <v>32.037399999999998</v>
      </c>
      <c r="HM128">
        <v>43.794400000000003</v>
      </c>
      <c r="HN128">
        <v>14.3544</v>
      </c>
      <c r="HO128">
        <v>100</v>
      </c>
      <c r="HP128">
        <v>31</v>
      </c>
      <c r="HQ128">
        <v>755.54700000000003</v>
      </c>
      <c r="HR128">
        <v>31.506699999999999</v>
      </c>
      <c r="HS128">
        <v>99.177199999999999</v>
      </c>
      <c r="HT128">
        <v>97.900800000000004</v>
      </c>
    </row>
    <row r="129" spans="1:228" x14ac:dyDescent="0.2">
      <c r="A129">
        <v>114</v>
      </c>
      <c r="B129">
        <v>1675971373.5</v>
      </c>
      <c r="C129">
        <v>451</v>
      </c>
      <c r="D129" t="s">
        <v>586</v>
      </c>
      <c r="E129" t="s">
        <v>587</v>
      </c>
      <c r="F129">
        <v>4</v>
      </c>
      <c r="G129">
        <v>1675971371.1875</v>
      </c>
      <c r="H129">
        <f t="shared" si="34"/>
        <v>1.7360437033619549E-3</v>
      </c>
      <c r="I129">
        <f t="shared" si="35"/>
        <v>1.7360437033619549</v>
      </c>
      <c r="J129">
        <f t="shared" si="36"/>
        <v>15.007885437246134</v>
      </c>
      <c r="K129">
        <f t="shared" si="37"/>
        <v>722.05862500000001</v>
      </c>
      <c r="L129">
        <f t="shared" si="38"/>
        <v>505.88945666638182</v>
      </c>
      <c r="M129">
        <f t="shared" si="39"/>
        <v>51.202591386129306</v>
      </c>
      <c r="N129">
        <f t="shared" si="40"/>
        <v>73.08172219348458</v>
      </c>
      <c r="O129">
        <f t="shared" si="41"/>
        <v>0.12145459128152157</v>
      </c>
      <c r="P129">
        <f t="shared" si="42"/>
        <v>2.7639488860609287</v>
      </c>
      <c r="Q129">
        <f t="shared" si="43"/>
        <v>0.11856565733573445</v>
      </c>
      <c r="R129">
        <f t="shared" si="44"/>
        <v>7.4357371723128007E-2</v>
      </c>
      <c r="S129">
        <f t="shared" si="45"/>
        <v>226.11509574994002</v>
      </c>
      <c r="T129">
        <f t="shared" si="46"/>
        <v>32.872268216690713</v>
      </c>
      <c r="U129">
        <f t="shared" si="47"/>
        <v>31.9617</v>
      </c>
      <c r="V129">
        <f t="shared" si="48"/>
        <v>4.7647415558925479</v>
      </c>
      <c r="W129">
        <f t="shared" si="49"/>
        <v>70.2105231185609</v>
      </c>
      <c r="X129">
        <f t="shared" si="50"/>
        <v>3.3421267574740918</v>
      </c>
      <c r="Y129">
        <f t="shared" si="51"/>
        <v>4.7601507708900197</v>
      </c>
      <c r="Z129">
        <f t="shared" si="52"/>
        <v>1.4226147984184561</v>
      </c>
      <c r="AA129">
        <f t="shared" si="53"/>
        <v>-76.559527318262212</v>
      </c>
      <c r="AB129">
        <f t="shared" si="54"/>
        <v>-2.5368954601790614</v>
      </c>
      <c r="AC129">
        <f t="shared" si="55"/>
        <v>-0.20805746541052245</v>
      </c>
      <c r="AD129">
        <f t="shared" si="56"/>
        <v>146.81061550608823</v>
      </c>
      <c r="AE129">
        <f t="shared" si="57"/>
        <v>25.629391484599285</v>
      </c>
      <c r="AF129">
        <f t="shared" si="58"/>
        <v>1.7359388732035506</v>
      </c>
      <c r="AG129">
        <f t="shared" si="59"/>
        <v>15.007885437246134</v>
      </c>
      <c r="AH129">
        <v>770.65004405860157</v>
      </c>
      <c r="AI129">
        <v>749.82506060606045</v>
      </c>
      <c r="AJ129">
        <v>1.712609221400115</v>
      </c>
      <c r="AK129">
        <v>62.089144302702103</v>
      </c>
      <c r="AL129">
        <f t="shared" si="60"/>
        <v>1.7360437033619549</v>
      </c>
      <c r="AM129">
        <v>31.47101882736591</v>
      </c>
      <c r="AN129">
        <v>33.02073454545453</v>
      </c>
      <c r="AO129">
        <v>-1.7656211327664161E-5</v>
      </c>
      <c r="AP129">
        <v>101.274657227348</v>
      </c>
      <c r="AQ129">
        <v>0</v>
      </c>
      <c r="AR129">
        <v>0</v>
      </c>
      <c r="AS129">
        <f t="shared" si="61"/>
        <v>1</v>
      </c>
      <c r="AT129">
        <f t="shared" si="62"/>
        <v>0</v>
      </c>
      <c r="AU129">
        <f t="shared" si="63"/>
        <v>47398.749801363112</v>
      </c>
      <c r="AV129">
        <f t="shared" si="64"/>
        <v>1200</v>
      </c>
      <c r="AW129">
        <f t="shared" si="65"/>
        <v>1025.924920077689</v>
      </c>
      <c r="AX129">
        <f t="shared" si="66"/>
        <v>0.85493743339807415</v>
      </c>
      <c r="AY129">
        <f t="shared" si="67"/>
        <v>0.18842924645828335</v>
      </c>
      <c r="AZ129">
        <v>6</v>
      </c>
      <c r="BA129">
        <v>0.5</v>
      </c>
      <c r="BB129" t="s">
        <v>355</v>
      </c>
      <c r="BC129">
        <v>2</v>
      </c>
      <c r="BD129" t="b">
        <v>1</v>
      </c>
      <c r="BE129">
        <v>1675971371.1875</v>
      </c>
      <c r="BF129">
        <v>722.05862500000001</v>
      </c>
      <c r="BG129">
        <v>746.873875</v>
      </c>
      <c r="BH129">
        <v>33.020724999999999</v>
      </c>
      <c r="BI129">
        <v>31.4712125</v>
      </c>
      <c r="BJ129">
        <v>728.64937499999996</v>
      </c>
      <c r="BK129">
        <v>32.792337500000002</v>
      </c>
      <c r="BL129">
        <v>649.99162500000011</v>
      </c>
      <c r="BM129">
        <v>101.113</v>
      </c>
      <c r="BN129">
        <v>0.100003575</v>
      </c>
      <c r="BO129">
        <v>31.944675</v>
      </c>
      <c r="BP129">
        <v>31.9617</v>
      </c>
      <c r="BQ129">
        <v>999.9</v>
      </c>
      <c r="BR129">
        <v>0</v>
      </c>
      <c r="BS129">
        <v>0</v>
      </c>
      <c r="BT129">
        <v>8984.53125</v>
      </c>
      <c r="BU129">
        <v>0</v>
      </c>
      <c r="BV129">
        <v>123.203</v>
      </c>
      <c r="BW129">
        <v>-24.8151875</v>
      </c>
      <c r="BX129">
        <v>746.71562500000005</v>
      </c>
      <c r="BY129">
        <v>771.14237500000002</v>
      </c>
      <c r="BZ129">
        <v>1.5495099999999999</v>
      </c>
      <c r="CA129">
        <v>746.873875</v>
      </c>
      <c r="CB129">
        <v>31.4712125</v>
      </c>
      <c r="CC129">
        <v>3.3388274999999998</v>
      </c>
      <c r="CD129">
        <v>3.1821549999999998</v>
      </c>
      <c r="CE129">
        <v>25.821725000000001</v>
      </c>
      <c r="CF129">
        <v>25.01305</v>
      </c>
      <c r="CG129">
        <v>1200</v>
      </c>
      <c r="CH129">
        <v>0.50000299999999998</v>
      </c>
      <c r="CI129">
        <v>0.49999700000000002</v>
      </c>
      <c r="CJ129">
        <v>0</v>
      </c>
      <c r="CK129">
        <v>1104.7449999999999</v>
      </c>
      <c r="CL129">
        <v>4.9990899999999998</v>
      </c>
      <c r="CM129">
        <v>12093.3125</v>
      </c>
      <c r="CN129">
        <v>9557.8787499999999</v>
      </c>
      <c r="CO129">
        <v>41.75</v>
      </c>
      <c r="CP129">
        <v>43.25</v>
      </c>
      <c r="CQ129">
        <v>42.5</v>
      </c>
      <c r="CR129">
        <v>42.436999999999998</v>
      </c>
      <c r="CS129">
        <v>43</v>
      </c>
      <c r="CT129">
        <v>597.505</v>
      </c>
      <c r="CU129">
        <v>597.49874999999997</v>
      </c>
      <c r="CV129">
        <v>0</v>
      </c>
      <c r="CW129">
        <v>1675971373.5</v>
      </c>
      <c r="CX129">
        <v>0</v>
      </c>
      <c r="CY129">
        <v>1675968227.0999999</v>
      </c>
      <c r="CZ129" t="s">
        <v>356</v>
      </c>
      <c r="DA129">
        <v>1675968227.0999999</v>
      </c>
      <c r="DB129">
        <v>1675968207.0999999</v>
      </c>
      <c r="DC129">
        <v>6</v>
      </c>
      <c r="DD129">
        <v>6.6000000000000003E-2</v>
      </c>
      <c r="DE129">
        <v>1.0999999999999999E-2</v>
      </c>
      <c r="DF129">
        <v>-5.7939999999999996</v>
      </c>
      <c r="DG129">
        <v>0.214</v>
      </c>
      <c r="DH129">
        <v>415</v>
      </c>
      <c r="DI129">
        <v>32</v>
      </c>
      <c r="DJ129">
        <v>0.11</v>
      </c>
      <c r="DK129">
        <v>0.26</v>
      </c>
      <c r="DL129">
        <v>-24.530860975609759</v>
      </c>
      <c r="DM129">
        <v>-1.828883623693359</v>
      </c>
      <c r="DN129">
        <v>0.18457020460604301</v>
      </c>
      <c r="DO129">
        <v>0</v>
      </c>
      <c r="DP129">
        <v>1.553127317073171</v>
      </c>
      <c r="DQ129">
        <v>-1.333463414634165E-2</v>
      </c>
      <c r="DR129">
        <v>2.2259281696716459E-3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367</v>
      </c>
      <c r="EA129">
        <v>3.29759</v>
      </c>
      <c r="EB129">
        <v>2.62513</v>
      </c>
      <c r="EC129">
        <v>0.15221499999999999</v>
      </c>
      <c r="ED129">
        <v>0.15359600000000001</v>
      </c>
      <c r="EE129">
        <v>0.136682</v>
      </c>
      <c r="EF129">
        <v>0.13108700000000001</v>
      </c>
      <c r="EG129">
        <v>25642.1</v>
      </c>
      <c r="EH129">
        <v>25988</v>
      </c>
      <c r="EI129">
        <v>28137</v>
      </c>
      <c r="EJ129">
        <v>29547.5</v>
      </c>
      <c r="EK129">
        <v>33449.300000000003</v>
      </c>
      <c r="EL129">
        <v>35627.199999999997</v>
      </c>
      <c r="EM129">
        <v>39737.1</v>
      </c>
      <c r="EN129">
        <v>42207.9</v>
      </c>
      <c r="EO129">
        <v>2.2342200000000001</v>
      </c>
      <c r="EP129">
        <v>2.2159499999999999</v>
      </c>
      <c r="EQ129">
        <v>0.135407</v>
      </c>
      <c r="ER129">
        <v>0</v>
      </c>
      <c r="ES129">
        <v>29.7605</v>
      </c>
      <c r="ET129">
        <v>999.9</v>
      </c>
      <c r="EU129">
        <v>73.900000000000006</v>
      </c>
      <c r="EV129">
        <v>32.200000000000003</v>
      </c>
      <c r="EW129">
        <v>35.291499999999999</v>
      </c>
      <c r="EX129">
        <v>56.733899999999998</v>
      </c>
      <c r="EY129">
        <v>-4.1386200000000004</v>
      </c>
      <c r="EZ129">
        <v>2</v>
      </c>
      <c r="FA129">
        <v>0.36770599999999998</v>
      </c>
      <c r="FB129">
        <v>-0.371332</v>
      </c>
      <c r="FC129">
        <v>20.273800000000001</v>
      </c>
      <c r="FD129">
        <v>5.2201399999999998</v>
      </c>
      <c r="FE129">
        <v>12.0047</v>
      </c>
      <c r="FF129">
        <v>4.98705</v>
      </c>
      <c r="FG129">
        <v>3.2845800000000001</v>
      </c>
      <c r="FH129">
        <v>9999</v>
      </c>
      <c r="FI129">
        <v>9999</v>
      </c>
      <c r="FJ129">
        <v>9999</v>
      </c>
      <c r="FK129">
        <v>999.9</v>
      </c>
      <c r="FL129">
        <v>1.86582</v>
      </c>
      <c r="FM129">
        <v>1.8621799999999999</v>
      </c>
      <c r="FN129">
        <v>1.8641799999999999</v>
      </c>
      <c r="FO129">
        <v>1.86026</v>
      </c>
      <c r="FP129">
        <v>1.8609599999999999</v>
      </c>
      <c r="FQ129">
        <v>1.86012</v>
      </c>
      <c r="FR129">
        <v>1.86188</v>
      </c>
      <c r="FS129">
        <v>1.8585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-6.5990000000000002</v>
      </c>
      <c r="GH129">
        <v>0.22839999999999999</v>
      </c>
      <c r="GI129">
        <v>-4.227681919169834</v>
      </c>
      <c r="GJ129">
        <v>-4.5218151105756088E-3</v>
      </c>
      <c r="GK129">
        <v>2.0889233732517852E-6</v>
      </c>
      <c r="GL129">
        <v>-4.5906856223640231E-10</v>
      </c>
      <c r="GM129">
        <v>-0.1035280782263094</v>
      </c>
      <c r="GN129">
        <v>4.4025620023938356E-3</v>
      </c>
      <c r="GO129">
        <v>3.112297855124525E-4</v>
      </c>
      <c r="GP129">
        <v>-4.1727832042263066E-6</v>
      </c>
      <c r="GQ129">
        <v>6</v>
      </c>
      <c r="GR129">
        <v>2080</v>
      </c>
      <c r="GS129">
        <v>4</v>
      </c>
      <c r="GT129">
        <v>33</v>
      </c>
      <c r="GU129">
        <v>52.4</v>
      </c>
      <c r="GV129">
        <v>52.8</v>
      </c>
      <c r="GW129">
        <v>2.20459</v>
      </c>
      <c r="GX129">
        <v>2.5341800000000001</v>
      </c>
      <c r="GY129">
        <v>2.04834</v>
      </c>
      <c r="GZ129">
        <v>2.6232899999999999</v>
      </c>
      <c r="HA129">
        <v>2.1972700000000001</v>
      </c>
      <c r="HB129">
        <v>2.3107899999999999</v>
      </c>
      <c r="HC129">
        <v>37.505899999999997</v>
      </c>
      <c r="HD129">
        <v>15.1302</v>
      </c>
      <c r="HE129">
        <v>18</v>
      </c>
      <c r="HF129">
        <v>701.16099999999994</v>
      </c>
      <c r="HG129">
        <v>764.94299999999998</v>
      </c>
      <c r="HH129">
        <v>31.000599999999999</v>
      </c>
      <c r="HI129">
        <v>32.069499999999998</v>
      </c>
      <c r="HJ129">
        <v>29.9999</v>
      </c>
      <c r="HK129">
        <v>32.029299999999999</v>
      </c>
      <c r="HL129">
        <v>32.0364</v>
      </c>
      <c r="HM129">
        <v>44.118499999999997</v>
      </c>
      <c r="HN129">
        <v>14.3544</v>
      </c>
      <c r="HO129">
        <v>100</v>
      </c>
      <c r="HP129">
        <v>31</v>
      </c>
      <c r="HQ129">
        <v>762.375</v>
      </c>
      <c r="HR129">
        <v>31.511199999999999</v>
      </c>
      <c r="HS129">
        <v>99.176900000000003</v>
      </c>
      <c r="HT129">
        <v>97.9011</v>
      </c>
    </row>
    <row r="130" spans="1:228" x14ac:dyDescent="0.2">
      <c r="A130">
        <v>115</v>
      </c>
      <c r="B130">
        <v>1675971377.5</v>
      </c>
      <c r="C130">
        <v>455</v>
      </c>
      <c r="D130" t="s">
        <v>588</v>
      </c>
      <c r="E130" t="s">
        <v>589</v>
      </c>
      <c r="F130">
        <v>4</v>
      </c>
      <c r="G130">
        <v>1675971375.5</v>
      </c>
      <c r="H130">
        <f t="shared" si="34"/>
        <v>1.7339204574376543E-3</v>
      </c>
      <c r="I130">
        <f t="shared" si="35"/>
        <v>1.7339204574376543</v>
      </c>
      <c r="J130">
        <f t="shared" si="36"/>
        <v>14.899336755200538</v>
      </c>
      <c r="K130">
        <f t="shared" si="37"/>
        <v>729.303</v>
      </c>
      <c r="L130">
        <f t="shared" si="38"/>
        <v>514.61477212921579</v>
      </c>
      <c r="M130">
        <f t="shared" si="39"/>
        <v>52.086770889850037</v>
      </c>
      <c r="N130">
        <f t="shared" si="40"/>
        <v>73.816455196396987</v>
      </c>
      <c r="O130">
        <f t="shared" si="41"/>
        <v>0.12155349637581012</v>
      </c>
      <c r="P130">
        <f t="shared" si="42"/>
        <v>2.7756633335098813</v>
      </c>
      <c r="Q130">
        <f t="shared" si="43"/>
        <v>0.1186718159800723</v>
      </c>
      <c r="R130">
        <f t="shared" si="44"/>
        <v>7.4423102514264206E-2</v>
      </c>
      <c r="S130">
        <f t="shared" si="45"/>
        <v>226.11536019295195</v>
      </c>
      <c r="T130">
        <f t="shared" si="46"/>
        <v>32.865299619827681</v>
      </c>
      <c r="U130">
        <f t="shared" si="47"/>
        <v>31.950714285714291</v>
      </c>
      <c r="V130">
        <f t="shared" si="48"/>
        <v>4.7617788211621193</v>
      </c>
      <c r="W130">
        <f t="shared" si="49"/>
        <v>70.226080784625438</v>
      </c>
      <c r="X130">
        <f t="shared" si="50"/>
        <v>3.3421231026141638</v>
      </c>
      <c r="Y130">
        <f t="shared" si="51"/>
        <v>4.7590910175722829</v>
      </c>
      <c r="Z130">
        <f t="shared" si="52"/>
        <v>1.4196557185479555</v>
      </c>
      <c r="AA130">
        <f t="shared" si="53"/>
        <v>-76.465892173000555</v>
      </c>
      <c r="AB130">
        <f t="shared" si="54"/>
        <v>-1.4921401431723338</v>
      </c>
      <c r="AC130">
        <f t="shared" si="55"/>
        <v>-0.12184892370126529</v>
      </c>
      <c r="AD130">
        <f t="shared" si="56"/>
        <v>148.03547895307781</v>
      </c>
      <c r="AE130">
        <f t="shared" si="57"/>
        <v>25.706286581056037</v>
      </c>
      <c r="AF130">
        <f t="shared" si="58"/>
        <v>1.7340132010372162</v>
      </c>
      <c r="AG130">
        <f t="shared" si="59"/>
        <v>14.899336755200538</v>
      </c>
      <c r="AH130">
        <v>777.65309446304241</v>
      </c>
      <c r="AI130">
        <v>756.81155757575709</v>
      </c>
      <c r="AJ130">
        <v>1.7439890410211689</v>
      </c>
      <c r="AK130">
        <v>62.089144302702103</v>
      </c>
      <c r="AL130">
        <f t="shared" si="60"/>
        <v>1.7339204574376543</v>
      </c>
      <c r="AM130">
        <v>31.472163532346901</v>
      </c>
      <c r="AN130">
        <v>33.019923636363622</v>
      </c>
      <c r="AO130">
        <v>-4.5817044126789647E-6</v>
      </c>
      <c r="AP130">
        <v>101.274657227348</v>
      </c>
      <c r="AQ130">
        <v>0</v>
      </c>
      <c r="AR130">
        <v>0</v>
      </c>
      <c r="AS130">
        <f t="shared" si="61"/>
        <v>1</v>
      </c>
      <c r="AT130">
        <f t="shared" si="62"/>
        <v>0</v>
      </c>
      <c r="AU130">
        <f t="shared" si="63"/>
        <v>47722.874552678033</v>
      </c>
      <c r="AV130">
        <f t="shared" si="64"/>
        <v>1200.002857142857</v>
      </c>
      <c r="AW130">
        <f t="shared" si="65"/>
        <v>1025.9272208253635</v>
      </c>
      <c r="AX130">
        <f t="shared" si="66"/>
        <v>0.85493731512276705</v>
      </c>
      <c r="AY130">
        <f t="shared" si="67"/>
        <v>0.18842901818694049</v>
      </c>
      <c r="AZ130">
        <v>6</v>
      </c>
      <c r="BA130">
        <v>0.5</v>
      </c>
      <c r="BB130" t="s">
        <v>355</v>
      </c>
      <c r="BC130">
        <v>2</v>
      </c>
      <c r="BD130" t="b">
        <v>1</v>
      </c>
      <c r="BE130">
        <v>1675971375.5</v>
      </c>
      <c r="BF130">
        <v>729.303</v>
      </c>
      <c r="BG130">
        <v>754.19985714285701</v>
      </c>
      <c r="BH130">
        <v>33.020014285714289</v>
      </c>
      <c r="BI130">
        <v>31.472200000000001</v>
      </c>
      <c r="BJ130">
        <v>735.91</v>
      </c>
      <c r="BK130">
        <v>32.791671428571433</v>
      </c>
      <c r="BL130">
        <v>649.98342857142859</v>
      </c>
      <c r="BM130">
        <v>101.11542857142859</v>
      </c>
      <c r="BN130">
        <v>9.9642800000000004E-2</v>
      </c>
      <c r="BO130">
        <v>31.940742857142862</v>
      </c>
      <c r="BP130">
        <v>31.950714285714291</v>
      </c>
      <c r="BQ130">
        <v>999.89999999999986</v>
      </c>
      <c r="BR130">
        <v>0</v>
      </c>
      <c r="BS130">
        <v>0</v>
      </c>
      <c r="BT130">
        <v>9046.6071428571431</v>
      </c>
      <c r="BU130">
        <v>0</v>
      </c>
      <c r="BV130">
        <v>124.0244285714286</v>
      </c>
      <c r="BW130">
        <v>-24.896928571428571</v>
      </c>
      <c r="BX130">
        <v>754.20685714285719</v>
      </c>
      <c r="BY130">
        <v>778.70757142857144</v>
      </c>
      <c r="BZ130">
        <v>1.5477957142857139</v>
      </c>
      <c r="CA130">
        <v>754.19985714285701</v>
      </c>
      <c r="CB130">
        <v>31.472200000000001</v>
      </c>
      <c r="CC130">
        <v>3.338838571428572</v>
      </c>
      <c r="CD130">
        <v>3.1823328571428569</v>
      </c>
      <c r="CE130">
        <v>25.821814285714279</v>
      </c>
      <c r="CF130">
        <v>25.013999999999999</v>
      </c>
      <c r="CG130">
        <v>1200.002857142857</v>
      </c>
      <c r="CH130">
        <v>0.50000600000000006</v>
      </c>
      <c r="CI130">
        <v>0.49999399999999999</v>
      </c>
      <c r="CJ130">
        <v>0</v>
      </c>
      <c r="CK130">
        <v>1106.938571428572</v>
      </c>
      <c r="CL130">
        <v>4.9990899999999998</v>
      </c>
      <c r="CM130">
        <v>12120.657142857141</v>
      </c>
      <c r="CN130">
        <v>9557.9057142857164</v>
      </c>
      <c r="CO130">
        <v>41.75</v>
      </c>
      <c r="CP130">
        <v>43.25</v>
      </c>
      <c r="CQ130">
        <v>42.5</v>
      </c>
      <c r="CR130">
        <v>42.436999999999998</v>
      </c>
      <c r="CS130">
        <v>43</v>
      </c>
      <c r="CT130">
        <v>597.51</v>
      </c>
      <c r="CU130">
        <v>597.49428571428575</v>
      </c>
      <c r="CV130">
        <v>0</v>
      </c>
      <c r="CW130">
        <v>1675971377.7</v>
      </c>
      <c r="CX130">
        <v>0</v>
      </c>
      <c r="CY130">
        <v>1675968227.0999999</v>
      </c>
      <c r="CZ130" t="s">
        <v>356</v>
      </c>
      <c r="DA130">
        <v>1675968227.0999999</v>
      </c>
      <c r="DB130">
        <v>1675968207.0999999</v>
      </c>
      <c r="DC130">
        <v>6</v>
      </c>
      <c r="DD130">
        <v>6.6000000000000003E-2</v>
      </c>
      <c r="DE130">
        <v>1.0999999999999999E-2</v>
      </c>
      <c r="DF130">
        <v>-5.7939999999999996</v>
      </c>
      <c r="DG130">
        <v>0.214</v>
      </c>
      <c r="DH130">
        <v>415</v>
      </c>
      <c r="DI130">
        <v>32</v>
      </c>
      <c r="DJ130">
        <v>0.11</v>
      </c>
      <c r="DK130">
        <v>0.26</v>
      </c>
      <c r="DL130">
        <v>-24.64582926829268</v>
      </c>
      <c r="DM130">
        <v>-1.92066689895469</v>
      </c>
      <c r="DN130">
        <v>0.1927135169913412</v>
      </c>
      <c r="DO130">
        <v>0</v>
      </c>
      <c r="DP130">
        <v>1.552114878048781</v>
      </c>
      <c r="DQ130">
        <v>-2.7864041811848709E-2</v>
      </c>
      <c r="DR130">
        <v>3.0325221909800531E-3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367</v>
      </c>
      <c r="EA130">
        <v>3.2976899999999998</v>
      </c>
      <c r="EB130">
        <v>2.6254599999999999</v>
      </c>
      <c r="EC130">
        <v>0.153168</v>
      </c>
      <c r="ED130">
        <v>0.15454200000000001</v>
      </c>
      <c r="EE130">
        <v>0.13668</v>
      </c>
      <c r="EF130">
        <v>0.13109199999999999</v>
      </c>
      <c r="EG130">
        <v>25613.4</v>
      </c>
      <c r="EH130">
        <v>25958.6</v>
      </c>
      <c r="EI130">
        <v>28137.200000000001</v>
      </c>
      <c r="EJ130">
        <v>29547.1</v>
      </c>
      <c r="EK130">
        <v>33449.199999999997</v>
      </c>
      <c r="EL130">
        <v>35626.400000000001</v>
      </c>
      <c r="EM130">
        <v>39736.9</v>
      </c>
      <c r="EN130">
        <v>42207.199999999997</v>
      </c>
      <c r="EO130">
        <v>2.2345199999999998</v>
      </c>
      <c r="EP130">
        <v>2.2160199999999999</v>
      </c>
      <c r="EQ130">
        <v>0.13461300000000001</v>
      </c>
      <c r="ER130">
        <v>0</v>
      </c>
      <c r="ES130">
        <v>29.757999999999999</v>
      </c>
      <c r="ET130">
        <v>999.9</v>
      </c>
      <c r="EU130">
        <v>73.900000000000006</v>
      </c>
      <c r="EV130">
        <v>32.200000000000003</v>
      </c>
      <c r="EW130">
        <v>35.293799999999997</v>
      </c>
      <c r="EX130">
        <v>56.523899999999998</v>
      </c>
      <c r="EY130">
        <v>-4.0584899999999999</v>
      </c>
      <c r="EZ130">
        <v>2</v>
      </c>
      <c r="FA130">
        <v>0.36766500000000002</v>
      </c>
      <c r="FB130">
        <v>-0.36895699999999998</v>
      </c>
      <c r="FC130">
        <v>20.273700000000002</v>
      </c>
      <c r="FD130">
        <v>5.2207299999999996</v>
      </c>
      <c r="FE130">
        <v>12.004300000000001</v>
      </c>
      <c r="FF130">
        <v>4.9870999999999999</v>
      </c>
      <c r="FG130">
        <v>3.2845300000000002</v>
      </c>
      <c r="FH130">
        <v>9999</v>
      </c>
      <c r="FI130">
        <v>9999</v>
      </c>
      <c r="FJ130">
        <v>9999</v>
      </c>
      <c r="FK130">
        <v>999.9</v>
      </c>
      <c r="FL130">
        <v>1.86582</v>
      </c>
      <c r="FM130">
        <v>1.8621799999999999</v>
      </c>
      <c r="FN130">
        <v>1.8641700000000001</v>
      </c>
      <c r="FO130">
        <v>1.86025</v>
      </c>
      <c r="FP130">
        <v>1.8609599999999999</v>
      </c>
      <c r="FQ130">
        <v>1.8601099999999999</v>
      </c>
      <c r="FR130">
        <v>1.8618699999999999</v>
      </c>
      <c r="FS130">
        <v>1.8584799999999999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-6.6150000000000002</v>
      </c>
      <c r="GH130">
        <v>0.2283</v>
      </c>
      <c r="GI130">
        <v>-4.227681919169834</v>
      </c>
      <c r="GJ130">
        <v>-4.5218151105756088E-3</v>
      </c>
      <c r="GK130">
        <v>2.0889233732517852E-6</v>
      </c>
      <c r="GL130">
        <v>-4.5906856223640231E-10</v>
      </c>
      <c r="GM130">
        <v>-0.1035280782263094</v>
      </c>
      <c r="GN130">
        <v>4.4025620023938356E-3</v>
      </c>
      <c r="GO130">
        <v>3.112297855124525E-4</v>
      </c>
      <c r="GP130">
        <v>-4.1727832042263066E-6</v>
      </c>
      <c r="GQ130">
        <v>6</v>
      </c>
      <c r="GR130">
        <v>2080</v>
      </c>
      <c r="GS130">
        <v>4</v>
      </c>
      <c r="GT130">
        <v>33</v>
      </c>
      <c r="GU130">
        <v>52.5</v>
      </c>
      <c r="GV130">
        <v>52.8</v>
      </c>
      <c r="GW130">
        <v>2.2204600000000001</v>
      </c>
      <c r="GX130">
        <v>2.5341800000000001</v>
      </c>
      <c r="GY130">
        <v>2.04834</v>
      </c>
      <c r="GZ130">
        <v>2.6232899999999999</v>
      </c>
      <c r="HA130">
        <v>2.1972700000000001</v>
      </c>
      <c r="HB130">
        <v>2.2973599999999998</v>
      </c>
      <c r="HC130">
        <v>37.505899999999997</v>
      </c>
      <c r="HD130">
        <v>15.103899999999999</v>
      </c>
      <c r="HE130">
        <v>18</v>
      </c>
      <c r="HF130">
        <v>701.40499999999997</v>
      </c>
      <c r="HG130">
        <v>765.01599999999996</v>
      </c>
      <c r="HH130">
        <v>31.000599999999999</v>
      </c>
      <c r="HI130">
        <v>32.069299999999998</v>
      </c>
      <c r="HJ130">
        <v>29.9999</v>
      </c>
      <c r="HK130">
        <v>32.028799999999997</v>
      </c>
      <c r="HL130">
        <v>32.0364</v>
      </c>
      <c r="HM130">
        <v>44.434899999999999</v>
      </c>
      <c r="HN130">
        <v>14.3544</v>
      </c>
      <c r="HO130">
        <v>100</v>
      </c>
      <c r="HP130">
        <v>31</v>
      </c>
      <c r="HQ130">
        <v>769.06899999999996</v>
      </c>
      <c r="HR130">
        <v>31.520199999999999</v>
      </c>
      <c r="HS130">
        <v>99.1768</v>
      </c>
      <c r="HT130">
        <v>97.899500000000003</v>
      </c>
    </row>
    <row r="131" spans="1:228" x14ac:dyDescent="0.2">
      <c r="A131">
        <v>116</v>
      </c>
      <c r="B131">
        <v>1675971381.5</v>
      </c>
      <c r="C131">
        <v>459</v>
      </c>
      <c r="D131" t="s">
        <v>590</v>
      </c>
      <c r="E131" t="s">
        <v>591</v>
      </c>
      <c r="F131">
        <v>4</v>
      </c>
      <c r="G131">
        <v>1675971379.1875</v>
      </c>
      <c r="H131">
        <f t="shared" si="34"/>
        <v>1.7330480529765958E-3</v>
      </c>
      <c r="I131">
        <f t="shared" si="35"/>
        <v>1.7330480529765959</v>
      </c>
      <c r="J131">
        <f t="shared" si="36"/>
        <v>15.32237781162703</v>
      </c>
      <c r="K131">
        <f t="shared" si="37"/>
        <v>735.41374999999994</v>
      </c>
      <c r="L131">
        <f t="shared" si="38"/>
        <v>515.03482460776229</v>
      </c>
      <c r="M131">
        <f t="shared" si="39"/>
        <v>52.130240216832057</v>
      </c>
      <c r="N131">
        <f t="shared" si="40"/>
        <v>74.436316952854597</v>
      </c>
      <c r="O131">
        <f t="shared" si="41"/>
        <v>0.12159050496500681</v>
      </c>
      <c r="P131">
        <f t="shared" si="42"/>
        <v>2.7735546201321211</v>
      </c>
      <c r="Q131">
        <f t="shared" si="43"/>
        <v>0.11870495579777018</v>
      </c>
      <c r="R131">
        <f t="shared" si="44"/>
        <v>7.4444148941251509E-2</v>
      </c>
      <c r="S131">
        <f t="shared" si="45"/>
        <v>226.1158942341481</v>
      </c>
      <c r="T131">
        <f t="shared" si="46"/>
        <v>32.862237974640429</v>
      </c>
      <c r="U131">
        <f t="shared" si="47"/>
        <v>31.946887499999999</v>
      </c>
      <c r="V131">
        <f t="shared" si="48"/>
        <v>4.7607471529223977</v>
      </c>
      <c r="W131">
        <f t="shared" si="49"/>
        <v>70.24274706353809</v>
      </c>
      <c r="X131">
        <f t="shared" si="50"/>
        <v>3.3421676169852903</v>
      </c>
      <c r="Y131">
        <f t="shared" si="51"/>
        <v>4.7580252149907123</v>
      </c>
      <c r="Z131">
        <f t="shared" si="52"/>
        <v>1.4185795359371074</v>
      </c>
      <c r="AA131">
        <f t="shared" si="53"/>
        <v>-76.427419136267872</v>
      </c>
      <c r="AB131">
        <f t="shared" si="54"/>
        <v>-1.5102315544733531</v>
      </c>
      <c r="AC131">
        <f t="shared" si="55"/>
        <v>-0.12341531721496654</v>
      </c>
      <c r="AD131">
        <f t="shared" si="56"/>
        <v>148.05482822619189</v>
      </c>
      <c r="AE131">
        <f t="shared" si="57"/>
        <v>25.831948768565255</v>
      </c>
      <c r="AF131">
        <f t="shared" si="58"/>
        <v>1.7326814259708432</v>
      </c>
      <c r="AG131">
        <f t="shared" si="59"/>
        <v>15.32237781162703</v>
      </c>
      <c r="AH131">
        <v>784.65356119746559</v>
      </c>
      <c r="AI131">
        <v>763.5963333333334</v>
      </c>
      <c r="AJ131">
        <v>1.694609054017119</v>
      </c>
      <c r="AK131">
        <v>62.089144302702103</v>
      </c>
      <c r="AL131">
        <f t="shared" si="60"/>
        <v>1.7330480529765959</v>
      </c>
      <c r="AM131">
        <v>31.473477931164489</v>
      </c>
      <c r="AN131">
        <v>33.020433939393932</v>
      </c>
      <c r="AO131">
        <v>3.2715542741271872E-6</v>
      </c>
      <c r="AP131">
        <v>101.274657227348</v>
      </c>
      <c r="AQ131">
        <v>0</v>
      </c>
      <c r="AR131">
        <v>0</v>
      </c>
      <c r="AS131">
        <f t="shared" si="61"/>
        <v>1</v>
      </c>
      <c r="AT131">
        <f t="shared" si="62"/>
        <v>0</v>
      </c>
      <c r="AU131">
        <f t="shared" si="63"/>
        <v>47665.219601748926</v>
      </c>
      <c r="AV131">
        <f t="shared" si="64"/>
        <v>1200.0074999999999</v>
      </c>
      <c r="AW131">
        <f t="shared" si="65"/>
        <v>1025.9310135928229</v>
      </c>
      <c r="AX131">
        <f t="shared" si="66"/>
        <v>0.85493716797005259</v>
      </c>
      <c r="AY131">
        <f t="shared" si="67"/>
        <v>0.18842873418220146</v>
      </c>
      <c r="AZ131">
        <v>6</v>
      </c>
      <c r="BA131">
        <v>0.5</v>
      </c>
      <c r="BB131" t="s">
        <v>355</v>
      </c>
      <c r="BC131">
        <v>2</v>
      </c>
      <c r="BD131" t="b">
        <v>1</v>
      </c>
      <c r="BE131">
        <v>1675971379.1875</v>
      </c>
      <c r="BF131">
        <v>735.41374999999994</v>
      </c>
      <c r="BG131">
        <v>760.43587500000001</v>
      </c>
      <c r="BH131">
        <v>33.019849999999998</v>
      </c>
      <c r="BI131">
        <v>31.473199999999999</v>
      </c>
      <c r="BJ131">
        <v>742.0341249999999</v>
      </c>
      <c r="BK131">
        <v>32.791475000000013</v>
      </c>
      <c r="BL131">
        <v>649.97325000000001</v>
      </c>
      <c r="BM131">
        <v>101.117</v>
      </c>
      <c r="BN131">
        <v>9.9923062499999993E-2</v>
      </c>
      <c r="BO131">
        <v>31.936787500000001</v>
      </c>
      <c r="BP131">
        <v>31.946887499999999</v>
      </c>
      <c r="BQ131">
        <v>999.9</v>
      </c>
      <c r="BR131">
        <v>0</v>
      </c>
      <c r="BS131">
        <v>0</v>
      </c>
      <c r="BT131">
        <v>9035.2350000000006</v>
      </c>
      <c r="BU131">
        <v>0</v>
      </c>
      <c r="BV131">
        <v>124.768125</v>
      </c>
      <c r="BW131">
        <v>-25.02205</v>
      </c>
      <c r="BX131">
        <v>760.52624999999989</v>
      </c>
      <c r="BY131">
        <v>785.14687499999991</v>
      </c>
      <c r="BZ131">
        <v>1.54663375</v>
      </c>
      <c r="CA131">
        <v>760.43587500000001</v>
      </c>
      <c r="CB131">
        <v>31.473199999999999</v>
      </c>
      <c r="CC131">
        <v>3.33887</v>
      </c>
      <c r="CD131">
        <v>3.1824775000000001</v>
      </c>
      <c r="CE131">
        <v>25.821962500000001</v>
      </c>
      <c r="CF131">
        <v>25.014775</v>
      </c>
      <c r="CG131">
        <v>1200.0074999999999</v>
      </c>
      <c r="CH131">
        <v>0.50000999999999995</v>
      </c>
      <c r="CI131">
        <v>0.49998999999999999</v>
      </c>
      <c r="CJ131">
        <v>0</v>
      </c>
      <c r="CK131">
        <v>1109.1099999999999</v>
      </c>
      <c r="CL131">
        <v>4.9990899999999998</v>
      </c>
      <c r="CM131">
        <v>12143.4375</v>
      </c>
      <c r="CN131">
        <v>9557.9325000000008</v>
      </c>
      <c r="CO131">
        <v>41.75</v>
      </c>
      <c r="CP131">
        <v>43.25</v>
      </c>
      <c r="CQ131">
        <v>42.5</v>
      </c>
      <c r="CR131">
        <v>42.398249999999997</v>
      </c>
      <c r="CS131">
        <v>43</v>
      </c>
      <c r="CT131">
        <v>597.51749999999993</v>
      </c>
      <c r="CU131">
        <v>597.49</v>
      </c>
      <c r="CV131">
        <v>0</v>
      </c>
      <c r="CW131">
        <v>1675971381.3</v>
      </c>
      <c r="CX131">
        <v>0</v>
      </c>
      <c r="CY131">
        <v>1675968227.0999999</v>
      </c>
      <c r="CZ131" t="s">
        <v>356</v>
      </c>
      <c r="DA131">
        <v>1675968227.0999999</v>
      </c>
      <c r="DB131">
        <v>1675968207.0999999</v>
      </c>
      <c r="DC131">
        <v>6</v>
      </c>
      <c r="DD131">
        <v>6.6000000000000003E-2</v>
      </c>
      <c r="DE131">
        <v>1.0999999999999999E-2</v>
      </c>
      <c r="DF131">
        <v>-5.7939999999999996</v>
      </c>
      <c r="DG131">
        <v>0.214</v>
      </c>
      <c r="DH131">
        <v>415</v>
      </c>
      <c r="DI131">
        <v>32</v>
      </c>
      <c r="DJ131">
        <v>0.11</v>
      </c>
      <c r="DK131">
        <v>0.26</v>
      </c>
      <c r="DL131">
        <v>-24.76965365853658</v>
      </c>
      <c r="DM131">
        <v>-1.9276285714285699</v>
      </c>
      <c r="DN131">
        <v>0.1934968999531855</v>
      </c>
      <c r="DO131">
        <v>0</v>
      </c>
      <c r="DP131">
        <v>1.55053</v>
      </c>
      <c r="DQ131">
        <v>-3.2762508710800137E-2</v>
      </c>
      <c r="DR131">
        <v>3.3776294183650349E-3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367</v>
      </c>
      <c r="EA131">
        <v>3.29779</v>
      </c>
      <c r="EB131">
        <v>2.62548</v>
      </c>
      <c r="EC131">
        <v>0.15409300000000001</v>
      </c>
      <c r="ED131">
        <v>0.15545900000000001</v>
      </c>
      <c r="EE131">
        <v>0.136688</v>
      </c>
      <c r="EF131">
        <v>0.13109699999999999</v>
      </c>
      <c r="EG131">
        <v>25585.3</v>
      </c>
      <c r="EH131">
        <v>25930.400000000001</v>
      </c>
      <c r="EI131">
        <v>28137.1</v>
      </c>
      <c r="EJ131">
        <v>29547.1</v>
      </c>
      <c r="EK131">
        <v>33449.199999999997</v>
      </c>
      <c r="EL131">
        <v>35626.400000000001</v>
      </c>
      <c r="EM131">
        <v>39737.199999999997</v>
      </c>
      <c r="EN131">
        <v>42207.3</v>
      </c>
      <c r="EO131">
        <v>2.23455</v>
      </c>
      <c r="EP131">
        <v>2.2158799999999998</v>
      </c>
      <c r="EQ131">
        <v>0.134911</v>
      </c>
      <c r="ER131">
        <v>0</v>
      </c>
      <c r="ES131">
        <v>29.754799999999999</v>
      </c>
      <c r="ET131">
        <v>999.9</v>
      </c>
      <c r="EU131">
        <v>73.900000000000006</v>
      </c>
      <c r="EV131">
        <v>32.200000000000003</v>
      </c>
      <c r="EW131">
        <v>35.298299999999998</v>
      </c>
      <c r="EX131">
        <v>57.033900000000003</v>
      </c>
      <c r="EY131">
        <v>-4.1265999999999998</v>
      </c>
      <c r="EZ131">
        <v>2</v>
      </c>
      <c r="FA131">
        <v>0.36723299999999998</v>
      </c>
      <c r="FB131">
        <v>-0.37107800000000002</v>
      </c>
      <c r="FC131">
        <v>20.273900000000001</v>
      </c>
      <c r="FD131">
        <v>5.2198399999999996</v>
      </c>
      <c r="FE131">
        <v>12.004300000000001</v>
      </c>
      <c r="FF131">
        <v>4.9871999999999996</v>
      </c>
      <c r="FG131">
        <v>3.2845</v>
      </c>
      <c r="FH131">
        <v>9999</v>
      </c>
      <c r="FI131">
        <v>9999</v>
      </c>
      <c r="FJ131">
        <v>9999</v>
      </c>
      <c r="FK131">
        <v>999.9</v>
      </c>
      <c r="FL131">
        <v>1.86581</v>
      </c>
      <c r="FM131">
        <v>1.8621799999999999</v>
      </c>
      <c r="FN131">
        <v>1.8641799999999999</v>
      </c>
      <c r="FO131">
        <v>1.8602700000000001</v>
      </c>
      <c r="FP131">
        <v>1.8609599999999999</v>
      </c>
      <c r="FQ131">
        <v>1.8601300000000001</v>
      </c>
      <c r="FR131">
        <v>1.86188</v>
      </c>
      <c r="FS131">
        <v>1.8584799999999999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-6.6280000000000001</v>
      </c>
      <c r="GH131">
        <v>0.2283</v>
      </c>
      <c r="GI131">
        <v>-4.227681919169834</v>
      </c>
      <c r="GJ131">
        <v>-4.5218151105756088E-3</v>
      </c>
      <c r="GK131">
        <v>2.0889233732517852E-6</v>
      </c>
      <c r="GL131">
        <v>-4.5906856223640231E-10</v>
      </c>
      <c r="GM131">
        <v>-0.1035280782263094</v>
      </c>
      <c r="GN131">
        <v>4.4025620023938356E-3</v>
      </c>
      <c r="GO131">
        <v>3.112297855124525E-4</v>
      </c>
      <c r="GP131">
        <v>-4.1727832042263066E-6</v>
      </c>
      <c r="GQ131">
        <v>6</v>
      </c>
      <c r="GR131">
        <v>2080</v>
      </c>
      <c r="GS131">
        <v>4</v>
      </c>
      <c r="GT131">
        <v>33</v>
      </c>
      <c r="GU131">
        <v>52.6</v>
      </c>
      <c r="GV131">
        <v>52.9</v>
      </c>
      <c r="GW131">
        <v>2.2375500000000001</v>
      </c>
      <c r="GX131">
        <v>2.5317400000000001</v>
      </c>
      <c r="GY131">
        <v>2.04834</v>
      </c>
      <c r="GZ131">
        <v>2.6232899999999999</v>
      </c>
      <c r="HA131">
        <v>2.1972700000000001</v>
      </c>
      <c r="HB131">
        <v>2.3156699999999999</v>
      </c>
      <c r="HC131">
        <v>37.505899999999997</v>
      </c>
      <c r="HD131">
        <v>15.121499999999999</v>
      </c>
      <c r="HE131">
        <v>18</v>
      </c>
      <c r="HF131">
        <v>701.399</v>
      </c>
      <c r="HG131">
        <v>764.86599999999999</v>
      </c>
      <c r="HH131">
        <v>31</v>
      </c>
      <c r="HI131">
        <v>32.066699999999997</v>
      </c>
      <c r="HJ131">
        <v>29.9999</v>
      </c>
      <c r="HK131">
        <v>32.026499999999999</v>
      </c>
      <c r="HL131">
        <v>32.036000000000001</v>
      </c>
      <c r="HM131">
        <v>44.755400000000002</v>
      </c>
      <c r="HN131">
        <v>14.3544</v>
      </c>
      <c r="HO131">
        <v>100</v>
      </c>
      <c r="HP131">
        <v>31</v>
      </c>
      <c r="HQ131">
        <v>775.77300000000002</v>
      </c>
      <c r="HR131">
        <v>31.519100000000002</v>
      </c>
      <c r="HS131">
        <v>99.177099999999996</v>
      </c>
      <c r="HT131">
        <v>97.899799999999999</v>
      </c>
    </row>
    <row r="132" spans="1:228" x14ac:dyDescent="0.2">
      <c r="A132">
        <v>117</v>
      </c>
      <c r="B132">
        <v>1675971385.5</v>
      </c>
      <c r="C132">
        <v>463</v>
      </c>
      <c r="D132" t="s">
        <v>592</v>
      </c>
      <c r="E132" t="s">
        <v>593</v>
      </c>
      <c r="F132">
        <v>4</v>
      </c>
      <c r="G132">
        <v>1675971383.5</v>
      </c>
      <c r="H132">
        <f t="shared" si="34"/>
        <v>1.7342340885663787E-3</v>
      </c>
      <c r="I132">
        <f t="shared" si="35"/>
        <v>1.7342340885663787</v>
      </c>
      <c r="J132">
        <f t="shared" si="36"/>
        <v>15.171234879219444</v>
      </c>
      <c r="K132">
        <f t="shared" si="37"/>
        <v>742.577</v>
      </c>
      <c r="L132">
        <f t="shared" si="38"/>
        <v>523.83123164820779</v>
      </c>
      <c r="M132">
        <f t="shared" si="39"/>
        <v>53.020132616565263</v>
      </c>
      <c r="N132">
        <f t="shared" si="40"/>
        <v>75.160717115187481</v>
      </c>
      <c r="O132">
        <f t="shared" si="41"/>
        <v>0.12148303588196283</v>
      </c>
      <c r="P132">
        <f t="shared" si="42"/>
        <v>2.766173159424083</v>
      </c>
      <c r="Q132">
        <f t="shared" si="43"/>
        <v>0.11859503048992306</v>
      </c>
      <c r="R132">
        <f t="shared" si="44"/>
        <v>7.4375651535975584E-2</v>
      </c>
      <c r="S132">
        <f t="shared" si="45"/>
        <v>226.11623066282164</v>
      </c>
      <c r="T132">
        <f t="shared" si="46"/>
        <v>32.867208834836362</v>
      </c>
      <c r="U132">
        <f t="shared" si="47"/>
        <v>31.95615714285714</v>
      </c>
      <c r="V132">
        <f t="shared" si="48"/>
        <v>4.7632465035178013</v>
      </c>
      <c r="W132">
        <f t="shared" si="49"/>
        <v>70.2359236259082</v>
      </c>
      <c r="X132">
        <f t="shared" si="50"/>
        <v>3.3424130774780241</v>
      </c>
      <c r="Y132">
        <f t="shared" si="51"/>
        <v>4.7588369383172671</v>
      </c>
      <c r="Z132">
        <f t="shared" si="52"/>
        <v>1.4208334260397772</v>
      </c>
      <c r="AA132">
        <f t="shared" si="53"/>
        <v>-76.479723305777298</v>
      </c>
      <c r="AB132">
        <f t="shared" si="54"/>
        <v>-2.4393395262800643</v>
      </c>
      <c r="AC132">
        <f t="shared" si="55"/>
        <v>-0.19988553860338329</v>
      </c>
      <c r="AD132">
        <f t="shared" si="56"/>
        <v>146.99728229216089</v>
      </c>
      <c r="AE132">
        <f t="shared" si="57"/>
        <v>25.949420973510797</v>
      </c>
      <c r="AF132">
        <f t="shared" si="58"/>
        <v>1.7339461260927498</v>
      </c>
      <c r="AG132">
        <f t="shared" si="59"/>
        <v>15.171234879219444</v>
      </c>
      <c r="AH132">
        <v>791.61386496053683</v>
      </c>
      <c r="AI132">
        <v>770.54425454545446</v>
      </c>
      <c r="AJ132">
        <v>1.73628988174179</v>
      </c>
      <c r="AK132">
        <v>62.089144302702103</v>
      </c>
      <c r="AL132">
        <f t="shared" si="60"/>
        <v>1.7342340885663787</v>
      </c>
      <c r="AM132">
        <v>31.474643187688951</v>
      </c>
      <c r="AN132">
        <v>33.022452727272707</v>
      </c>
      <c r="AO132">
        <v>9.9716120604611634E-6</v>
      </c>
      <c r="AP132">
        <v>101.274657227348</v>
      </c>
      <c r="AQ132">
        <v>0</v>
      </c>
      <c r="AR132">
        <v>0</v>
      </c>
      <c r="AS132">
        <f t="shared" si="61"/>
        <v>1</v>
      </c>
      <c r="AT132">
        <f t="shared" si="62"/>
        <v>0</v>
      </c>
      <c r="AU132">
        <f t="shared" si="63"/>
        <v>47460.897630167608</v>
      </c>
      <c r="AV132">
        <f t="shared" si="64"/>
        <v>1200.0085714285719</v>
      </c>
      <c r="AW132">
        <f t="shared" si="65"/>
        <v>1025.931999307162</v>
      </c>
      <c r="AX132">
        <f t="shared" si="66"/>
        <v>0.85493722606149603</v>
      </c>
      <c r="AY132">
        <f t="shared" si="67"/>
        <v>0.18842884629868725</v>
      </c>
      <c r="AZ132">
        <v>6</v>
      </c>
      <c r="BA132">
        <v>0.5</v>
      </c>
      <c r="BB132" t="s">
        <v>355</v>
      </c>
      <c r="BC132">
        <v>2</v>
      </c>
      <c r="BD132" t="b">
        <v>1</v>
      </c>
      <c r="BE132">
        <v>1675971383.5</v>
      </c>
      <c r="BF132">
        <v>742.577</v>
      </c>
      <c r="BG132">
        <v>767.71728571428571</v>
      </c>
      <c r="BH132">
        <v>33.022557142857139</v>
      </c>
      <c r="BI132">
        <v>31.47494285714286</v>
      </c>
      <c r="BJ132">
        <v>749.21285714285716</v>
      </c>
      <c r="BK132">
        <v>32.794157142857152</v>
      </c>
      <c r="BL132">
        <v>650.04057142857141</v>
      </c>
      <c r="BM132">
        <v>101.116</v>
      </c>
      <c r="BN132">
        <v>0.10005855714285709</v>
      </c>
      <c r="BO132">
        <v>31.939800000000002</v>
      </c>
      <c r="BP132">
        <v>31.95615714285714</v>
      </c>
      <c r="BQ132">
        <v>999.89999999999986</v>
      </c>
      <c r="BR132">
        <v>0</v>
      </c>
      <c r="BS132">
        <v>0</v>
      </c>
      <c r="BT132">
        <v>8996.0728571428572</v>
      </c>
      <c r="BU132">
        <v>0</v>
      </c>
      <c r="BV132">
        <v>125.4178571428571</v>
      </c>
      <c r="BW132">
        <v>-25.140499999999999</v>
      </c>
      <c r="BX132">
        <v>767.93614285714284</v>
      </c>
      <c r="BY132">
        <v>792.66657142857127</v>
      </c>
      <c r="BZ132">
        <v>1.54762</v>
      </c>
      <c r="CA132">
        <v>767.71728571428571</v>
      </c>
      <c r="CB132">
        <v>31.47494285714286</v>
      </c>
      <c r="CC132">
        <v>3.3391071428571428</v>
      </c>
      <c r="CD132">
        <v>3.182617142857143</v>
      </c>
      <c r="CE132">
        <v>25.823142857142859</v>
      </c>
      <c r="CF132">
        <v>25.015499999999999</v>
      </c>
      <c r="CG132">
        <v>1200.0085714285719</v>
      </c>
      <c r="CH132">
        <v>0.50000999999999995</v>
      </c>
      <c r="CI132">
        <v>0.49998999999999999</v>
      </c>
      <c r="CJ132">
        <v>0</v>
      </c>
      <c r="CK132">
        <v>1111.1785714285711</v>
      </c>
      <c r="CL132">
        <v>4.9990899999999998</v>
      </c>
      <c r="CM132">
        <v>12168.314285714279</v>
      </c>
      <c r="CN132">
        <v>9557.9671428571437</v>
      </c>
      <c r="CO132">
        <v>41.75</v>
      </c>
      <c r="CP132">
        <v>43.25</v>
      </c>
      <c r="CQ132">
        <v>42.5</v>
      </c>
      <c r="CR132">
        <v>42.375</v>
      </c>
      <c r="CS132">
        <v>43</v>
      </c>
      <c r="CT132">
        <v>597.51571428571435</v>
      </c>
      <c r="CU132">
        <v>597.49285714285713</v>
      </c>
      <c r="CV132">
        <v>0</v>
      </c>
      <c r="CW132">
        <v>1675971385.5</v>
      </c>
      <c r="CX132">
        <v>0</v>
      </c>
      <c r="CY132">
        <v>1675968227.0999999</v>
      </c>
      <c r="CZ132" t="s">
        <v>356</v>
      </c>
      <c r="DA132">
        <v>1675968227.0999999</v>
      </c>
      <c r="DB132">
        <v>1675968207.0999999</v>
      </c>
      <c r="DC132">
        <v>6</v>
      </c>
      <c r="DD132">
        <v>6.6000000000000003E-2</v>
      </c>
      <c r="DE132">
        <v>1.0999999999999999E-2</v>
      </c>
      <c r="DF132">
        <v>-5.7939999999999996</v>
      </c>
      <c r="DG132">
        <v>0.214</v>
      </c>
      <c r="DH132">
        <v>415</v>
      </c>
      <c r="DI132">
        <v>32</v>
      </c>
      <c r="DJ132">
        <v>0.11</v>
      </c>
      <c r="DK132">
        <v>0.26</v>
      </c>
      <c r="DL132">
        <v>-24.893082926829269</v>
      </c>
      <c r="DM132">
        <v>-1.8069512195121891</v>
      </c>
      <c r="DN132">
        <v>0.18194838976417221</v>
      </c>
      <c r="DO132">
        <v>0</v>
      </c>
      <c r="DP132">
        <v>1.54897756097561</v>
      </c>
      <c r="DQ132">
        <v>-2.0475679442508259E-2</v>
      </c>
      <c r="DR132">
        <v>2.3931577063072032E-3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367</v>
      </c>
      <c r="EA132">
        <v>3.2976100000000002</v>
      </c>
      <c r="EB132">
        <v>2.6251899999999999</v>
      </c>
      <c r="EC132">
        <v>0.15502299999999999</v>
      </c>
      <c r="ED132">
        <v>0.156391</v>
      </c>
      <c r="EE132">
        <v>0.136689</v>
      </c>
      <c r="EF132">
        <v>0.131102</v>
      </c>
      <c r="EG132">
        <v>25557.599999999999</v>
      </c>
      <c r="EH132">
        <v>25901.9</v>
      </c>
      <c r="EI132">
        <v>28137.5</v>
      </c>
      <c r="EJ132">
        <v>29547.3</v>
      </c>
      <c r="EK132">
        <v>33449.199999999997</v>
      </c>
      <c r="EL132">
        <v>35626.400000000001</v>
      </c>
      <c r="EM132">
        <v>39737.199999999997</v>
      </c>
      <c r="EN132">
        <v>42207.5</v>
      </c>
      <c r="EO132">
        <v>2.2343199999999999</v>
      </c>
      <c r="EP132">
        <v>2.2159800000000001</v>
      </c>
      <c r="EQ132">
        <v>0.13595099999999999</v>
      </c>
      <c r="ER132">
        <v>0</v>
      </c>
      <c r="ES132">
        <v>29.751200000000001</v>
      </c>
      <c r="ET132">
        <v>999.9</v>
      </c>
      <c r="EU132">
        <v>73.900000000000006</v>
      </c>
      <c r="EV132">
        <v>32.200000000000003</v>
      </c>
      <c r="EW132">
        <v>35.298999999999999</v>
      </c>
      <c r="EX132">
        <v>56.943899999999999</v>
      </c>
      <c r="EY132">
        <v>-4.1626599999999998</v>
      </c>
      <c r="EZ132">
        <v>2</v>
      </c>
      <c r="FA132">
        <v>0.36715999999999999</v>
      </c>
      <c r="FB132">
        <v>-0.37277500000000002</v>
      </c>
      <c r="FC132">
        <v>20.273700000000002</v>
      </c>
      <c r="FD132">
        <v>5.2199900000000001</v>
      </c>
      <c r="FE132">
        <v>12.004300000000001</v>
      </c>
      <c r="FF132">
        <v>4.9869000000000003</v>
      </c>
      <c r="FG132">
        <v>3.2845</v>
      </c>
      <c r="FH132">
        <v>9999</v>
      </c>
      <c r="FI132">
        <v>9999</v>
      </c>
      <c r="FJ132">
        <v>9999</v>
      </c>
      <c r="FK132">
        <v>999.9</v>
      </c>
      <c r="FL132">
        <v>1.86582</v>
      </c>
      <c r="FM132">
        <v>1.8621799999999999</v>
      </c>
      <c r="FN132">
        <v>1.8641799999999999</v>
      </c>
      <c r="FO132">
        <v>1.8602799999999999</v>
      </c>
      <c r="FP132">
        <v>1.86097</v>
      </c>
      <c r="FQ132">
        <v>1.8601099999999999</v>
      </c>
      <c r="FR132">
        <v>1.86188</v>
      </c>
      <c r="FS132">
        <v>1.8584700000000001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-6.6429999999999998</v>
      </c>
      <c r="GH132">
        <v>0.22839999999999999</v>
      </c>
      <c r="GI132">
        <v>-4.227681919169834</v>
      </c>
      <c r="GJ132">
        <v>-4.5218151105756088E-3</v>
      </c>
      <c r="GK132">
        <v>2.0889233732517852E-6</v>
      </c>
      <c r="GL132">
        <v>-4.5906856223640231E-10</v>
      </c>
      <c r="GM132">
        <v>-0.1035280782263094</v>
      </c>
      <c r="GN132">
        <v>4.4025620023938356E-3</v>
      </c>
      <c r="GO132">
        <v>3.112297855124525E-4</v>
      </c>
      <c r="GP132">
        <v>-4.1727832042263066E-6</v>
      </c>
      <c r="GQ132">
        <v>6</v>
      </c>
      <c r="GR132">
        <v>2080</v>
      </c>
      <c r="GS132">
        <v>4</v>
      </c>
      <c r="GT132">
        <v>33</v>
      </c>
      <c r="GU132">
        <v>52.6</v>
      </c>
      <c r="GV132">
        <v>53</v>
      </c>
      <c r="GW132">
        <v>2.2522000000000002</v>
      </c>
      <c r="GX132">
        <v>2.5280800000000001</v>
      </c>
      <c r="GY132">
        <v>2.04834</v>
      </c>
      <c r="GZ132">
        <v>2.6232899999999999</v>
      </c>
      <c r="HA132">
        <v>2.1972700000000001</v>
      </c>
      <c r="HB132">
        <v>2.32422</v>
      </c>
      <c r="HC132">
        <v>37.505899999999997</v>
      </c>
      <c r="HD132">
        <v>15.1477</v>
      </c>
      <c r="HE132">
        <v>18</v>
      </c>
      <c r="HF132">
        <v>701.21299999999997</v>
      </c>
      <c r="HG132">
        <v>764.93100000000004</v>
      </c>
      <c r="HH132">
        <v>30.999700000000001</v>
      </c>
      <c r="HI132">
        <v>32.066400000000002</v>
      </c>
      <c r="HJ132">
        <v>30</v>
      </c>
      <c r="HK132">
        <v>32.026499999999999</v>
      </c>
      <c r="HL132">
        <v>32.033499999999997</v>
      </c>
      <c r="HM132">
        <v>45.0685</v>
      </c>
      <c r="HN132">
        <v>14.3544</v>
      </c>
      <c r="HO132">
        <v>100</v>
      </c>
      <c r="HP132">
        <v>31</v>
      </c>
      <c r="HQ132">
        <v>782.48</v>
      </c>
      <c r="HR132">
        <v>31.524000000000001</v>
      </c>
      <c r="HS132">
        <v>99.177800000000005</v>
      </c>
      <c r="HT132">
        <v>97.900300000000001</v>
      </c>
    </row>
    <row r="133" spans="1:228" x14ac:dyDescent="0.2">
      <c r="A133">
        <v>118</v>
      </c>
      <c r="B133">
        <v>1675971389.5</v>
      </c>
      <c r="C133">
        <v>467</v>
      </c>
      <c r="D133" t="s">
        <v>594</v>
      </c>
      <c r="E133" t="s">
        <v>595</v>
      </c>
      <c r="F133">
        <v>4</v>
      </c>
      <c r="G133">
        <v>1675971387.1875</v>
      </c>
      <c r="H133">
        <f t="shared" si="34"/>
        <v>1.7379071338409684E-3</v>
      </c>
      <c r="I133">
        <f t="shared" si="35"/>
        <v>1.7379071338409684</v>
      </c>
      <c r="J133">
        <f t="shared" si="36"/>
        <v>15.404592422945163</v>
      </c>
      <c r="K133">
        <f t="shared" si="37"/>
        <v>748.75249999999994</v>
      </c>
      <c r="L133">
        <f t="shared" si="38"/>
        <v>527.26065076070677</v>
      </c>
      <c r="M133">
        <f t="shared" si="39"/>
        <v>53.366990297520061</v>
      </c>
      <c r="N133">
        <f t="shared" si="40"/>
        <v>75.785415325595423</v>
      </c>
      <c r="O133">
        <f t="shared" si="41"/>
        <v>0.12178464849074652</v>
      </c>
      <c r="P133">
        <f t="shared" si="42"/>
        <v>2.7639170181717336</v>
      </c>
      <c r="Q133">
        <f t="shared" si="43"/>
        <v>0.11888016126625697</v>
      </c>
      <c r="R133">
        <f t="shared" si="44"/>
        <v>7.4555287964098202E-2</v>
      </c>
      <c r="S133">
        <f t="shared" si="45"/>
        <v>226.11487910909278</v>
      </c>
      <c r="T133">
        <f t="shared" si="46"/>
        <v>32.869631038898071</v>
      </c>
      <c r="U133">
        <f t="shared" si="47"/>
        <v>31.9553625</v>
      </c>
      <c r="V133">
        <f t="shared" si="48"/>
        <v>4.763032201197853</v>
      </c>
      <c r="W133">
        <f t="shared" si="49"/>
        <v>70.229205874256436</v>
      </c>
      <c r="X133">
        <f t="shared" si="50"/>
        <v>3.3426114916047811</v>
      </c>
      <c r="Y133">
        <f t="shared" si="51"/>
        <v>4.7595746669692378</v>
      </c>
      <c r="Z133">
        <f t="shared" si="52"/>
        <v>1.4204207095930719</v>
      </c>
      <c r="AA133">
        <f t="shared" si="53"/>
        <v>-76.64170460238671</v>
      </c>
      <c r="AB133">
        <f t="shared" si="54"/>
        <v>-1.9110313741880394</v>
      </c>
      <c r="AC133">
        <f t="shared" si="55"/>
        <v>-0.15672398004681132</v>
      </c>
      <c r="AD133">
        <f t="shared" si="56"/>
        <v>147.40541915247121</v>
      </c>
      <c r="AE133">
        <f t="shared" si="57"/>
        <v>26.013779564407315</v>
      </c>
      <c r="AF133">
        <f t="shared" si="58"/>
        <v>1.7355518921042572</v>
      </c>
      <c r="AG133">
        <f t="shared" si="59"/>
        <v>15.404592422945163</v>
      </c>
      <c r="AH133">
        <v>798.64570476460256</v>
      </c>
      <c r="AI133">
        <v>777.43059393939404</v>
      </c>
      <c r="AJ133">
        <v>1.715826069741597</v>
      </c>
      <c r="AK133">
        <v>62.089144302702103</v>
      </c>
      <c r="AL133">
        <f t="shared" si="60"/>
        <v>1.7379071338409684</v>
      </c>
      <c r="AM133">
        <v>31.4757003396345</v>
      </c>
      <c r="AN133">
        <v>33.026786666666673</v>
      </c>
      <c r="AO133">
        <v>2.2143957120082512E-5</v>
      </c>
      <c r="AP133">
        <v>101.274657227348</v>
      </c>
      <c r="AQ133">
        <v>0</v>
      </c>
      <c r="AR133">
        <v>0</v>
      </c>
      <c r="AS133">
        <f t="shared" si="61"/>
        <v>1</v>
      </c>
      <c r="AT133">
        <f t="shared" si="62"/>
        <v>0</v>
      </c>
      <c r="AU133">
        <f t="shared" si="63"/>
        <v>47398.220251557635</v>
      </c>
      <c r="AV133">
        <f t="shared" si="64"/>
        <v>1200.0025000000001</v>
      </c>
      <c r="AW133">
        <f t="shared" si="65"/>
        <v>1025.9267010927942</v>
      </c>
      <c r="AX133">
        <f t="shared" si="66"/>
        <v>0.85493713645829428</v>
      </c>
      <c r="AY133">
        <f t="shared" si="67"/>
        <v>0.1884286733645078</v>
      </c>
      <c r="AZ133">
        <v>6</v>
      </c>
      <c r="BA133">
        <v>0.5</v>
      </c>
      <c r="BB133" t="s">
        <v>355</v>
      </c>
      <c r="BC133">
        <v>2</v>
      </c>
      <c r="BD133" t="b">
        <v>1</v>
      </c>
      <c r="BE133">
        <v>1675971387.1875</v>
      </c>
      <c r="BF133">
        <v>748.75249999999994</v>
      </c>
      <c r="BG133">
        <v>773.96450000000004</v>
      </c>
      <c r="BH133">
        <v>33.024675000000002</v>
      </c>
      <c r="BI133">
        <v>31.475549999999998</v>
      </c>
      <c r="BJ133">
        <v>755.40187500000002</v>
      </c>
      <c r="BK133">
        <v>32.796262499999997</v>
      </c>
      <c r="BL133">
        <v>650.00662499999999</v>
      </c>
      <c r="BM133">
        <v>101.1155</v>
      </c>
      <c r="BN133">
        <v>0.100075675</v>
      </c>
      <c r="BO133">
        <v>31.9425375</v>
      </c>
      <c r="BP133">
        <v>31.9553625</v>
      </c>
      <c r="BQ133">
        <v>999.9</v>
      </c>
      <c r="BR133">
        <v>0</v>
      </c>
      <c r="BS133">
        <v>0</v>
      </c>
      <c r="BT133">
        <v>8984.14</v>
      </c>
      <c r="BU133">
        <v>0</v>
      </c>
      <c r="BV133">
        <v>125.839375</v>
      </c>
      <c r="BW133">
        <v>-25.212050000000001</v>
      </c>
      <c r="BX133">
        <v>774.32425000000001</v>
      </c>
      <c r="BY133">
        <v>799.11712499999999</v>
      </c>
      <c r="BZ133">
        <v>1.5491375000000001</v>
      </c>
      <c r="CA133">
        <v>773.96450000000004</v>
      </c>
      <c r="CB133">
        <v>31.475549999999998</v>
      </c>
      <c r="CC133">
        <v>3.3393000000000002</v>
      </c>
      <c r="CD133">
        <v>3.1826587499999999</v>
      </c>
      <c r="CE133">
        <v>25.824112499999998</v>
      </c>
      <c r="CF133">
        <v>25.015699999999999</v>
      </c>
      <c r="CG133">
        <v>1200.0025000000001</v>
      </c>
      <c r="CH133">
        <v>0.5000119999999999</v>
      </c>
      <c r="CI133">
        <v>0.49998799999999999</v>
      </c>
      <c r="CJ133">
        <v>0</v>
      </c>
      <c r="CK133">
        <v>1112.7774999999999</v>
      </c>
      <c r="CL133">
        <v>4.9990899999999998</v>
      </c>
      <c r="CM133">
        <v>12189.225</v>
      </c>
      <c r="CN133">
        <v>9557.9350000000013</v>
      </c>
      <c r="CO133">
        <v>41.734250000000003</v>
      </c>
      <c r="CP133">
        <v>43.25</v>
      </c>
      <c r="CQ133">
        <v>42.5</v>
      </c>
      <c r="CR133">
        <v>42.375</v>
      </c>
      <c r="CS133">
        <v>43</v>
      </c>
      <c r="CT133">
        <v>597.5162499999999</v>
      </c>
      <c r="CU133">
        <v>597.48625000000004</v>
      </c>
      <c r="CV133">
        <v>0</v>
      </c>
      <c r="CW133">
        <v>1675971389.7</v>
      </c>
      <c r="CX133">
        <v>0</v>
      </c>
      <c r="CY133">
        <v>1675968227.0999999</v>
      </c>
      <c r="CZ133" t="s">
        <v>356</v>
      </c>
      <c r="DA133">
        <v>1675968227.0999999</v>
      </c>
      <c r="DB133">
        <v>1675968207.0999999</v>
      </c>
      <c r="DC133">
        <v>6</v>
      </c>
      <c r="DD133">
        <v>6.6000000000000003E-2</v>
      </c>
      <c r="DE133">
        <v>1.0999999999999999E-2</v>
      </c>
      <c r="DF133">
        <v>-5.7939999999999996</v>
      </c>
      <c r="DG133">
        <v>0.214</v>
      </c>
      <c r="DH133">
        <v>415</v>
      </c>
      <c r="DI133">
        <v>32</v>
      </c>
      <c r="DJ133">
        <v>0.11</v>
      </c>
      <c r="DK133">
        <v>0.26</v>
      </c>
      <c r="DL133">
        <v>-25.003377499999999</v>
      </c>
      <c r="DM133">
        <v>-1.6234232645402791</v>
      </c>
      <c r="DN133">
        <v>0.16027279789081519</v>
      </c>
      <c r="DO133">
        <v>0</v>
      </c>
      <c r="DP133">
        <v>1.5481437499999999</v>
      </c>
      <c r="DQ133">
        <v>-4.9615384615390046E-3</v>
      </c>
      <c r="DR133">
        <v>1.591773676594756E-3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367</v>
      </c>
      <c r="EA133">
        <v>3.2977500000000002</v>
      </c>
      <c r="EB133">
        <v>2.6253299999999999</v>
      </c>
      <c r="EC133">
        <v>0.155945</v>
      </c>
      <c r="ED133">
        <v>0.15729000000000001</v>
      </c>
      <c r="EE133">
        <v>0.13670299999999999</v>
      </c>
      <c r="EF133">
        <v>0.13109699999999999</v>
      </c>
      <c r="EG133">
        <v>25529.4</v>
      </c>
      <c r="EH133">
        <v>25874.6</v>
      </c>
      <c r="EI133">
        <v>28137.3</v>
      </c>
      <c r="EJ133">
        <v>29547.599999999999</v>
      </c>
      <c r="EK133">
        <v>33449.199999999997</v>
      </c>
      <c r="EL133">
        <v>35627</v>
      </c>
      <c r="EM133">
        <v>39737.699999999997</v>
      </c>
      <c r="EN133">
        <v>42207.9</v>
      </c>
      <c r="EO133">
        <v>2.2345999999999999</v>
      </c>
      <c r="EP133">
        <v>2.2158799999999998</v>
      </c>
      <c r="EQ133">
        <v>0.135932</v>
      </c>
      <c r="ER133">
        <v>0</v>
      </c>
      <c r="ES133">
        <v>29.746099999999998</v>
      </c>
      <c r="ET133">
        <v>999.9</v>
      </c>
      <c r="EU133">
        <v>73.900000000000006</v>
      </c>
      <c r="EV133">
        <v>32.200000000000003</v>
      </c>
      <c r="EW133">
        <v>35.295200000000001</v>
      </c>
      <c r="EX133">
        <v>57.1539</v>
      </c>
      <c r="EY133">
        <v>-4.1346100000000003</v>
      </c>
      <c r="EZ133">
        <v>2</v>
      </c>
      <c r="FA133">
        <v>0.367203</v>
      </c>
      <c r="FB133">
        <v>-0.37299300000000002</v>
      </c>
      <c r="FC133">
        <v>20.273599999999998</v>
      </c>
      <c r="FD133">
        <v>5.2195400000000003</v>
      </c>
      <c r="FE133">
        <v>12.0044</v>
      </c>
      <c r="FF133">
        <v>4.9870000000000001</v>
      </c>
      <c r="FG133">
        <v>3.2844799999999998</v>
      </c>
      <c r="FH133">
        <v>9999</v>
      </c>
      <c r="FI133">
        <v>9999</v>
      </c>
      <c r="FJ133">
        <v>9999</v>
      </c>
      <c r="FK133">
        <v>999.9</v>
      </c>
      <c r="FL133">
        <v>1.86582</v>
      </c>
      <c r="FM133">
        <v>1.8621799999999999</v>
      </c>
      <c r="FN133">
        <v>1.8641799999999999</v>
      </c>
      <c r="FO133">
        <v>1.86026</v>
      </c>
      <c r="FP133">
        <v>1.8609599999999999</v>
      </c>
      <c r="FQ133">
        <v>1.8601000000000001</v>
      </c>
      <c r="FR133">
        <v>1.8618699999999999</v>
      </c>
      <c r="FS133">
        <v>1.8584799999999999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-6.6580000000000004</v>
      </c>
      <c r="GH133">
        <v>0.22839999999999999</v>
      </c>
      <c r="GI133">
        <v>-4.227681919169834</v>
      </c>
      <c r="GJ133">
        <v>-4.5218151105756088E-3</v>
      </c>
      <c r="GK133">
        <v>2.0889233732517852E-6</v>
      </c>
      <c r="GL133">
        <v>-4.5906856223640231E-10</v>
      </c>
      <c r="GM133">
        <v>-0.1035280782263094</v>
      </c>
      <c r="GN133">
        <v>4.4025620023938356E-3</v>
      </c>
      <c r="GO133">
        <v>3.112297855124525E-4</v>
      </c>
      <c r="GP133">
        <v>-4.1727832042263066E-6</v>
      </c>
      <c r="GQ133">
        <v>6</v>
      </c>
      <c r="GR133">
        <v>2080</v>
      </c>
      <c r="GS133">
        <v>4</v>
      </c>
      <c r="GT133">
        <v>33</v>
      </c>
      <c r="GU133">
        <v>52.7</v>
      </c>
      <c r="GV133">
        <v>53</v>
      </c>
      <c r="GW133">
        <v>2.2680699999999998</v>
      </c>
      <c r="GX133">
        <v>2.52441</v>
      </c>
      <c r="GY133">
        <v>2.04834</v>
      </c>
      <c r="GZ133">
        <v>2.6232899999999999</v>
      </c>
      <c r="HA133">
        <v>2.1972700000000001</v>
      </c>
      <c r="HB133">
        <v>2.33887</v>
      </c>
      <c r="HC133">
        <v>37.505899999999997</v>
      </c>
      <c r="HD133">
        <v>15.1477</v>
      </c>
      <c r="HE133">
        <v>18</v>
      </c>
      <c r="HF133">
        <v>701.44100000000003</v>
      </c>
      <c r="HG133">
        <v>764.83299999999997</v>
      </c>
      <c r="HH133">
        <v>30.9999</v>
      </c>
      <c r="HI133">
        <v>32.063800000000001</v>
      </c>
      <c r="HJ133">
        <v>30</v>
      </c>
      <c r="HK133">
        <v>32.026499999999999</v>
      </c>
      <c r="HL133">
        <v>32.033499999999997</v>
      </c>
      <c r="HM133">
        <v>45.385100000000001</v>
      </c>
      <c r="HN133">
        <v>14.3544</v>
      </c>
      <c r="HO133">
        <v>100</v>
      </c>
      <c r="HP133">
        <v>31</v>
      </c>
      <c r="HQ133">
        <v>789.16600000000005</v>
      </c>
      <c r="HR133">
        <v>31.5243</v>
      </c>
      <c r="HS133">
        <v>99.178200000000004</v>
      </c>
      <c r="HT133">
        <v>97.901300000000006</v>
      </c>
    </row>
    <row r="134" spans="1:228" x14ac:dyDescent="0.2">
      <c r="A134">
        <v>119</v>
      </c>
      <c r="B134">
        <v>1675971393.5</v>
      </c>
      <c r="C134">
        <v>471</v>
      </c>
      <c r="D134" t="s">
        <v>596</v>
      </c>
      <c r="E134" t="s">
        <v>597</v>
      </c>
      <c r="F134">
        <v>4</v>
      </c>
      <c r="G134">
        <v>1675971391.5</v>
      </c>
      <c r="H134">
        <f t="shared" si="34"/>
        <v>1.7421934856451441E-3</v>
      </c>
      <c r="I134">
        <f t="shared" si="35"/>
        <v>1.742193485645144</v>
      </c>
      <c r="J134">
        <f t="shared" si="36"/>
        <v>15.235787796594209</v>
      </c>
      <c r="K134">
        <f t="shared" si="37"/>
        <v>755.89871428571416</v>
      </c>
      <c r="L134">
        <f t="shared" si="38"/>
        <v>536.96447892752565</v>
      </c>
      <c r="M134">
        <f t="shared" si="39"/>
        <v>54.348999606225348</v>
      </c>
      <c r="N134">
        <f t="shared" si="40"/>
        <v>76.508485267245078</v>
      </c>
      <c r="O134">
        <f t="shared" si="41"/>
        <v>0.1220812357400527</v>
      </c>
      <c r="P134">
        <f t="shared" si="42"/>
        <v>2.7668500013203654</v>
      </c>
      <c r="Q134">
        <f t="shared" si="43"/>
        <v>0.11916578117086031</v>
      </c>
      <c r="R134">
        <f t="shared" si="44"/>
        <v>7.4734756244715761E-2</v>
      </c>
      <c r="S134">
        <f t="shared" si="45"/>
        <v>226.11461451996362</v>
      </c>
      <c r="T134">
        <f t="shared" si="46"/>
        <v>32.868768571404473</v>
      </c>
      <c r="U134">
        <f t="shared" si="47"/>
        <v>31.95702857142857</v>
      </c>
      <c r="V134">
        <f t="shared" si="48"/>
        <v>4.7634815233523184</v>
      </c>
      <c r="W134">
        <f t="shared" si="49"/>
        <v>70.23211889127964</v>
      </c>
      <c r="X134">
        <f t="shared" si="50"/>
        <v>3.3429810012909504</v>
      </c>
      <c r="Y134">
        <f t="shared" si="51"/>
        <v>4.7599033804831299</v>
      </c>
      <c r="Z134">
        <f t="shared" si="52"/>
        <v>1.420500522061368</v>
      </c>
      <c r="AA134">
        <f t="shared" si="53"/>
        <v>-76.830732716950848</v>
      </c>
      <c r="AB134">
        <f t="shared" si="54"/>
        <v>-1.979651452070426</v>
      </c>
      <c r="AC134">
        <f t="shared" si="55"/>
        <v>-0.16218172557667401</v>
      </c>
      <c r="AD134">
        <f t="shared" si="56"/>
        <v>147.14204862536567</v>
      </c>
      <c r="AE134">
        <f t="shared" si="57"/>
        <v>26.01657232132926</v>
      </c>
      <c r="AF134">
        <f t="shared" si="58"/>
        <v>1.7409494035945161</v>
      </c>
      <c r="AG134">
        <f t="shared" si="59"/>
        <v>15.235787796594209</v>
      </c>
      <c r="AH134">
        <v>805.44908470410758</v>
      </c>
      <c r="AI134">
        <v>784.32971515151496</v>
      </c>
      <c r="AJ134">
        <v>1.733027906433755</v>
      </c>
      <c r="AK134">
        <v>62.089144302702103</v>
      </c>
      <c r="AL134">
        <f t="shared" si="60"/>
        <v>1.742193485645144</v>
      </c>
      <c r="AM134">
        <v>31.47407180902238</v>
      </c>
      <c r="AN134">
        <v>33.029035151515153</v>
      </c>
      <c r="AO134">
        <v>9.7240586941481394E-6</v>
      </c>
      <c r="AP134">
        <v>101.274657227348</v>
      </c>
      <c r="AQ134">
        <v>0</v>
      </c>
      <c r="AR134">
        <v>0</v>
      </c>
      <c r="AS134">
        <f t="shared" si="61"/>
        <v>1</v>
      </c>
      <c r="AT134">
        <f t="shared" si="62"/>
        <v>0</v>
      </c>
      <c r="AU134">
        <f t="shared" si="63"/>
        <v>47478.956058426636</v>
      </c>
      <c r="AV134">
        <f t="shared" si="64"/>
        <v>1200</v>
      </c>
      <c r="AW134">
        <f t="shared" si="65"/>
        <v>1025.9246707357324</v>
      </c>
      <c r="AX134">
        <f t="shared" si="66"/>
        <v>0.85493722561311036</v>
      </c>
      <c r="AY134">
        <f t="shared" si="67"/>
        <v>0.18842884543330302</v>
      </c>
      <c r="AZ134">
        <v>6</v>
      </c>
      <c r="BA134">
        <v>0.5</v>
      </c>
      <c r="BB134" t="s">
        <v>355</v>
      </c>
      <c r="BC134">
        <v>2</v>
      </c>
      <c r="BD134" t="b">
        <v>1</v>
      </c>
      <c r="BE134">
        <v>1675971391.5</v>
      </c>
      <c r="BF134">
        <v>755.89871428571416</v>
      </c>
      <c r="BG134">
        <v>781.12814285714285</v>
      </c>
      <c r="BH134">
        <v>33.02842857142857</v>
      </c>
      <c r="BI134">
        <v>31.474514285714289</v>
      </c>
      <c r="BJ134">
        <v>762.56342857142863</v>
      </c>
      <c r="BK134">
        <v>32.799971428571432</v>
      </c>
      <c r="BL134">
        <v>650.01599999999985</v>
      </c>
      <c r="BM134">
        <v>101.1152857142857</v>
      </c>
      <c r="BN134">
        <v>9.9974771428571432E-2</v>
      </c>
      <c r="BO134">
        <v>31.943757142857141</v>
      </c>
      <c r="BP134">
        <v>31.95702857142857</v>
      </c>
      <c r="BQ134">
        <v>999.89999999999986</v>
      </c>
      <c r="BR134">
        <v>0</v>
      </c>
      <c r="BS134">
        <v>0</v>
      </c>
      <c r="BT134">
        <v>8999.7314285714292</v>
      </c>
      <c r="BU134">
        <v>0</v>
      </c>
      <c r="BV134">
        <v>125.9181428571429</v>
      </c>
      <c r="BW134">
        <v>-25.229457142857139</v>
      </c>
      <c r="BX134">
        <v>781.71799999999996</v>
      </c>
      <c r="BY134">
        <v>806.51271428571431</v>
      </c>
      <c r="BZ134">
        <v>1.5539242857142861</v>
      </c>
      <c r="CA134">
        <v>781.12814285714285</v>
      </c>
      <c r="CB134">
        <v>31.474514285714289</v>
      </c>
      <c r="CC134">
        <v>3.3396757142857139</v>
      </c>
      <c r="CD134">
        <v>3.182552857142857</v>
      </c>
      <c r="CE134">
        <v>25.826028571428569</v>
      </c>
      <c r="CF134">
        <v>25.015128571428569</v>
      </c>
      <c r="CG134">
        <v>1200</v>
      </c>
      <c r="CH134">
        <v>0.50000999999999995</v>
      </c>
      <c r="CI134">
        <v>0.49998999999999999</v>
      </c>
      <c r="CJ134">
        <v>0</v>
      </c>
      <c r="CK134">
        <v>1114.831428571428</v>
      </c>
      <c r="CL134">
        <v>4.9990899999999998</v>
      </c>
      <c r="CM134">
        <v>12212.471428571431</v>
      </c>
      <c r="CN134">
        <v>9557.89</v>
      </c>
      <c r="CO134">
        <v>41.75</v>
      </c>
      <c r="CP134">
        <v>43.25</v>
      </c>
      <c r="CQ134">
        <v>42.5</v>
      </c>
      <c r="CR134">
        <v>42.375</v>
      </c>
      <c r="CS134">
        <v>43</v>
      </c>
      <c r="CT134">
        <v>597.51142857142861</v>
      </c>
      <c r="CU134">
        <v>597.48857142857139</v>
      </c>
      <c r="CV134">
        <v>0</v>
      </c>
      <c r="CW134">
        <v>1675971393.3</v>
      </c>
      <c r="CX134">
        <v>0</v>
      </c>
      <c r="CY134">
        <v>1675968227.0999999</v>
      </c>
      <c r="CZ134" t="s">
        <v>356</v>
      </c>
      <c r="DA134">
        <v>1675968227.0999999</v>
      </c>
      <c r="DB134">
        <v>1675968207.0999999</v>
      </c>
      <c r="DC134">
        <v>6</v>
      </c>
      <c r="DD134">
        <v>6.6000000000000003E-2</v>
      </c>
      <c r="DE134">
        <v>1.0999999999999999E-2</v>
      </c>
      <c r="DF134">
        <v>-5.7939999999999996</v>
      </c>
      <c r="DG134">
        <v>0.214</v>
      </c>
      <c r="DH134">
        <v>415</v>
      </c>
      <c r="DI134">
        <v>32</v>
      </c>
      <c r="DJ134">
        <v>0.11</v>
      </c>
      <c r="DK134">
        <v>0.26</v>
      </c>
      <c r="DL134">
        <v>-25.089902500000001</v>
      </c>
      <c r="DM134">
        <v>-1.2965572232645111</v>
      </c>
      <c r="DN134">
        <v>0.13083088031405291</v>
      </c>
      <c r="DO134">
        <v>0</v>
      </c>
      <c r="DP134">
        <v>1.5488977500000001</v>
      </c>
      <c r="DQ134">
        <v>1.8812870544084748E-2</v>
      </c>
      <c r="DR134">
        <v>2.6338094914970462E-3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367</v>
      </c>
      <c r="EA134">
        <v>3.29772</v>
      </c>
      <c r="EB134">
        <v>2.6251500000000001</v>
      </c>
      <c r="EC134">
        <v>0.15686700000000001</v>
      </c>
      <c r="ED134">
        <v>0.15820500000000001</v>
      </c>
      <c r="EE134">
        <v>0.136709</v>
      </c>
      <c r="EF134">
        <v>0.13109899999999999</v>
      </c>
      <c r="EG134">
        <v>25501.599999999999</v>
      </c>
      <c r="EH134">
        <v>25846.9</v>
      </c>
      <c r="EI134">
        <v>28137.4</v>
      </c>
      <c r="EJ134">
        <v>29548.2</v>
      </c>
      <c r="EK134">
        <v>33448.6</v>
      </c>
      <c r="EL134">
        <v>35627.800000000003</v>
      </c>
      <c r="EM134">
        <v>39737.1</v>
      </c>
      <c r="EN134">
        <v>42208.800000000003</v>
      </c>
      <c r="EO134">
        <v>2.2344499999999998</v>
      </c>
      <c r="EP134">
        <v>2.2161300000000002</v>
      </c>
      <c r="EQ134">
        <v>0.136379</v>
      </c>
      <c r="ER134">
        <v>0</v>
      </c>
      <c r="ES134">
        <v>29.741900000000001</v>
      </c>
      <c r="ET134">
        <v>999.9</v>
      </c>
      <c r="EU134">
        <v>73.900000000000006</v>
      </c>
      <c r="EV134">
        <v>32.200000000000003</v>
      </c>
      <c r="EW134">
        <v>35.295299999999997</v>
      </c>
      <c r="EX134">
        <v>57.093899999999998</v>
      </c>
      <c r="EY134">
        <v>-4.0825300000000002</v>
      </c>
      <c r="EZ134">
        <v>2</v>
      </c>
      <c r="FA134">
        <v>0.367114</v>
      </c>
      <c r="FB134">
        <v>-0.37349900000000003</v>
      </c>
      <c r="FC134">
        <v>20.273800000000001</v>
      </c>
      <c r="FD134">
        <v>5.2199900000000001</v>
      </c>
      <c r="FE134">
        <v>12.004899999999999</v>
      </c>
      <c r="FF134">
        <v>4.9868499999999996</v>
      </c>
      <c r="FG134">
        <v>3.2845300000000002</v>
      </c>
      <c r="FH134">
        <v>9999</v>
      </c>
      <c r="FI134">
        <v>9999</v>
      </c>
      <c r="FJ134">
        <v>9999</v>
      </c>
      <c r="FK134">
        <v>999.9</v>
      </c>
      <c r="FL134">
        <v>1.8658300000000001</v>
      </c>
      <c r="FM134">
        <v>1.8621799999999999</v>
      </c>
      <c r="FN134">
        <v>1.8641799999999999</v>
      </c>
      <c r="FO134">
        <v>1.8602799999999999</v>
      </c>
      <c r="FP134">
        <v>1.8609599999999999</v>
      </c>
      <c r="FQ134">
        <v>1.86016</v>
      </c>
      <c r="FR134">
        <v>1.86188</v>
      </c>
      <c r="FS134">
        <v>1.8585199999999999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-6.6719999999999997</v>
      </c>
      <c r="GH134">
        <v>0.22839999999999999</v>
      </c>
      <c r="GI134">
        <v>-4.227681919169834</v>
      </c>
      <c r="GJ134">
        <v>-4.5218151105756088E-3</v>
      </c>
      <c r="GK134">
        <v>2.0889233732517852E-6</v>
      </c>
      <c r="GL134">
        <v>-4.5906856223640231E-10</v>
      </c>
      <c r="GM134">
        <v>-0.1035280782263094</v>
      </c>
      <c r="GN134">
        <v>4.4025620023938356E-3</v>
      </c>
      <c r="GO134">
        <v>3.112297855124525E-4</v>
      </c>
      <c r="GP134">
        <v>-4.1727832042263066E-6</v>
      </c>
      <c r="GQ134">
        <v>6</v>
      </c>
      <c r="GR134">
        <v>2080</v>
      </c>
      <c r="GS134">
        <v>4</v>
      </c>
      <c r="GT134">
        <v>33</v>
      </c>
      <c r="GU134">
        <v>52.8</v>
      </c>
      <c r="GV134">
        <v>53.1</v>
      </c>
      <c r="GW134">
        <v>2.2839399999999999</v>
      </c>
      <c r="GX134">
        <v>2.5280800000000001</v>
      </c>
      <c r="GY134">
        <v>2.04834</v>
      </c>
      <c r="GZ134">
        <v>2.6232899999999999</v>
      </c>
      <c r="HA134">
        <v>2.1972700000000001</v>
      </c>
      <c r="HB134">
        <v>2.323</v>
      </c>
      <c r="HC134">
        <v>37.505899999999997</v>
      </c>
      <c r="HD134">
        <v>15.1477</v>
      </c>
      <c r="HE134">
        <v>18</v>
      </c>
      <c r="HF134">
        <v>701.28800000000001</v>
      </c>
      <c r="HG134">
        <v>765.06399999999996</v>
      </c>
      <c r="HH134">
        <v>30.9999</v>
      </c>
      <c r="HI134">
        <v>32.063600000000001</v>
      </c>
      <c r="HJ134">
        <v>30</v>
      </c>
      <c r="HK134">
        <v>32.023899999999998</v>
      </c>
      <c r="HL134">
        <v>32.032499999999999</v>
      </c>
      <c r="HM134">
        <v>45.698</v>
      </c>
      <c r="HN134">
        <v>14.3544</v>
      </c>
      <c r="HO134">
        <v>100</v>
      </c>
      <c r="HP134">
        <v>31</v>
      </c>
      <c r="HQ134">
        <v>795.84500000000003</v>
      </c>
      <c r="HR134">
        <v>31.524000000000001</v>
      </c>
      <c r="HS134">
        <v>99.177499999999995</v>
      </c>
      <c r="HT134">
        <v>97.903199999999998</v>
      </c>
    </row>
    <row r="135" spans="1:228" x14ac:dyDescent="0.2">
      <c r="A135">
        <v>120</v>
      </c>
      <c r="B135">
        <v>1675971397.5</v>
      </c>
      <c r="C135">
        <v>475</v>
      </c>
      <c r="D135" t="s">
        <v>598</v>
      </c>
      <c r="E135" t="s">
        <v>599</v>
      </c>
      <c r="F135">
        <v>4</v>
      </c>
      <c r="G135">
        <v>1675971395.1875</v>
      </c>
      <c r="H135">
        <f t="shared" si="34"/>
        <v>1.74494078200489E-3</v>
      </c>
      <c r="I135">
        <f t="shared" si="35"/>
        <v>1.7449407820048901</v>
      </c>
      <c r="J135">
        <f t="shared" si="36"/>
        <v>15.499434774914832</v>
      </c>
      <c r="K135">
        <f t="shared" si="37"/>
        <v>762.09300000000007</v>
      </c>
      <c r="L135">
        <f t="shared" si="38"/>
        <v>539.76321370701544</v>
      </c>
      <c r="M135">
        <f t="shared" si="39"/>
        <v>54.631996764416414</v>
      </c>
      <c r="N135">
        <f t="shared" si="40"/>
        <v>77.135049690110549</v>
      </c>
      <c r="O135">
        <f t="shared" si="41"/>
        <v>0.12222601199415617</v>
      </c>
      <c r="P135">
        <f t="shared" si="42"/>
        <v>2.7684966233993364</v>
      </c>
      <c r="Q135">
        <f t="shared" si="43"/>
        <v>0.11930542094941689</v>
      </c>
      <c r="R135">
        <f t="shared" si="44"/>
        <v>7.4822479039290374E-2</v>
      </c>
      <c r="S135">
        <f t="shared" si="45"/>
        <v>226.11304835895479</v>
      </c>
      <c r="T135">
        <f t="shared" si="46"/>
        <v>32.870253490607205</v>
      </c>
      <c r="U135">
        <f t="shared" si="47"/>
        <v>31.960162499999999</v>
      </c>
      <c r="V135">
        <f t="shared" si="48"/>
        <v>4.7643268113171251</v>
      </c>
      <c r="W135">
        <f t="shared" si="49"/>
        <v>70.227176230953745</v>
      </c>
      <c r="X135">
        <f t="shared" si="50"/>
        <v>3.3432673029540489</v>
      </c>
      <c r="Y135">
        <f t="shared" si="51"/>
        <v>4.7606460666439991</v>
      </c>
      <c r="Z135">
        <f t="shared" si="52"/>
        <v>1.4210595083630762</v>
      </c>
      <c r="AA135">
        <f t="shared" si="53"/>
        <v>-76.951888486415655</v>
      </c>
      <c r="AB135">
        <f t="shared" si="54"/>
        <v>-2.0373333429633824</v>
      </c>
      <c r="AC135">
        <f t="shared" si="55"/>
        <v>-0.16681283952188425</v>
      </c>
      <c r="AD135">
        <f t="shared" si="56"/>
        <v>146.95701369005383</v>
      </c>
      <c r="AE135">
        <f t="shared" si="57"/>
        <v>26.044295024400892</v>
      </c>
      <c r="AF135">
        <f t="shared" si="58"/>
        <v>1.7415136776969458</v>
      </c>
      <c r="AG135">
        <f t="shared" si="59"/>
        <v>15.499434774914832</v>
      </c>
      <c r="AH135">
        <v>812.46928314191348</v>
      </c>
      <c r="AI135">
        <v>791.20639999999992</v>
      </c>
      <c r="AJ135">
        <v>1.704518986179713</v>
      </c>
      <c r="AK135">
        <v>62.089144302702103</v>
      </c>
      <c r="AL135">
        <f t="shared" si="60"/>
        <v>1.7449407820048901</v>
      </c>
      <c r="AM135">
        <v>31.47711442103833</v>
      </c>
      <c r="AN135">
        <v>33.034521212121213</v>
      </c>
      <c r="AO135">
        <v>1.968358395390309E-5</v>
      </c>
      <c r="AP135">
        <v>101.274657227348</v>
      </c>
      <c r="AQ135">
        <v>0</v>
      </c>
      <c r="AR135">
        <v>0</v>
      </c>
      <c r="AS135">
        <f t="shared" si="61"/>
        <v>1</v>
      </c>
      <c r="AT135">
        <f t="shared" si="62"/>
        <v>0</v>
      </c>
      <c r="AU135">
        <f t="shared" si="63"/>
        <v>47523.976747173612</v>
      </c>
      <c r="AV135">
        <f t="shared" si="64"/>
        <v>1199.9937500000001</v>
      </c>
      <c r="AW135">
        <f t="shared" si="65"/>
        <v>1025.9191260927228</v>
      </c>
      <c r="AX135">
        <f t="shared" si="66"/>
        <v>0.85493705787444529</v>
      </c>
      <c r="AY135">
        <f t="shared" si="67"/>
        <v>0.18842852169767949</v>
      </c>
      <c r="AZ135">
        <v>6</v>
      </c>
      <c r="BA135">
        <v>0.5</v>
      </c>
      <c r="BB135" t="s">
        <v>355</v>
      </c>
      <c r="BC135">
        <v>2</v>
      </c>
      <c r="BD135" t="b">
        <v>1</v>
      </c>
      <c r="BE135">
        <v>1675971395.1875</v>
      </c>
      <c r="BF135">
        <v>762.09300000000007</v>
      </c>
      <c r="BG135">
        <v>787.359375</v>
      </c>
      <c r="BH135">
        <v>33.031424999999999</v>
      </c>
      <c r="BI135">
        <v>31.476949999999999</v>
      </c>
      <c r="BJ135">
        <v>768.77087499999993</v>
      </c>
      <c r="BK135">
        <v>32.802937499999999</v>
      </c>
      <c r="BL135">
        <v>649.99012500000003</v>
      </c>
      <c r="BM135">
        <v>101.114875</v>
      </c>
      <c r="BN135">
        <v>9.9871349999999998E-2</v>
      </c>
      <c r="BO135">
        <v>31.946512500000001</v>
      </c>
      <c r="BP135">
        <v>31.960162499999999</v>
      </c>
      <c r="BQ135">
        <v>999.9</v>
      </c>
      <c r="BR135">
        <v>0</v>
      </c>
      <c r="BS135">
        <v>0</v>
      </c>
      <c r="BT135">
        <v>9008.5174999999999</v>
      </c>
      <c r="BU135">
        <v>0</v>
      </c>
      <c r="BV135">
        <v>125.428375</v>
      </c>
      <c r="BW135">
        <v>-25.2663625</v>
      </c>
      <c r="BX135">
        <v>788.12587499999995</v>
      </c>
      <c r="BY135">
        <v>812.94849999999997</v>
      </c>
      <c r="BZ135">
        <v>1.5545074999999999</v>
      </c>
      <c r="CA135">
        <v>787.359375</v>
      </c>
      <c r="CB135">
        <v>31.476949999999999</v>
      </c>
      <c r="CC135">
        <v>3.3399687500000002</v>
      </c>
      <c r="CD135">
        <v>3.18278375</v>
      </c>
      <c r="CE135">
        <v>25.827462499999999</v>
      </c>
      <c r="CF135">
        <v>25.016349999999999</v>
      </c>
      <c r="CG135">
        <v>1199.9937500000001</v>
      </c>
      <c r="CH135">
        <v>0.50001549999999995</v>
      </c>
      <c r="CI135">
        <v>0.4999845</v>
      </c>
      <c r="CJ135">
        <v>0</v>
      </c>
      <c r="CK135">
        <v>1116.54125</v>
      </c>
      <c r="CL135">
        <v>4.9990899999999998</v>
      </c>
      <c r="CM135">
        <v>12231.15</v>
      </c>
      <c r="CN135">
        <v>9557.8787499999999</v>
      </c>
      <c r="CO135">
        <v>41.75</v>
      </c>
      <c r="CP135">
        <v>43.25</v>
      </c>
      <c r="CQ135">
        <v>42.5</v>
      </c>
      <c r="CR135">
        <v>42.375</v>
      </c>
      <c r="CS135">
        <v>43</v>
      </c>
      <c r="CT135">
        <v>597.51499999999999</v>
      </c>
      <c r="CU135">
        <v>597.47874999999999</v>
      </c>
      <c r="CV135">
        <v>0</v>
      </c>
      <c r="CW135">
        <v>1675971397.5</v>
      </c>
      <c r="CX135">
        <v>0</v>
      </c>
      <c r="CY135">
        <v>1675968227.0999999</v>
      </c>
      <c r="CZ135" t="s">
        <v>356</v>
      </c>
      <c r="DA135">
        <v>1675968227.0999999</v>
      </c>
      <c r="DB135">
        <v>1675968207.0999999</v>
      </c>
      <c r="DC135">
        <v>6</v>
      </c>
      <c r="DD135">
        <v>6.6000000000000003E-2</v>
      </c>
      <c r="DE135">
        <v>1.0999999999999999E-2</v>
      </c>
      <c r="DF135">
        <v>-5.7939999999999996</v>
      </c>
      <c r="DG135">
        <v>0.214</v>
      </c>
      <c r="DH135">
        <v>415</v>
      </c>
      <c r="DI135">
        <v>32</v>
      </c>
      <c r="DJ135">
        <v>0.11</v>
      </c>
      <c r="DK135">
        <v>0.26</v>
      </c>
      <c r="DL135">
        <v>-25.164127499999999</v>
      </c>
      <c r="DM135">
        <v>-0.90781350844274677</v>
      </c>
      <c r="DN135">
        <v>9.6374503857348109E-2</v>
      </c>
      <c r="DO135">
        <v>0</v>
      </c>
      <c r="DP135">
        <v>1.5500940000000001</v>
      </c>
      <c r="DQ135">
        <v>3.1597823639768853E-2</v>
      </c>
      <c r="DR135">
        <v>3.330179274453544E-3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1</v>
      </c>
      <c r="DY135">
        <v>2</v>
      </c>
      <c r="DZ135" t="s">
        <v>367</v>
      </c>
      <c r="EA135">
        <v>3.2977400000000001</v>
      </c>
      <c r="EB135">
        <v>2.62541</v>
      </c>
      <c r="EC135">
        <v>0.157774</v>
      </c>
      <c r="ED135">
        <v>0.15910299999999999</v>
      </c>
      <c r="EE135">
        <v>0.13672400000000001</v>
      </c>
      <c r="EF135">
        <v>0.131105</v>
      </c>
      <c r="EG135">
        <v>25473.8</v>
      </c>
      <c r="EH135">
        <v>25818.400000000001</v>
      </c>
      <c r="EI135">
        <v>28137</v>
      </c>
      <c r="EJ135">
        <v>29547.200000000001</v>
      </c>
      <c r="EK135">
        <v>33447.300000000003</v>
      </c>
      <c r="EL135">
        <v>35626.699999999997</v>
      </c>
      <c r="EM135">
        <v>39736.199999999997</v>
      </c>
      <c r="EN135">
        <v>42207.8</v>
      </c>
      <c r="EO135">
        <v>2.2345000000000002</v>
      </c>
      <c r="EP135">
        <v>2.2160000000000002</v>
      </c>
      <c r="EQ135">
        <v>0.13646900000000001</v>
      </c>
      <c r="ER135">
        <v>0</v>
      </c>
      <c r="ES135">
        <v>29.7394</v>
      </c>
      <c r="ET135">
        <v>999.9</v>
      </c>
      <c r="EU135">
        <v>73.900000000000006</v>
      </c>
      <c r="EV135">
        <v>32.200000000000003</v>
      </c>
      <c r="EW135">
        <v>35.292499999999997</v>
      </c>
      <c r="EX135">
        <v>56.9739</v>
      </c>
      <c r="EY135">
        <v>-4.0424699999999998</v>
      </c>
      <c r="EZ135">
        <v>2</v>
      </c>
      <c r="FA135">
        <v>0.36712099999999998</v>
      </c>
      <c r="FB135">
        <v>-0.373502</v>
      </c>
      <c r="FC135">
        <v>20.273700000000002</v>
      </c>
      <c r="FD135">
        <v>5.2202799999999998</v>
      </c>
      <c r="FE135">
        <v>12.004099999999999</v>
      </c>
      <c r="FF135">
        <v>4.9874000000000001</v>
      </c>
      <c r="FG135">
        <v>3.2845800000000001</v>
      </c>
      <c r="FH135">
        <v>9999</v>
      </c>
      <c r="FI135">
        <v>9999</v>
      </c>
      <c r="FJ135">
        <v>9999</v>
      </c>
      <c r="FK135">
        <v>999.9</v>
      </c>
      <c r="FL135">
        <v>1.86582</v>
      </c>
      <c r="FM135">
        <v>1.8621799999999999</v>
      </c>
      <c r="FN135">
        <v>1.8641700000000001</v>
      </c>
      <c r="FO135">
        <v>1.8602799999999999</v>
      </c>
      <c r="FP135">
        <v>1.8609599999999999</v>
      </c>
      <c r="FQ135">
        <v>1.8601300000000001</v>
      </c>
      <c r="FR135">
        <v>1.86188</v>
      </c>
      <c r="FS135">
        <v>1.85849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-6.6859999999999999</v>
      </c>
      <c r="GH135">
        <v>0.22850000000000001</v>
      </c>
      <c r="GI135">
        <v>-4.227681919169834</v>
      </c>
      <c r="GJ135">
        <v>-4.5218151105756088E-3</v>
      </c>
      <c r="GK135">
        <v>2.0889233732517852E-6</v>
      </c>
      <c r="GL135">
        <v>-4.5906856223640231E-10</v>
      </c>
      <c r="GM135">
        <v>-0.1035280782263094</v>
      </c>
      <c r="GN135">
        <v>4.4025620023938356E-3</v>
      </c>
      <c r="GO135">
        <v>3.112297855124525E-4</v>
      </c>
      <c r="GP135">
        <v>-4.1727832042263066E-6</v>
      </c>
      <c r="GQ135">
        <v>6</v>
      </c>
      <c r="GR135">
        <v>2080</v>
      </c>
      <c r="GS135">
        <v>4</v>
      </c>
      <c r="GT135">
        <v>33</v>
      </c>
      <c r="GU135">
        <v>52.8</v>
      </c>
      <c r="GV135">
        <v>53.2</v>
      </c>
      <c r="GW135">
        <v>2.2997999999999998</v>
      </c>
      <c r="GX135">
        <v>2.5317400000000001</v>
      </c>
      <c r="GY135">
        <v>2.04834</v>
      </c>
      <c r="GZ135">
        <v>2.6232899999999999</v>
      </c>
      <c r="HA135">
        <v>2.1972700000000001</v>
      </c>
      <c r="HB135">
        <v>2.2888199999999999</v>
      </c>
      <c r="HC135">
        <v>37.505899999999997</v>
      </c>
      <c r="HD135">
        <v>15.121499999999999</v>
      </c>
      <c r="HE135">
        <v>18</v>
      </c>
      <c r="HF135">
        <v>701.32600000000002</v>
      </c>
      <c r="HG135">
        <v>764.91800000000001</v>
      </c>
      <c r="HH135">
        <v>31</v>
      </c>
      <c r="HI135">
        <v>32.062399999999997</v>
      </c>
      <c r="HJ135">
        <v>30</v>
      </c>
      <c r="HK135">
        <v>32.023699999999998</v>
      </c>
      <c r="HL135">
        <v>32.030700000000003</v>
      </c>
      <c r="HM135">
        <v>46.011699999999998</v>
      </c>
      <c r="HN135">
        <v>14.3544</v>
      </c>
      <c r="HO135">
        <v>100</v>
      </c>
      <c r="HP135">
        <v>31</v>
      </c>
      <c r="HQ135">
        <v>802.53700000000003</v>
      </c>
      <c r="HR135">
        <v>31.5259</v>
      </c>
      <c r="HS135">
        <v>99.175700000000006</v>
      </c>
      <c r="HT135">
        <v>97.900499999999994</v>
      </c>
    </row>
    <row r="136" spans="1:228" x14ac:dyDescent="0.2">
      <c r="A136">
        <v>121</v>
      </c>
      <c r="B136">
        <v>1675971401.5</v>
      </c>
      <c r="C136">
        <v>479</v>
      </c>
      <c r="D136" t="s">
        <v>600</v>
      </c>
      <c r="E136" t="s">
        <v>601</v>
      </c>
      <c r="F136">
        <v>4</v>
      </c>
      <c r="G136">
        <v>1675971399.5</v>
      </c>
      <c r="H136">
        <f t="shared" si="34"/>
        <v>1.7445246677555452E-3</v>
      </c>
      <c r="I136">
        <f t="shared" si="35"/>
        <v>1.7445246677555453</v>
      </c>
      <c r="J136">
        <f t="shared" si="36"/>
        <v>15.333654229982544</v>
      </c>
      <c r="K136">
        <f t="shared" si="37"/>
        <v>769.20942857142859</v>
      </c>
      <c r="L136">
        <f t="shared" si="38"/>
        <v>549.10143929406172</v>
      </c>
      <c r="M136">
        <f t="shared" si="39"/>
        <v>55.577263897933847</v>
      </c>
      <c r="N136">
        <f t="shared" si="40"/>
        <v>77.855478687971271</v>
      </c>
      <c r="O136">
        <f t="shared" si="41"/>
        <v>0.12234028831416488</v>
      </c>
      <c r="P136">
        <f t="shared" si="42"/>
        <v>2.7640828754050251</v>
      </c>
      <c r="Q136">
        <f t="shared" si="43"/>
        <v>0.1194097521572615</v>
      </c>
      <c r="R136">
        <f t="shared" si="44"/>
        <v>7.4888545383928432E-2</v>
      </c>
      <c r="S136">
        <f t="shared" si="45"/>
        <v>226.11206747904228</v>
      </c>
      <c r="T136">
        <f t="shared" si="46"/>
        <v>32.87228301983135</v>
      </c>
      <c r="U136">
        <f t="shared" si="47"/>
        <v>31.9556</v>
      </c>
      <c r="V136">
        <f t="shared" si="48"/>
        <v>4.763096250225245</v>
      </c>
      <c r="W136">
        <f t="shared" si="49"/>
        <v>70.232104754083878</v>
      </c>
      <c r="X136">
        <f t="shared" si="50"/>
        <v>3.3436077493646374</v>
      </c>
      <c r="Y136">
        <f t="shared" si="51"/>
        <v>4.7607967340181592</v>
      </c>
      <c r="Z136">
        <f t="shared" si="52"/>
        <v>1.4194885008606075</v>
      </c>
      <c r="AA136">
        <f t="shared" si="53"/>
        <v>-76.93353784801954</v>
      </c>
      <c r="AB136">
        <f t="shared" si="54"/>
        <v>-1.270904141133621</v>
      </c>
      <c r="AC136">
        <f t="shared" si="55"/>
        <v>-0.10422323813091607</v>
      </c>
      <c r="AD136">
        <f t="shared" si="56"/>
        <v>147.8034022517582</v>
      </c>
      <c r="AE136">
        <f t="shared" si="57"/>
        <v>26.173702452049319</v>
      </c>
      <c r="AF136">
        <f t="shared" si="58"/>
        <v>1.7447439478035578</v>
      </c>
      <c r="AG136">
        <f t="shared" si="59"/>
        <v>15.333654229982544</v>
      </c>
      <c r="AH136">
        <v>819.39603724904532</v>
      </c>
      <c r="AI136">
        <v>798.12810303030267</v>
      </c>
      <c r="AJ136">
        <v>1.7476878523732831</v>
      </c>
      <c r="AK136">
        <v>62.089144302702103</v>
      </c>
      <c r="AL136">
        <f t="shared" si="60"/>
        <v>1.7445246677555453</v>
      </c>
      <c r="AM136">
        <v>31.477208478386011</v>
      </c>
      <c r="AN136">
        <v>33.034280606060598</v>
      </c>
      <c r="AO136">
        <v>-1.606948895749599E-6</v>
      </c>
      <c r="AP136">
        <v>101.274657227348</v>
      </c>
      <c r="AQ136">
        <v>0</v>
      </c>
      <c r="AR136">
        <v>0</v>
      </c>
      <c r="AS136">
        <f t="shared" si="61"/>
        <v>1</v>
      </c>
      <c r="AT136">
        <f t="shared" si="62"/>
        <v>0</v>
      </c>
      <c r="AU136">
        <f t="shared" si="63"/>
        <v>47402.085204957824</v>
      </c>
      <c r="AV136">
        <f t="shared" si="64"/>
        <v>1199.99</v>
      </c>
      <c r="AW136">
        <f t="shared" si="65"/>
        <v>1025.9157779684158</v>
      </c>
      <c r="AX136">
        <f t="shared" si="66"/>
        <v>0.85493693944817517</v>
      </c>
      <c r="AY136">
        <f t="shared" si="67"/>
        <v>0.18842829313497803</v>
      </c>
      <c r="AZ136">
        <v>6</v>
      </c>
      <c r="BA136">
        <v>0.5</v>
      </c>
      <c r="BB136" t="s">
        <v>355</v>
      </c>
      <c r="BC136">
        <v>2</v>
      </c>
      <c r="BD136" t="b">
        <v>1</v>
      </c>
      <c r="BE136">
        <v>1675971399.5</v>
      </c>
      <c r="BF136">
        <v>769.20942857142859</v>
      </c>
      <c r="BG136">
        <v>794.6074285714285</v>
      </c>
      <c r="BH136">
        <v>33.034728571428573</v>
      </c>
      <c r="BI136">
        <v>31.47747142857143</v>
      </c>
      <c r="BJ136">
        <v>775.90228571428554</v>
      </c>
      <c r="BK136">
        <v>32.806214285714283</v>
      </c>
      <c r="BL136">
        <v>650.03014285714289</v>
      </c>
      <c r="BM136">
        <v>101.1147142857143</v>
      </c>
      <c r="BN136">
        <v>0.100216</v>
      </c>
      <c r="BO136">
        <v>31.94707142857143</v>
      </c>
      <c r="BP136">
        <v>31.9556</v>
      </c>
      <c r="BQ136">
        <v>999.89999999999986</v>
      </c>
      <c r="BR136">
        <v>0</v>
      </c>
      <c r="BS136">
        <v>0</v>
      </c>
      <c r="BT136">
        <v>8985.09</v>
      </c>
      <c r="BU136">
        <v>0</v>
      </c>
      <c r="BV136">
        <v>124.78057142857141</v>
      </c>
      <c r="BW136">
        <v>-25.39798571428571</v>
      </c>
      <c r="BX136">
        <v>795.48814285714286</v>
      </c>
      <c r="BY136">
        <v>820.43271428571427</v>
      </c>
      <c r="BZ136">
        <v>1.5572714285714291</v>
      </c>
      <c r="CA136">
        <v>794.6074285714285</v>
      </c>
      <c r="CB136">
        <v>31.47747142857143</v>
      </c>
      <c r="CC136">
        <v>3.340302857142857</v>
      </c>
      <c r="CD136">
        <v>3.1828400000000001</v>
      </c>
      <c r="CE136">
        <v>25.829185714285721</v>
      </c>
      <c r="CF136">
        <v>25.016671428571431</v>
      </c>
      <c r="CG136">
        <v>1199.99</v>
      </c>
      <c r="CH136">
        <v>0.50001828571428575</v>
      </c>
      <c r="CI136">
        <v>0.49998171428571431</v>
      </c>
      <c r="CJ136">
        <v>0</v>
      </c>
      <c r="CK136">
        <v>1118.174285714286</v>
      </c>
      <c r="CL136">
        <v>4.9990899999999998</v>
      </c>
      <c r="CM136">
        <v>12252.12857142857</v>
      </c>
      <c r="CN136">
        <v>9557.8285714285721</v>
      </c>
      <c r="CO136">
        <v>41.75</v>
      </c>
      <c r="CP136">
        <v>43.25</v>
      </c>
      <c r="CQ136">
        <v>42.5</v>
      </c>
      <c r="CR136">
        <v>42.392714285714291</v>
      </c>
      <c r="CS136">
        <v>43</v>
      </c>
      <c r="CT136">
        <v>597.51857142857136</v>
      </c>
      <c r="CU136">
        <v>597.47285714285715</v>
      </c>
      <c r="CV136">
        <v>0</v>
      </c>
      <c r="CW136">
        <v>1675971401.7</v>
      </c>
      <c r="CX136">
        <v>0</v>
      </c>
      <c r="CY136">
        <v>1675968227.0999999</v>
      </c>
      <c r="CZ136" t="s">
        <v>356</v>
      </c>
      <c r="DA136">
        <v>1675968227.0999999</v>
      </c>
      <c r="DB136">
        <v>1675968207.0999999</v>
      </c>
      <c r="DC136">
        <v>6</v>
      </c>
      <c r="DD136">
        <v>6.6000000000000003E-2</v>
      </c>
      <c r="DE136">
        <v>1.0999999999999999E-2</v>
      </c>
      <c r="DF136">
        <v>-5.7939999999999996</v>
      </c>
      <c r="DG136">
        <v>0.214</v>
      </c>
      <c r="DH136">
        <v>415</v>
      </c>
      <c r="DI136">
        <v>32</v>
      </c>
      <c r="DJ136">
        <v>0.11</v>
      </c>
      <c r="DK136">
        <v>0.26</v>
      </c>
      <c r="DL136">
        <v>-25.227960975609761</v>
      </c>
      <c r="DM136">
        <v>-0.88872543554007544</v>
      </c>
      <c r="DN136">
        <v>9.5971273339292798E-2</v>
      </c>
      <c r="DO136">
        <v>0</v>
      </c>
      <c r="DP136">
        <v>1.551850487804878</v>
      </c>
      <c r="DQ136">
        <v>3.6991149825786371E-2</v>
      </c>
      <c r="DR136">
        <v>3.8463615694604089E-3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1</v>
      </c>
      <c r="DY136">
        <v>2</v>
      </c>
      <c r="DZ136" t="s">
        <v>367</v>
      </c>
      <c r="EA136">
        <v>3.2977300000000001</v>
      </c>
      <c r="EB136">
        <v>2.62513</v>
      </c>
      <c r="EC136">
        <v>0.158692</v>
      </c>
      <c r="ED136">
        <v>0.16001099999999999</v>
      </c>
      <c r="EE136">
        <v>0.13672100000000001</v>
      </c>
      <c r="EF136">
        <v>0.131109</v>
      </c>
      <c r="EG136">
        <v>25446.3</v>
      </c>
      <c r="EH136">
        <v>25790.400000000001</v>
      </c>
      <c r="EI136">
        <v>28137.4</v>
      </c>
      <c r="EJ136">
        <v>29547.1</v>
      </c>
      <c r="EK136">
        <v>33447.9</v>
      </c>
      <c r="EL136">
        <v>35626.1</v>
      </c>
      <c r="EM136">
        <v>39736.800000000003</v>
      </c>
      <c r="EN136">
        <v>42207.199999999997</v>
      </c>
      <c r="EO136">
        <v>2.2343799999999998</v>
      </c>
      <c r="EP136">
        <v>2.2162700000000002</v>
      </c>
      <c r="EQ136">
        <v>0.136383</v>
      </c>
      <c r="ER136">
        <v>0</v>
      </c>
      <c r="ES136">
        <v>29.7378</v>
      </c>
      <c r="ET136">
        <v>999.9</v>
      </c>
      <c r="EU136">
        <v>73.900000000000006</v>
      </c>
      <c r="EV136">
        <v>32.200000000000003</v>
      </c>
      <c r="EW136">
        <v>35.293799999999997</v>
      </c>
      <c r="EX136">
        <v>57.363900000000001</v>
      </c>
      <c r="EY136">
        <v>-4.0384599999999997</v>
      </c>
      <c r="EZ136">
        <v>2</v>
      </c>
      <c r="FA136">
        <v>0.36682900000000002</v>
      </c>
      <c r="FB136">
        <v>-0.37484499999999998</v>
      </c>
      <c r="FC136">
        <v>20.273700000000002</v>
      </c>
      <c r="FD136">
        <v>5.2204300000000003</v>
      </c>
      <c r="FE136">
        <v>12.0044</v>
      </c>
      <c r="FF136">
        <v>4.9873000000000003</v>
      </c>
      <c r="FG136">
        <v>3.2845800000000001</v>
      </c>
      <c r="FH136">
        <v>9999</v>
      </c>
      <c r="FI136">
        <v>9999</v>
      </c>
      <c r="FJ136">
        <v>9999</v>
      </c>
      <c r="FK136">
        <v>999.9</v>
      </c>
      <c r="FL136">
        <v>1.8658300000000001</v>
      </c>
      <c r="FM136">
        <v>1.8621799999999999</v>
      </c>
      <c r="FN136">
        <v>1.8641700000000001</v>
      </c>
      <c r="FO136">
        <v>1.86025</v>
      </c>
      <c r="FP136">
        <v>1.8609599999999999</v>
      </c>
      <c r="FQ136">
        <v>1.8601000000000001</v>
      </c>
      <c r="FR136">
        <v>1.86188</v>
      </c>
      <c r="FS136">
        <v>1.8585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-6.7</v>
      </c>
      <c r="GH136">
        <v>0.2286</v>
      </c>
      <c r="GI136">
        <v>-4.227681919169834</v>
      </c>
      <c r="GJ136">
        <v>-4.5218151105756088E-3</v>
      </c>
      <c r="GK136">
        <v>2.0889233732517852E-6</v>
      </c>
      <c r="GL136">
        <v>-4.5906856223640231E-10</v>
      </c>
      <c r="GM136">
        <v>-0.1035280782263094</v>
      </c>
      <c r="GN136">
        <v>4.4025620023938356E-3</v>
      </c>
      <c r="GO136">
        <v>3.112297855124525E-4</v>
      </c>
      <c r="GP136">
        <v>-4.1727832042263066E-6</v>
      </c>
      <c r="GQ136">
        <v>6</v>
      </c>
      <c r="GR136">
        <v>2080</v>
      </c>
      <c r="GS136">
        <v>4</v>
      </c>
      <c r="GT136">
        <v>33</v>
      </c>
      <c r="GU136">
        <v>52.9</v>
      </c>
      <c r="GV136">
        <v>53.2</v>
      </c>
      <c r="GW136">
        <v>2.3156699999999999</v>
      </c>
      <c r="GX136">
        <v>2.5305200000000001</v>
      </c>
      <c r="GY136">
        <v>2.04834</v>
      </c>
      <c r="GZ136">
        <v>2.6232899999999999</v>
      </c>
      <c r="HA136">
        <v>2.1972700000000001</v>
      </c>
      <c r="HB136">
        <v>2.2985799999999998</v>
      </c>
      <c r="HC136">
        <v>37.505899999999997</v>
      </c>
      <c r="HD136">
        <v>15.1127</v>
      </c>
      <c r="HE136">
        <v>18</v>
      </c>
      <c r="HF136">
        <v>701.22199999999998</v>
      </c>
      <c r="HG136">
        <v>765.18700000000001</v>
      </c>
      <c r="HH136">
        <v>30.999700000000001</v>
      </c>
      <c r="HI136">
        <v>32.0608</v>
      </c>
      <c r="HJ136">
        <v>29.9999</v>
      </c>
      <c r="HK136">
        <v>32.023699999999998</v>
      </c>
      <c r="HL136">
        <v>32.030700000000003</v>
      </c>
      <c r="HM136">
        <v>46.3232</v>
      </c>
      <c r="HN136">
        <v>14.3544</v>
      </c>
      <c r="HO136">
        <v>100</v>
      </c>
      <c r="HP136">
        <v>31</v>
      </c>
      <c r="HQ136">
        <v>809.21500000000003</v>
      </c>
      <c r="HR136">
        <v>31.527999999999999</v>
      </c>
      <c r="HS136">
        <v>99.177000000000007</v>
      </c>
      <c r="HT136">
        <v>97.899600000000007</v>
      </c>
    </row>
    <row r="137" spans="1:228" x14ac:dyDescent="0.2">
      <c r="A137">
        <v>122</v>
      </c>
      <c r="B137">
        <v>1675971405.5</v>
      </c>
      <c r="C137">
        <v>483</v>
      </c>
      <c r="D137" t="s">
        <v>602</v>
      </c>
      <c r="E137" t="s">
        <v>603</v>
      </c>
      <c r="F137">
        <v>4</v>
      </c>
      <c r="G137">
        <v>1675971403.1875</v>
      </c>
      <c r="H137">
        <f t="shared" si="34"/>
        <v>1.7508571565001477E-3</v>
      </c>
      <c r="I137">
        <f t="shared" si="35"/>
        <v>1.7508571565001476</v>
      </c>
      <c r="J137">
        <f t="shared" si="36"/>
        <v>15.810689042432156</v>
      </c>
      <c r="K137">
        <f t="shared" si="37"/>
        <v>775.32887499999993</v>
      </c>
      <c r="L137">
        <f t="shared" si="38"/>
        <v>549.57565479755408</v>
      </c>
      <c r="M137">
        <f t="shared" si="39"/>
        <v>55.625363534325572</v>
      </c>
      <c r="N137">
        <f t="shared" si="40"/>
        <v>78.475001856517125</v>
      </c>
      <c r="O137">
        <f t="shared" si="41"/>
        <v>0.12281407614692962</v>
      </c>
      <c r="P137">
        <f t="shared" si="42"/>
        <v>2.764837953495813</v>
      </c>
      <c r="Q137">
        <f t="shared" si="43"/>
        <v>0.11986187850892474</v>
      </c>
      <c r="R137">
        <f t="shared" si="44"/>
        <v>7.5173006684252169E-2</v>
      </c>
      <c r="S137">
        <f t="shared" si="45"/>
        <v>226.11306598414674</v>
      </c>
      <c r="T137">
        <f t="shared" si="46"/>
        <v>32.870889800148184</v>
      </c>
      <c r="U137">
        <f t="shared" si="47"/>
        <v>31.955575</v>
      </c>
      <c r="V137">
        <f t="shared" si="48"/>
        <v>4.7630895081870523</v>
      </c>
      <c r="W137">
        <f t="shared" si="49"/>
        <v>70.234332994013442</v>
      </c>
      <c r="X137">
        <f t="shared" si="50"/>
        <v>3.3438210068705856</v>
      </c>
      <c r="Y137">
        <f t="shared" si="51"/>
        <v>4.7609493310851301</v>
      </c>
      <c r="Z137">
        <f t="shared" si="52"/>
        <v>1.4192685013164668</v>
      </c>
      <c r="AA137">
        <f t="shared" si="53"/>
        <v>-77.212800601656511</v>
      </c>
      <c r="AB137">
        <f t="shared" si="54"/>
        <v>-1.1831474285067149</v>
      </c>
      <c r="AC137">
        <f t="shared" si="55"/>
        <v>-9.7000319608104332E-2</v>
      </c>
      <c r="AD137">
        <f t="shared" si="56"/>
        <v>147.62011763437542</v>
      </c>
      <c r="AE137">
        <f t="shared" si="57"/>
        <v>26.188123161770793</v>
      </c>
      <c r="AF137">
        <f t="shared" si="58"/>
        <v>1.7458760031631473</v>
      </c>
      <c r="AG137">
        <f t="shared" si="59"/>
        <v>15.810689042432156</v>
      </c>
      <c r="AH137">
        <v>826.28425081391663</v>
      </c>
      <c r="AI137">
        <v>804.84458181818172</v>
      </c>
      <c r="AJ137">
        <v>1.673072425556644</v>
      </c>
      <c r="AK137">
        <v>62.089144302702103</v>
      </c>
      <c r="AL137">
        <f t="shared" si="60"/>
        <v>1.7508571565001476</v>
      </c>
      <c r="AM137">
        <v>31.47870988248464</v>
      </c>
      <c r="AN137">
        <v>33.041327878787882</v>
      </c>
      <c r="AO137">
        <v>2.7494780423368661E-5</v>
      </c>
      <c r="AP137">
        <v>101.274657227348</v>
      </c>
      <c r="AQ137">
        <v>0</v>
      </c>
      <c r="AR137">
        <v>0</v>
      </c>
      <c r="AS137">
        <f t="shared" si="61"/>
        <v>1</v>
      </c>
      <c r="AT137">
        <f t="shared" si="62"/>
        <v>0</v>
      </c>
      <c r="AU137">
        <f t="shared" si="63"/>
        <v>47422.830295525047</v>
      </c>
      <c r="AV137">
        <f t="shared" si="64"/>
        <v>1199.9925000000001</v>
      </c>
      <c r="AW137">
        <f t="shared" si="65"/>
        <v>1025.9181885928222</v>
      </c>
      <c r="AX137">
        <f t="shared" si="66"/>
        <v>0.85493716718464663</v>
      </c>
      <c r="AY137">
        <f t="shared" si="67"/>
        <v>0.18842873266636812</v>
      </c>
      <c r="AZ137">
        <v>6</v>
      </c>
      <c r="BA137">
        <v>0.5</v>
      </c>
      <c r="BB137" t="s">
        <v>355</v>
      </c>
      <c r="BC137">
        <v>2</v>
      </c>
      <c r="BD137" t="b">
        <v>1</v>
      </c>
      <c r="BE137">
        <v>1675971403.1875</v>
      </c>
      <c r="BF137">
        <v>775.32887499999993</v>
      </c>
      <c r="BG137">
        <v>800.75225</v>
      </c>
      <c r="BH137">
        <v>33.036774999999999</v>
      </c>
      <c r="BI137">
        <v>31.478425000000001</v>
      </c>
      <c r="BJ137">
        <v>782.03475000000003</v>
      </c>
      <c r="BK137">
        <v>32.808212500000003</v>
      </c>
      <c r="BL137">
        <v>649.99437499999999</v>
      </c>
      <c r="BM137">
        <v>101.11512500000001</v>
      </c>
      <c r="BN137">
        <v>9.9990787499999997E-2</v>
      </c>
      <c r="BO137">
        <v>31.947637499999999</v>
      </c>
      <c r="BP137">
        <v>31.955575</v>
      </c>
      <c r="BQ137">
        <v>999.9</v>
      </c>
      <c r="BR137">
        <v>0</v>
      </c>
      <c r="BS137">
        <v>0</v>
      </c>
      <c r="BT137">
        <v>8989.0612500000007</v>
      </c>
      <c r="BU137">
        <v>0</v>
      </c>
      <c r="BV137">
        <v>124.10850000000001</v>
      </c>
      <c r="BW137">
        <v>-25.423525000000001</v>
      </c>
      <c r="BX137">
        <v>801.81849999999997</v>
      </c>
      <c r="BY137">
        <v>826.77800000000002</v>
      </c>
      <c r="BZ137">
        <v>1.5583450000000001</v>
      </c>
      <c r="CA137">
        <v>800.75225</v>
      </c>
      <c r="CB137">
        <v>31.478425000000001</v>
      </c>
      <c r="CC137">
        <v>3.3405149999999999</v>
      </c>
      <c r="CD137">
        <v>3.1829412499999998</v>
      </c>
      <c r="CE137">
        <v>25.8302625</v>
      </c>
      <c r="CF137">
        <v>25.017199999999999</v>
      </c>
      <c r="CG137">
        <v>1199.9925000000001</v>
      </c>
      <c r="CH137">
        <v>0.50001187499999999</v>
      </c>
      <c r="CI137">
        <v>0.49998812500000001</v>
      </c>
      <c r="CJ137">
        <v>0</v>
      </c>
      <c r="CK137">
        <v>1119.7149999999999</v>
      </c>
      <c r="CL137">
        <v>4.9990899999999998</v>
      </c>
      <c r="CM137">
        <v>12269.3</v>
      </c>
      <c r="CN137">
        <v>9557.8374999999996</v>
      </c>
      <c r="CO137">
        <v>41.75</v>
      </c>
      <c r="CP137">
        <v>43.25</v>
      </c>
      <c r="CQ137">
        <v>42.515500000000003</v>
      </c>
      <c r="CR137">
        <v>42.405999999999999</v>
      </c>
      <c r="CS137">
        <v>43</v>
      </c>
      <c r="CT137">
        <v>597.51</v>
      </c>
      <c r="CU137">
        <v>597.48250000000007</v>
      </c>
      <c r="CV137">
        <v>0</v>
      </c>
      <c r="CW137">
        <v>1675971405.3</v>
      </c>
      <c r="CX137">
        <v>0</v>
      </c>
      <c r="CY137">
        <v>1675968227.0999999</v>
      </c>
      <c r="CZ137" t="s">
        <v>356</v>
      </c>
      <c r="DA137">
        <v>1675968227.0999999</v>
      </c>
      <c r="DB137">
        <v>1675968207.0999999</v>
      </c>
      <c r="DC137">
        <v>6</v>
      </c>
      <c r="DD137">
        <v>6.6000000000000003E-2</v>
      </c>
      <c r="DE137">
        <v>1.0999999999999999E-2</v>
      </c>
      <c r="DF137">
        <v>-5.7939999999999996</v>
      </c>
      <c r="DG137">
        <v>0.214</v>
      </c>
      <c r="DH137">
        <v>415</v>
      </c>
      <c r="DI137">
        <v>32</v>
      </c>
      <c r="DJ137">
        <v>0.11</v>
      </c>
      <c r="DK137">
        <v>0.26</v>
      </c>
      <c r="DL137">
        <v>-25.286046341463418</v>
      </c>
      <c r="DM137">
        <v>-0.80912613240417441</v>
      </c>
      <c r="DN137">
        <v>8.8379423434502308E-2</v>
      </c>
      <c r="DO137">
        <v>0</v>
      </c>
      <c r="DP137">
        <v>1.5536980487804879</v>
      </c>
      <c r="DQ137">
        <v>3.3199024390246253E-2</v>
      </c>
      <c r="DR137">
        <v>3.6474248981801312E-3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1</v>
      </c>
      <c r="DY137">
        <v>2</v>
      </c>
      <c r="DZ137" t="s">
        <v>367</v>
      </c>
      <c r="EA137">
        <v>3.2977500000000002</v>
      </c>
      <c r="EB137">
        <v>2.6253000000000002</v>
      </c>
      <c r="EC137">
        <v>0.159582</v>
      </c>
      <c r="ED137">
        <v>0.16089800000000001</v>
      </c>
      <c r="EE137">
        <v>0.136743</v>
      </c>
      <c r="EF137">
        <v>0.131108</v>
      </c>
      <c r="EG137">
        <v>25419.1</v>
      </c>
      <c r="EH137">
        <v>25763.1</v>
      </c>
      <c r="EI137">
        <v>28137.1</v>
      </c>
      <c r="EJ137">
        <v>29547</v>
      </c>
      <c r="EK137">
        <v>33447.300000000003</v>
      </c>
      <c r="EL137">
        <v>35626.300000000003</v>
      </c>
      <c r="EM137">
        <v>39737</v>
      </c>
      <c r="EN137">
        <v>42207.3</v>
      </c>
      <c r="EO137">
        <v>2.2345199999999998</v>
      </c>
      <c r="EP137">
        <v>2.2162299999999999</v>
      </c>
      <c r="EQ137">
        <v>0.137184</v>
      </c>
      <c r="ER137">
        <v>0</v>
      </c>
      <c r="ES137">
        <v>29.7378</v>
      </c>
      <c r="ET137">
        <v>999.9</v>
      </c>
      <c r="EU137">
        <v>73.900000000000006</v>
      </c>
      <c r="EV137">
        <v>32.200000000000003</v>
      </c>
      <c r="EW137">
        <v>35.296199999999999</v>
      </c>
      <c r="EX137">
        <v>57.363900000000001</v>
      </c>
      <c r="EY137">
        <v>-4.1346100000000003</v>
      </c>
      <c r="EZ137">
        <v>2</v>
      </c>
      <c r="FA137">
        <v>0.36665900000000001</v>
      </c>
      <c r="FB137">
        <v>-0.376168</v>
      </c>
      <c r="FC137">
        <v>20.273700000000002</v>
      </c>
      <c r="FD137">
        <v>5.2199900000000001</v>
      </c>
      <c r="FE137">
        <v>12.0047</v>
      </c>
      <c r="FF137">
        <v>4.98705</v>
      </c>
      <c r="FG137">
        <v>3.2845499999999999</v>
      </c>
      <c r="FH137">
        <v>9999</v>
      </c>
      <c r="FI137">
        <v>9999</v>
      </c>
      <c r="FJ137">
        <v>9999</v>
      </c>
      <c r="FK137">
        <v>999.9</v>
      </c>
      <c r="FL137">
        <v>1.8658399999999999</v>
      </c>
      <c r="FM137">
        <v>1.8621799999999999</v>
      </c>
      <c r="FN137">
        <v>1.8641700000000001</v>
      </c>
      <c r="FO137">
        <v>1.86022</v>
      </c>
      <c r="FP137">
        <v>1.8609599999999999</v>
      </c>
      <c r="FQ137">
        <v>1.8601099999999999</v>
      </c>
      <c r="FR137">
        <v>1.86188</v>
      </c>
      <c r="FS137">
        <v>1.8585100000000001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-6.7140000000000004</v>
      </c>
      <c r="GH137">
        <v>0.2286</v>
      </c>
      <c r="GI137">
        <v>-4.227681919169834</v>
      </c>
      <c r="GJ137">
        <v>-4.5218151105756088E-3</v>
      </c>
      <c r="GK137">
        <v>2.0889233732517852E-6</v>
      </c>
      <c r="GL137">
        <v>-4.5906856223640231E-10</v>
      </c>
      <c r="GM137">
        <v>-0.1035280782263094</v>
      </c>
      <c r="GN137">
        <v>4.4025620023938356E-3</v>
      </c>
      <c r="GO137">
        <v>3.112297855124525E-4</v>
      </c>
      <c r="GP137">
        <v>-4.1727832042263066E-6</v>
      </c>
      <c r="GQ137">
        <v>6</v>
      </c>
      <c r="GR137">
        <v>2080</v>
      </c>
      <c r="GS137">
        <v>4</v>
      </c>
      <c r="GT137">
        <v>33</v>
      </c>
      <c r="GU137">
        <v>53</v>
      </c>
      <c r="GV137">
        <v>53.3</v>
      </c>
      <c r="GW137">
        <v>2.3315399999999999</v>
      </c>
      <c r="GX137">
        <v>2.5293000000000001</v>
      </c>
      <c r="GY137">
        <v>2.04834</v>
      </c>
      <c r="GZ137">
        <v>2.6232899999999999</v>
      </c>
      <c r="HA137">
        <v>2.1972700000000001</v>
      </c>
      <c r="HB137">
        <v>2.3278799999999999</v>
      </c>
      <c r="HC137">
        <v>37.505899999999997</v>
      </c>
      <c r="HD137">
        <v>15.121499999999999</v>
      </c>
      <c r="HE137">
        <v>18</v>
      </c>
      <c r="HF137">
        <v>701.32600000000002</v>
      </c>
      <c r="HG137">
        <v>765.13800000000003</v>
      </c>
      <c r="HH137">
        <v>30.999700000000001</v>
      </c>
      <c r="HI137">
        <v>32.059600000000003</v>
      </c>
      <c r="HJ137">
        <v>30.0001</v>
      </c>
      <c r="HK137">
        <v>32.021799999999999</v>
      </c>
      <c r="HL137">
        <v>32.030700000000003</v>
      </c>
      <c r="HM137">
        <v>46.633899999999997</v>
      </c>
      <c r="HN137">
        <v>14.3544</v>
      </c>
      <c r="HO137">
        <v>100</v>
      </c>
      <c r="HP137">
        <v>31</v>
      </c>
      <c r="HQ137">
        <v>815.899</v>
      </c>
      <c r="HR137">
        <v>31.531400000000001</v>
      </c>
      <c r="HS137">
        <v>99.177000000000007</v>
      </c>
      <c r="HT137">
        <v>97.899600000000007</v>
      </c>
    </row>
    <row r="138" spans="1:228" x14ac:dyDescent="0.2">
      <c r="A138">
        <v>123</v>
      </c>
      <c r="B138">
        <v>1675971409.5</v>
      </c>
      <c r="C138">
        <v>487</v>
      </c>
      <c r="D138" t="s">
        <v>604</v>
      </c>
      <c r="E138" t="s">
        <v>605</v>
      </c>
      <c r="F138">
        <v>4</v>
      </c>
      <c r="G138">
        <v>1675971407.5</v>
      </c>
      <c r="H138">
        <f t="shared" si="34"/>
        <v>1.7508482729491016E-3</v>
      </c>
      <c r="I138">
        <f t="shared" si="35"/>
        <v>1.7508482729491017</v>
      </c>
      <c r="J138">
        <f t="shared" si="36"/>
        <v>15.542811434987915</v>
      </c>
      <c r="K138">
        <f t="shared" si="37"/>
        <v>782.48028571428574</v>
      </c>
      <c r="L138">
        <f t="shared" si="38"/>
        <v>559.41505786606137</v>
      </c>
      <c r="M138">
        <f t="shared" si="39"/>
        <v>56.62049063450597</v>
      </c>
      <c r="N138">
        <f t="shared" si="40"/>
        <v>79.197756774682503</v>
      </c>
      <c r="O138">
        <f t="shared" si="41"/>
        <v>0.12243110092342385</v>
      </c>
      <c r="P138">
        <f t="shared" si="42"/>
        <v>2.7670084185621584</v>
      </c>
      <c r="Q138">
        <f t="shared" si="43"/>
        <v>0.11949929165766753</v>
      </c>
      <c r="R138">
        <f t="shared" si="44"/>
        <v>7.4944621215260548E-2</v>
      </c>
      <c r="S138">
        <f t="shared" si="45"/>
        <v>226.11138223424774</v>
      </c>
      <c r="T138">
        <f t="shared" si="46"/>
        <v>32.873572610715776</v>
      </c>
      <c r="U138">
        <f t="shared" si="47"/>
        <v>31.972942857142861</v>
      </c>
      <c r="V138">
        <f t="shared" si="48"/>
        <v>4.7677753008749075</v>
      </c>
      <c r="W138">
        <f t="shared" si="49"/>
        <v>70.230294318629149</v>
      </c>
      <c r="X138">
        <f t="shared" si="50"/>
        <v>3.3442653820397705</v>
      </c>
      <c r="Y138">
        <f t="shared" si="51"/>
        <v>4.7618558550632146</v>
      </c>
      <c r="Z138">
        <f t="shared" si="52"/>
        <v>1.423509918835137</v>
      </c>
      <c r="AA138">
        <f t="shared" si="53"/>
        <v>-77.212408837055378</v>
      </c>
      <c r="AB138">
        <f t="shared" si="54"/>
        <v>-3.2733247896476834</v>
      </c>
      <c r="AC138">
        <f t="shared" si="55"/>
        <v>-0.26818030898611833</v>
      </c>
      <c r="AD138">
        <f t="shared" si="56"/>
        <v>145.35746829855856</v>
      </c>
      <c r="AE138">
        <f t="shared" si="57"/>
        <v>26.314450582854409</v>
      </c>
      <c r="AF138">
        <f t="shared" si="58"/>
        <v>1.7511388920987445</v>
      </c>
      <c r="AG138">
        <f t="shared" si="59"/>
        <v>15.542811434987915</v>
      </c>
      <c r="AH138">
        <v>833.26373863940694</v>
      </c>
      <c r="AI138">
        <v>811.82549090909095</v>
      </c>
      <c r="AJ138">
        <v>1.739986025037586</v>
      </c>
      <c r="AK138">
        <v>62.089144302702103</v>
      </c>
      <c r="AL138">
        <f t="shared" si="60"/>
        <v>1.7508482729491017</v>
      </c>
      <c r="AM138">
        <v>31.47884086451856</v>
      </c>
      <c r="AN138">
        <v>33.041550909090908</v>
      </c>
      <c r="AO138">
        <v>2.637255942151182E-6</v>
      </c>
      <c r="AP138">
        <v>101.274657227348</v>
      </c>
      <c r="AQ138">
        <v>0</v>
      </c>
      <c r="AR138">
        <v>0</v>
      </c>
      <c r="AS138">
        <f t="shared" si="61"/>
        <v>1</v>
      </c>
      <c r="AT138">
        <f t="shared" si="62"/>
        <v>0</v>
      </c>
      <c r="AU138">
        <f t="shared" si="63"/>
        <v>47482.189393952955</v>
      </c>
      <c r="AV138">
        <f t="shared" si="64"/>
        <v>1199.982857142857</v>
      </c>
      <c r="AW138">
        <f t="shared" si="65"/>
        <v>1025.9100135928745</v>
      </c>
      <c r="AX138">
        <f t="shared" si="66"/>
        <v>0.85493722471631994</v>
      </c>
      <c r="AY138">
        <f t="shared" si="67"/>
        <v>0.18842884370249746</v>
      </c>
      <c r="AZ138">
        <v>6</v>
      </c>
      <c r="BA138">
        <v>0.5</v>
      </c>
      <c r="BB138" t="s">
        <v>355</v>
      </c>
      <c r="BC138">
        <v>2</v>
      </c>
      <c r="BD138" t="b">
        <v>1</v>
      </c>
      <c r="BE138">
        <v>1675971407.5</v>
      </c>
      <c r="BF138">
        <v>782.48028571428574</v>
      </c>
      <c r="BG138">
        <v>808.03471428571424</v>
      </c>
      <c r="BH138">
        <v>33.041614285714282</v>
      </c>
      <c r="BI138">
        <v>31.478628571428569</v>
      </c>
      <c r="BJ138">
        <v>789.20142857142855</v>
      </c>
      <c r="BK138">
        <v>32.813014285714289</v>
      </c>
      <c r="BL138">
        <v>650.01685714285725</v>
      </c>
      <c r="BM138">
        <v>101.11371428571429</v>
      </c>
      <c r="BN138">
        <v>0.1000264571428571</v>
      </c>
      <c r="BO138">
        <v>31.951000000000001</v>
      </c>
      <c r="BP138">
        <v>31.972942857142861</v>
      </c>
      <c r="BQ138">
        <v>999.89999999999986</v>
      </c>
      <c r="BR138">
        <v>0</v>
      </c>
      <c r="BS138">
        <v>0</v>
      </c>
      <c r="BT138">
        <v>9000.7128571428584</v>
      </c>
      <c r="BU138">
        <v>0</v>
      </c>
      <c r="BV138">
        <v>122.922</v>
      </c>
      <c r="BW138">
        <v>-25.554357142857139</v>
      </c>
      <c r="BX138">
        <v>809.21828571428557</v>
      </c>
      <c r="BY138">
        <v>834.29714285714283</v>
      </c>
      <c r="BZ138">
        <v>1.5629900000000001</v>
      </c>
      <c r="CA138">
        <v>808.03471428571424</v>
      </c>
      <c r="CB138">
        <v>31.478628571428569</v>
      </c>
      <c r="CC138">
        <v>3.3409642857142861</v>
      </c>
      <c r="CD138">
        <v>3.1829271428571428</v>
      </c>
      <c r="CE138">
        <v>25.832514285714279</v>
      </c>
      <c r="CF138">
        <v>25.017128571428572</v>
      </c>
      <c r="CG138">
        <v>1199.982857142857</v>
      </c>
      <c r="CH138">
        <v>0.50000999999999995</v>
      </c>
      <c r="CI138">
        <v>0.49998999999999999</v>
      </c>
      <c r="CJ138">
        <v>0</v>
      </c>
      <c r="CK138">
        <v>1121.254285714286</v>
      </c>
      <c r="CL138">
        <v>4.9990899999999998</v>
      </c>
      <c r="CM138">
        <v>12288.12857142857</v>
      </c>
      <c r="CN138">
        <v>9557.7514285714278</v>
      </c>
      <c r="CO138">
        <v>41.75</v>
      </c>
      <c r="CP138">
        <v>43.25</v>
      </c>
      <c r="CQ138">
        <v>42.535428571428568</v>
      </c>
      <c r="CR138">
        <v>42.410428571428582</v>
      </c>
      <c r="CS138">
        <v>43</v>
      </c>
      <c r="CT138">
        <v>597.50285714285724</v>
      </c>
      <c r="CU138">
        <v>597.48000000000013</v>
      </c>
      <c r="CV138">
        <v>0</v>
      </c>
      <c r="CW138">
        <v>1675971409.5</v>
      </c>
      <c r="CX138">
        <v>0</v>
      </c>
      <c r="CY138">
        <v>1675968227.0999999</v>
      </c>
      <c r="CZ138" t="s">
        <v>356</v>
      </c>
      <c r="DA138">
        <v>1675968227.0999999</v>
      </c>
      <c r="DB138">
        <v>1675968207.0999999</v>
      </c>
      <c r="DC138">
        <v>6</v>
      </c>
      <c r="DD138">
        <v>6.6000000000000003E-2</v>
      </c>
      <c r="DE138">
        <v>1.0999999999999999E-2</v>
      </c>
      <c r="DF138">
        <v>-5.7939999999999996</v>
      </c>
      <c r="DG138">
        <v>0.214</v>
      </c>
      <c r="DH138">
        <v>415</v>
      </c>
      <c r="DI138">
        <v>32</v>
      </c>
      <c r="DJ138">
        <v>0.11</v>
      </c>
      <c r="DK138">
        <v>0.26</v>
      </c>
      <c r="DL138">
        <v>-25.35208780487805</v>
      </c>
      <c r="DM138">
        <v>-1.1459184668990079</v>
      </c>
      <c r="DN138">
        <v>0.11958114745597979</v>
      </c>
      <c r="DO138">
        <v>0</v>
      </c>
      <c r="DP138">
        <v>1.5565990243902439</v>
      </c>
      <c r="DQ138">
        <v>3.3238536585368329E-2</v>
      </c>
      <c r="DR138">
        <v>3.633541445811459E-3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367</v>
      </c>
      <c r="EA138">
        <v>3.2978100000000001</v>
      </c>
      <c r="EB138">
        <v>2.6253899999999999</v>
      </c>
      <c r="EC138">
        <v>0.160493</v>
      </c>
      <c r="ED138">
        <v>0.16179099999999999</v>
      </c>
      <c r="EE138">
        <v>0.13674800000000001</v>
      </c>
      <c r="EF138">
        <v>0.131109</v>
      </c>
      <c r="EG138">
        <v>25392.1</v>
      </c>
      <c r="EH138">
        <v>25735.7</v>
      </c>
      <c r="EI138">
        <v>28137.7</v>
      </c>
      <c r="EJ138">
        <v>29547.1</v>
      </c>
      <c r="EK138">
        <v>33447.800000000003</v>
      </c>
      <c r="EL138">
        <v>35626.400000000001</v>
      </c>
      <c r="EM138">
        <v>39737.699999999997</v>
      </c>
      <c r="EN138">
        <v>42207.4</v>
      </c>
      <c r="EO138">
        <v>2.2345999999999999</v>
      </c>
      <c r="EP138">
        <v>2.2161300000000002</v>
      </c>
      <c r="EQ138">
        <v>0.137459</v>
      </c>
      <c r="ER138">
        <v>0</v>
      </c>
      <c r="ES138">
        <v>29.7378</v>
      </c>
      <c r="ET138">
        <v>999.9</v>
      </c>
      <c r="EU138">
        <v>73.900000000000006</v>
      </c>
      <c r="EV138">
        <v>32.200000000000003</v>
      </c>
      <c r="EW138">
        <v>35.296199999999999</v>
      </c>
      <c r="EX138">
        <v>57.423900000000003</v>
      </c>
      <c r="EY138">
        <v>-4.1906999999999996</v>
      </c>
      <c r="EZ138">
        <v>2</v>
      </c>
      <c r="FA138">
        <v>0.36671500000000001</v>
      </c>
      <c r="FB138">
        <v>-0.37773400000000001</v>
      </c>
      <c r="FC138">
        <v>20.273599999999998</v>
      </c>
      <c r="FD138">
        <v>5.2201399999999998</v>
      </c>
      <c r="FE138">
        <v>12.0046</v>
      </c>
      <c r="FF138">
        <v>4.9868499999999996</v>
      </c>
      <c r="FG138">
        <v>3.2845</v>
      </c>
      <c r="FH138">
        <v>9999</v>
      </c>
      <c r="FI138">
        <v>9999</v>
      </c>
      <c r="FJ138">
        <v>9999</v>
      </c>
      <c r="FK138">
        <v>999.9</v>
      </c>
      <c r="FL138">
        <v>1.86582</v>
      </c>
      <c r="FM138">
        <v>1.8621799999999999</v>
      </c>
      <c r="FN138">
        <v>1.8641799999999999</v>
      </c>
      <c r="FO138">
        <v>1.8602300000000001</v>
      </c>
      <c r="FP138">
        <v>1.8609599999999999</v>
      </c>
      <c r="FQ138">
        <v>1.86009</v>
      </c>
      <c r="FR138">
        <v>1.8618699999999999</v>
      </c>
      <c r="FS138">
        <v>1.85849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-6.7279999999999998</v>
      </c>
      <c r="GH138">
        <v>0.22869999999999999</v>
      </c>
      <c r="GI138">
        <v>-4.227681919169834</v>
      </c>
      <c r="GJ138">
        <v>-4.5218151105756088E-3</v>
      </c>
      <c r="GK138">
        <v>2.0889233732517852E-6</v>
      </c>
      <c r="GL138">
        <v>-4.5906856223640231E-10</v>
      </c>
      <c r="GM138">
        <v>-0.1035280782263094</v>
      </c>
      <c r="GN138">
        <v>4.4025620023938356E-3</v>
      </c>
      <c r="GO138">
        <v>3.112297855124525E-4</v>
      </c>
      <c r="GP138">
        <v>-4.1727832042263066E-6</v>
      </c>
      <c r="GQ138">
        <v>6</v>
      </c>
      <c r="GR138">
        <v>2080</v>
      </c>
      <c r="GS138">
        <v>4</v>
      </c>
      <c r="GT138">
        <v>33</v>
      </c>
      <c r="GU138">
        <v>53</v>
      </c>
      <c r="GV138">
        <v>53.4</v>
      </c>
      <c r="GW138">
        <v>2.34619</v>
      </c>
      <c r="GX138">
        <v>2.5280800000000001</v>
      </c>
      <c r="GY138">
        <v>2.04834</v>
      </c>
      <c r="GZ138">
        <v>2.6232899999999999</v>
      </c>
      <c r="HA138">
        <v>2.1972700000000001</v>
      </c>
      <c r="HB138">
        <v>2.34375</v>
      </c>
      <c r="HC138">
        <v>37.505899999999997</v>
      </c>
      <c r="HD138">
        <v>15.121499999999999</v>
      </c>
      <c r="HE138">
        <v>18</v>
      </c>
      <c r="HF138">
        <v>701.37699999999995</v>
      </c>
      <c r="HG138">
        <v>765.01</v>
      </c>
      <c r="HH138">
        <v>30.999600000000001</v>
      </c>
      <c r="HI138">
        <v>32.058</v>
      </c>
      <c r="HJ138">
        <v>30.0001</v>
      </c>
      <c r="HK138">
        <v>32.020899999999997</v>
      </c>
      <c r="HL138">
        <v>32.028300000000002</v>
      </c>
      <c r="HM138">
        <v>46.946800000000003</v>
      </c>
      <c r="HN138">
        <v>14.3544</v>
      </c>
      <c r="HO138">
        <v>100</v>
      </c>
      <c r="HP138">
        <v>31</v>
      </c>
      <c r="HQ138">
        <v>822.57899999999995</v>
      </c>
      <c r="HR138">
        <v>31.525200000000002</v>
      </c>
      <c r="HS138">
        <v>99.178799999999995</v>
      </c>
      <c r="HT138">
        <v>97.899799999999999</v>
      </c>
    </row>
    <row r="139" spans="1:228" x14ac:dyDescent="0.2">
      <c r="A139">
        <v>124</v>
      </c>
      <c r="B139">
        <v>1675971413.5</v>
      </c>
      <c r="C139">
        <v>491</v>
      </c>
      <c r="D139" t="s">
        <v>606</v>
      </c>
      <c r="E139" t="s">
        <v>607</v>
      </c>
      <c r="F139">
        <v>4</v>
      </c>
      <c r="G139">
        <v>1675971411.1875</v>
      </c>
      <c r="H139">
        <f t="shared" si="34"/>
        <v>1.7537318685829665E-3</v>
      </c>
      <c r="I139">
        <f t="shared" si="35"/>
        <v>1.7537318685829666</v>
      </c>
      <c r="J139">
        <f t="shared" si="36"/>
        <v>15.83046625528447</v>
      </c>
      <c r="K139">
        <f t="shared" si="37"/>
        <v>788.59612500000003</v>
      </c>
      <c r="L139">
        <f t="shared" si="38"/>
        <v>561.9693167899311</v>
      </c>
      <c r="M139">
        <f t="shared" si="39"/>
        <v>56.879231832786708</v>
      </c>
      <c r="N139">
        <f t="shared" si="40"/>
        <v>79.817065587371445</v>
      </c>
      <c r="O139">
        <f t="shared" si="41"/>
        <v>0.12265114906774467</v>
      </c>
      <c r="P139">
        <f t="shared" si="42"/>
        <v>2.7699551627130354</v>
      </c>
      <c r="Q139">
        <f t="shared" si="43"/>
        <v>0.11971197713752005</v>
      </c>
      <c r="R139">
        <f t="shared" si="44"/>
        <v>7.5078192282749673E-2</v>
      </c>
      <c r="S139">
        <f t="shared" si="45"/>
        <v>226.11603819805615</v>
      </c>
      <c r="T139">
        <f t="shared" si="46"/>
        <v>32.875741941529412</v>
      </c>
      <c r="U139">
        <f t="shared" si="47"/>
        <v>31.973312499999999</v>
      </c>
      <c r="V139">
        <f t="shared" si="48"/>
        <v>4.7678750729423074</v>
      </c>
      <c r="W139">
        <f t="shared" si="49"/>
        <v>70.221035751710687</v>
      </c>
      <c r="X139">
        <f t="shared" si="50"/>
        <v>3.3445511263475933</v>
      </c>
      <c r="Y139">
        <f t="shared" si="51"/>
        <v>4.7628906217979203</v>
      </c>
      <c r="Z139">
        <f t="shared" si="52"/>
        <v>1.4233239465947141</v>
      </c>
      <c r="AA139">
        <f t="shared" si="53"/>
        <v>-77.339575404508821</v>
      </c>
      <c r="AB139">
        <f t="shared" si="54"/>
        <v>-2.7589423749769248</v>
      </c>
      <c r="AC139">
        <f t="shared" si="55"/>
        <v>-0.2258016676454086</v>
      </c>
      <c r="AD139">
        <f t="shared" si="56"/>
        <v>145.79171875092499</v>
      </c>
      <c r="AE139">
        <f t="shared" si="57"/>
        <v>26.339626469419901</v>
      </c>
      <c r="AF139">
        <f t="shared" si="58"/>
        <v>1.752734436361296</v>
      </c>
      <c r="AG139">
        <f t="shared" si="59"/>
        <v>15.83046625528447</v>
      </c>
      <c r="AH139">
        <v>840.13894253373803</v>
      </c>
      <c r="AI139">
        <v>818.61082424242431</v>
      </c>
      <c r="AJ139">
        <v>1.691614452847918</v>
      </c>
      <c r="AK139">
        <v>62.089144302702103</v>
      </c>
      <c r="AL139">
        <f t="shared" si="60"/>
        <v>1.7537318685829666</v>
      </c>
      <c r="AM139">
        <v>31.47996792620059</v>
      </c>
      <c r="AN139">
        <v>33.0451812121212</v>
      </c>
      <c r="AO139">
        <v>1.216712752513921E-5</v>
      </c>
      <c r="AP139">
        <v>101.274657227348</v>
      </c>
      <c r="AQ139">
        <v>0</v>
      </c>
      <c r="AR139">
        <v>0</v>
      </c>
      <c r="AS139">
        <f t="shared" si="61"/>
        <v>1</v>
      </c>
      <c r="AT139">
        <f t="shared" si="62"/>
        <v>0</v>
      </c>
      <c r="AU139">
        <f t="shared" si="63"/>
        <v>47562.94628212235</v>
      </c>
      <c r="AV139">
        <f t="shared" si="64"/>
        <v>1200.0050000000001</v>
      </c>
      <c r="AW139">
        <f t="shared" si="65"/>
        <v>1025.9291949212727</v>
      </c>
      <c r="AX139">
        <f t="shared" si="66"/>
        <v>0.85493743352842078</v>
      </c>
      <c r="AY139">
        <f t="shared" si="67"/>
        <v>0.18842924670985214</v>
      </c>
      <c r="AZ139">
        <v>6</v>
      </c>
      <c r="BA139">
        <v>0.5</v>
      </c>
      <c r="BB139" t="s">
        <v>355</v>
      </c>
      <c r="BC139">
        <v>2</v>
      </c>
      <c r="BD139" t="b">
        <v>1</v>
      </c>
      <c r="BE139">
        <v>1675971411.1875</v>
      </c>
      <c r="BF139">
        <v>788.59612500000003</v>
      </c>
      <c r="BG139">
        <v>814.18475000000001</v>
      </c>
      <c r="BH139">
        <v>33.044312499999997</v>
      </c>
      <c r="BI139">
        <v>31.479912500000001</v>
      </c>
      <c r="BJ139">
        <v>795.32974999999999</v>
      </c>
      <c r="BK139">
        <v>32.815675000000013</v>
      </c>
      <c r="BL139">
        <v>650.01912500000003</v>
      </c>
      <c r="BM139">
        <v>101.11425</v>
      </c>
      <c r="BN139">
        <v>9.9873500000000004E-2</v>
      </c>
      <c r="BO139">
        <v>31.9548375</v>
      </c>
      <c r="BP139">
        <v>31.973312499999999</v>
      </c>
      <c r="BQ139">
        <v>999.9</v>
      </c>
      <c r="BR139">
        <v>0</v>
      </c>
      <c r="BS139">
        <v>0</v>
      </c>
      <c r="BT139">
        <v>9016.3275000000012</v>
      </c>
      <c r="BU139">
        <v>0</v>
      </c>
      <c r="BV139">
        <v>121.106375</v>
      </c>
      <c r="BW139">
        <v>-25.5886125</v>
      </c>
      <c r="BX139">
        <v>815.54537499999992</v>
      </c>
      <c r="BY139">
        <v>840.64837499999999</v>
      </c>
      <c r="BZ139">
        <v>1.5644</v>
      </c>
      <c r="CA139">
        <v>814.18475000000001</v>
      </c>
      <c r="CB139">
        <v>31.479912500000001</v>
      </c>
      <c r="CC139">
        <v>3.3412549999999999</v>
      </c>
      <c r="CD139">
        <v>3.1830712499999998</v>
      </c>
      <c r="CE139">
        <v>25.833974999999999</v>
      </c>
      <c r="CF139">
        <v>25.017887500000001</v>
      </c>
      <c r="CG139">
        <v>1200.0050000000001</v>
      </c>
      <c r="CH139">
        <v>0.50000299999999998</v>
      </c>
      <c r="CI139">
        <v>0.49999700000000002</v>
      </c>
      <c r="CJ139">
        <v>0</v>
      </c>
      <c r="CK139">
        <v>1122.5025000000001</v>
      </c>
      <c r="CL139">
        <v>4.9990899999999998</v>
      </c>
      <c r="CM139">
        <v>12303.9375</v>
      </c>
      <c r="CN139">
        <v>9557.8875000000007</v>
      </c>
      <c r="CO139">
        <v>41.75</v>
      </c>
      <c r="CP139">
        <v>43.25</v>
      </c>
      <c r="CQ139">
        <v>42.523249999999997</v>
      </c>
      <c r="CR139">
        <v>42.398249999999997</v>
      </c>
      <c r="CS139">
        <v>43</v>
      </c>
      <c r="CT139">
        <v>597.50624999999991</v>
      </c>
      <c r="CU139">
        <v>597.5</v>
      </c>
      <c r="CV139">
        <v>0</v>
      </c>
      <c r="CW139">
        <v>1675971413.7</v>
      </c>
      <c r="CX139">
        <v>0</v>
      </c>
      <c r="CY139">
        <v>1675968227.0999999</v>
      </c>
      <c r="CZ139" t="s">
        <v>356</v>
      </c>
      <c r="DA139">
        <v>1675968227.0999999</v>
      </c>
      <c r="DB139">
        <v>1675968207.0999999</v>
      </c>
      <c r="DC139">
        <v>6</v>
      </c>
      <c r="DD139">
        <v>6.6000000000000003E-2</v>
      </c>
      <c r="DE139">
        <v>1.0999999999999999E-2</v>
      </c>
      <c r="DF139">
        <v>-5.7939999999999996</v>
      </c>
      <c r="DG139">
        <v>0.214</v>
      </c>
      <c r="DH139">
        <v>415</v>
      </c>
      <c r="DI139">
        <v>32</v>
      </c>
      <c r="DJ139">
        <v>0.11</v>
      </c>
      <c r="DK139">
        <v>0.26</v>
      </c>
      <c r="DL139">
        <v>-25.421531707317069</v>
      </c>
      <c r="DM139">
        <v>-1.1083986062717981</v>
      </c>
      <c r="DN139">
        <v>0.1164871299057131</v>
      </c>
      <c r="DO139">
        <v>0</v>
      </c>
      <c r="DP139">
        <v>1.5588824390243901</v>
      </c>
      <c r="DQ139">
        <v>3.7988989547038797E-2</v>
      </c>
      <c r="DR139">
        <v>4.0289009458719617E-3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367</v>
      </c>
      <c r="EA139">
        <v>3.29772</v>
      </c>
      <c r="EB139">
        <v>2.6252</v>
      </c>
      <c r="EC139">
        <v>0.16137799999999999</v>
      </c>
      <c r="ED139">
        <v>0.16268299999999999</v>
      </c>
      <c r="EE139">
        <v>0.13675499999999999</v>
      </c>
      <c r="EF139">
        <v>0.13111800000000001</v>
      </c>
      <c r="EG139">
        <v>25365.3</v>
      </c>
      <c r="EH139">
        <v>25708.799999999999</v>
      </c>
      <c r="EI139">
        <v>28137.8</v>
      </c>
      <c r="EJ139">
        <v>29547.7</v>
      </c>
      <c r="EK139">
        <v>33447.5</v>
      </c>
      <c r="EL139">
        <v>35627</v>
      </c>
      <c r="EM139">
        <v>39737.599999999999</v>
      </c>
      <c r="EN139">
        <v>42208.5</v>
      </c>
      <c r="EO139">
        <v>2.23447</v>
      </c>
      <c r="EP139">
        <v>2.2162000000000002</v>
      </c>
      <c r="EQ139">
        <v>0.13744799999999999</v>
      </c>
      <c r="ER139">
        <v>0</v>
      </c>
      <c r="ES139">
        <v>29.74</v>
      </c>
      <c r="ET139">
        <v>999.9</v>
      </c>
      <c r="EU139">
        <v>73.900000000000006</v>
      </c>
      <c r="EV139">
        <v>32.200000000000003</v>
      </c>
      <c r="EW139">
        <v>35.2958</v>
      </c>
      <c r="EX139">
        <v>57.093899999999998</v>
      </c>
      <c r="EY139">
        <v>-4.2347799999999998</v>
      </c>
      <c r="EZ139">
        <v>2</v>
      </c>
      <c r="FA139">
        <v>0.36661300000000002</v>
      </c>
      <c r="FB139">
        <v>-0.379355</v>
      </c>
      <c r="FC139">
        <v>20.273700000000002</v>
      </c>
      <c r="FD139">
        <v>5.2202799999999998</v>
      </c>
      <c r="FE139">
        <v>12.004099999999999</v>
      </c>
      <c r="FF139">
        <v>4.9870999999999999</v>
      </c>
      <c r="FG139">
        <v>3.2845</v>
      </c>
      <c r="FH139">
        <v>9999</v>
      </c>
      <c r="FI139">
        <v>9999</v>
      </c>
      <c r="FJ139">
        <v>9999</v>
      </c>
      <c r="FK139">
        <v>999.9</v>
      </c>
      <c r="FL139">
        <v>1.86582</v>
      </c>
      <c r="FM139">
        <v>1.8621799999999999</v>
      </c>
      <c r="FN139">
        <v>1.8641700000000001</v>
      </c>
      <c r="FO139">
        <v>1.8602099999999999</v>
      </c>
      <c r="FP139">
        <v>1.8609599999999999</v>
      </c>
      <c r="FQ139">
        <v>1.8601000000000001</v>
      </c>
      <c r="FR139">
        <v>1.8618699999999999</v>
      </c>
      <c r="FS139">
        <v>1.8584700000000001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-6.7409999999999997</v>
      </c>
      <c r="GH139">
        <v>0.2286</v>
      </c>
      <c r="GI139">
        <v>-4.227681919169834</v>
      </c>
      <c r="GJ139">
        <v>-4.5218151105756088E-3</v>
      </c>
      <c r="GK139">
        <v>2.0889233732517852E-6</v>
      </c>
      <c r="GL139">
        <v>-4.5906856223640231E-10</v>
      </c>
      <c r="GM139">
        <v>-0.1035280782263094</v>
      </c>
      <c r="GN139">
        <v>4.4025620023938356E-3</v>
      </c>
      <c r="GO139">
        <v>3.112297855124525E-4</v>
      </c>
      <c r="GP139">
        <v>-4.1727832042263066E-6</v>
      </c>
      <c r="GQ139">
        <v>6</v>
      </c>
      <c r="GR139">
        <v>2080</v>
      </c>
      <c r="GS139">
        <v>4</v>
      </c>
      <c r="GT139">
        <v>33</v>
      </c>
      <c r="GU139">
        <v>53.1</v>
      </c>
      <c r="GV139">
        <v>53.4</v>
      </c>
      <c r="GW139">
        <v>2.36206</v>
      </c>
      <c r="GX139">
        <v>2.51953</v>
      </c>
      <c r="GY139">
        <v>2.04834</v>
      </c>
      <c r="GZ139">
        <v>2.6245099999999999</v>
      </c>
      <c r="HA139">
        <v>2.1972700000000001</v>
      </c>
      <c r="HB139">
        <v>2.34497</v>
      </c>
      <c r="HC139">
        <v>37.481900000000003</v>
      </c>
      <c r="HD139">
        <v>15.103899999999999</v>
      </c>
      <c r="HE139">
        <v>18</v>
      </c>
      <c r="HF139">
        <v>701.27300000000002</v>
      </c>
      <c r="HG139">
        <v>765.07799999999997</v>
      </c>
      <c r="HH139">
        <v>30.999600000000001</v>
      </c>
      <c r="HI139">
        <v>32.058</v>
      </c>
      <c r="HJ139">
        <v>30</v>
      </c>
      <c r="HK139">
        <v>32.020899999999997</v>
      </c>
      <c r="HL139">
        <v>32.027900000000002</v>
      </c>
      <c r="HM139">
        <v>47.254100000000001</v>
      </c>
      <c r="HN139">
        <v>14.3544</v>
      </c>
      <c r="HO139">
        <v>100</v>
      </c>
      <c r="HP139">
        <v>31</v>
      </c>
      <c r="HQ139">
        <v>829.25900000000001</v>
      </c>
      <c r="HR139">
        <v>31.525200000000002</v>
      </c>
      <c r="HS139">
        <v>99.178899999999999</v>
      </c>
      <c r="HT139">
        <v>97.902199999999993</v>
      </c>
    </row>
    <row r="140" spans="1:228" x14ac:dyDescent="0.2">
      <c r="A140">
        <v>125</v>
      </c>
      <c r="B140">
        <v>1675971417.5</v>
      </c>
      <c r="C140">
        <v>495</v>
      </c>
      <c r="D140" t="s">
        <v>608</v>
      </c>
      <c r="E140" t="s">
        <v>609</v>
      </c>
      <c r="F140">
        <v>4</v>
      </c>
      <c r="G140">
        <v>1675971415.5</v>
      </c>
      <c r="H140">
        <f t="shared" si="34"/>
        <v>1.7552015980471358E-3</v>
      </c>
      <c r="I140">
        <f t="shared" si="35"/>
        <v>1.7552015980471358</v>
      </c>
      <c r="J140">
        <f t="shared" si="36"/>
        <v>15.655842396740601</v>
      </c>
      <c r="K140">
        <f t="shared" si="37"/>
        <v>795.76771428571431</v>
      </c>
      <c r="L140">
        <f t="shared" si="38"/>
        <v>571.37931280806447</v>
      </c>
      <c r="M140">
        <f t="shared" si="39"/>
        <v>57.83172722374816</v>
      </c>
      <c r="N140">
        <f t="shared" si="40"/>
        <v>80.543030443064112</v>
      </c>
      <c r="O140">
        <f t="shared" si="41"/>
        <v>0.12272067057710408</v>
      </c>
      <c r="P140">
        <f t="shared" si="42"/>
        <v>2.7669513028968238</v>
      </c>
      <c r="Q140">
        <f t="shared" si="43"/>
        <v>0.11977509697331803</v>
      </c>
      <c r="R140">
        <f t="shared" si="44"/>
        <v>7.5118195098776944E-2</v>
      </c>
      <c r="S140">
        <f t="shared" si="45"/>
        <v>226.11494572272497</v>
      </c>
      <c r="T140">
        <f t="shared" si="46"/>
        <v>32.879232366874248</v>
      </c>
      <c r="U140">
        <f t="shared" si="47"/>
        <v>31.976285714285719</v>
      </c>
      <c r="V140">
        <f t="shared" si="48"/>
        <v>4.7686776535074777</v>
      </c>
      <c r="W140">
        <f t="shared" si="49"/>
        <v>70.216910006093855</v>
      </c>
      <c r="X140">
        <f t="shared" si="50"/>
        <v>3.3449183323158134</v>
      </c>
      <c r="Y140">
        <f t="shared" si="51"/>
        <v>4.7636934351362381</v>
      </c>
      <c r="Z140">
        <f t="shared" si="52"/>
        <v>1.4237593211916644</v>
      </c>
      <c r="AA140">
        <f t="shared" si="53"/>
        <v>-77.404390473878692</v>
      </c>
      <c r="AB140">
        <f t="shared" si="54"/>
        <v>-2.755417701198708</v>
      </c>
      <c r="AC140">
        <f t="shared" si="55"/>
        <v>-0.22576462464356628</v>
      </c>
      <c r="AD140">
        <f t="shared" si="56"/>
        <v>145.72937292300401</v>
      </c>
      <c r="AE140">
        <f t="shared" si="57"/>
        <v>26.416214338560685</v>
      </c>
      <c r="AF140">
        <f t="shared" si="58"/>
        <v>1.7540615699493629</v>
      </c>
      <c r="AG140">
        <f t="shared" si="59"/>
        <v>15.655842396740601</v>
      </c>
      <c r="AH140">
        <v>847.11257943719681</v>
      </c>
      <c r="AI140">
        <v>825.57046060606024</v>
      </c>
      <c r="AJ140">
        <v>1.7388278320985</v>
      </c>
      <c r="AK140">
        <v>62.089144302702103</v>
      </c>
      <c r="AL140">
        <f t="shared" si="60"/>
        <v>1.7552015980471358</v>
      </c>
      <c r="AM140">
        <v>31.482165145223629</v>
      </c>
      <c r="AN140">
        <v>33.048735151515118</v>
      </c>
      <c r="AO140">
        <v>1.2039094788582869E-5</v>
      </c>
      <c r="AP140">
        <v>101.274657227348</v>
      </c>
      <c r="AQ140">
        <v>0</v>
      </c>
      <c r="AR140">
        <v>0</v>
      </c>
      <c r="AS140">
        <f t="shared" si="61"/>
        <v>1</v>
      </c>
      <c r="AT140">
        <f t="shared" si="62"/>
        <v>0</v>
      </c>
      <c r="AU140">
        <f t="shared" si="63"/>
        <v>47479.556149699529</v>
      </c>
      <c r="AV140">
        <f t="shared" si="64"/>
        <v>1200</v>
      </c>
      <c r="AW140">
        <f t="shared" si="65"/>
        <v>1025.924842343381</v>
      </c>
      <c r="AX140">
        <f t="shared" si="66"/>
        <v>0.85493736861948411</v>
      </c>
      <c r="AY140">
        <f t="shared" si="67"/>
        <v>0.18842912143560414</v>
      </c>
      <c r="AZ140">
        <v>6</v>
      </c>
      <c r="BA140">
        <v>0.5</v>
      </c>
      <c r="BB140" t="s">
        <v>355</v>
      </c>
      <c r="BC140">
        <v>2</v>
      </c>
      <c r="BD140" t="b">
        <v>1</v>
      </c>
      <c r="BE140">
        <v>1675971415.5</v>
      </c>
      <c r="BF140">
        <v>795.76771428571431</v>
      </c>
      <c r="BG140">
        <v>821.44042857142847</v>
      </c>
      <c r="BH140">
        <v>33.047899999999998</v>
      </c>
      <c r="BI140">
        <v>31.48227142857143</v>
      </c>
      <c r="BJ140">
        <v>802.51599999999985</v>
      </c>
      <c r="BK140">
        <v>32.819214285714288</v>
      </c>
      <c r="BL140">
        <v>649.99842857142846</v>
      </c>
      <c r="BM140">
        <v>101.1142857142857</v>
      </c>
      <c r="BN140">
        <v>9.9961857142857144E-2</v>
      </c>
      <c r="BO140">
        <v>31.957814285714282</v>
      </c>
      <c r="BP140">
        <v>31.976285714285719</v>
      </c>
      <c r="BQ140">
        <v>999.89999999999986</v>
      </c>
      <c r="BR140">
        <v>0</v>
      </c>
      <c r="BS140">
        <v>0</v>
      </c>
      <c r="BT140">
        <v>9000.3585714285709</v>
      </c>
      <c r="BU140">
        <v>0</v>
      </c>
      <c r="BV140">
        <v>118.2717142857143</v>
      </c>
      <c r="BW140">
        <v>-25.672828571428571</v>
      </c>
      <c r="BX140">
        <v>822.96514285714272</v>
      </c>
      <c r="BY140">
        <v>848.14200000000005</v>
      </c>
      <c r="BZ140">
        <v>1.565617142857143</v>
      </c>
      <c r="CA140">
        <v>821.44042857142847</v>
      </c>
      <c r="CB140">
        <v>31.48227142857143</v>
      </c>
      <c r="CC140">
        <v>3.341605714285715</v>
      </c>
      <c r="CD140">
        <v>3.1833014285714292</v>
      </c>
      <c r="CE140">
        <v>25.83578571428572</v>
      </c>
      <c r="CF140">
        <v>25.019085714285719</v>
      </c>
      <c r="CG140">
        <v>1200</v>
      </c>
      <c r="CH140">
        <v>0.50000600000000006</v>
      </c>
      <c r="CI140">
        <v>0.49999399999999999</v>
      </c>
      <c r="CJ140">
        <v>0</v>
      </c>
      <c r="CK140">
        <v>1123.9000000000001</v>
      </c>
      <c r="CL140">
        <v>4.9990899999999998</v>
      </c>
      <c r="CM140">
        <v>12321.3</v>
      </c>
      <c r="CN140">
        <v>9557.8971428571422</v>
      </c>
      <c r="CO140">
        <v>41.75</v>
      </c>
      <c r="CP140">
        <v>43.25</v>
      </c>
      <c r="CQ140">
        <v>42.561999999999998</v>
      </c>
      <c r="CR140">
        <v>42.392714285714291</v>
      </c>
      <c r="CS140">
        <v>43</v>
      </c>
      <c r="CT140">
        <v>597.50714285714287</v>
      </c>
      <c r="CU140">
        <v>597.49571428571414</v>
      </c>
      <c r="CV140">
        <v>0</v>
      </c>
      <c r="CW140">
        <v>1675971417.3</v>
      </c>
      <c r="CX140">
        <v>0</v>
      </c>
      <c r="CY140">
        <v>1675968227.0999999</v>
      </c>
      <c r="CZ140" t="s">
        <v>356</v>
      </c>
      <c r="DA140">
        <v>1675968227.0999999</v>
      </c>
      <c r="DB140">
        <v>1675968207.0999999</v>
      </c>
      <c r="DC140">
        <v>6</v>
      </c>
      <c r="DD140">
        <v>6.6000000000000003E-2</v>
      </c>
      <c r="DE140">
        <v>1.0999999999999999E-2</v>
      </c>
      <c r="DF140">
        <v>-5.7939999999999996</v>
      </c>
      <c r="DG140">
        <v>0.214</v>
      </c>
      <c r="DH140">
        <v>415</v>
      </c>
      <c r="DI140">
        <v>32</v>
      </c>
      <c r="DJ140">
        <v>0.11</v>
      </c>
      <c r="DK140">
        <v>0.26</v>
      </c>
      <c r="DL140">
        <v>-25.501009756097559</v>
      </c>
      <c r="DM140">
        <v>-1.1917860627177601</v>
      </c>
      <c r="DN140">
        <v>0.123934956986942</v>
      </c>
      <c r="DO140">
        <v>0</v>
      </c>
      <c r="DP140">
        <v>1.5610465853658539</v>
      </c>
      <c r="DQ140">
        <v>3.4603275261325457E-2</v>
      </c>
      <c r="DR140">
        <v>3.7385380015527779E-3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367</v>
      </c>
      <c r="EA140">
        <v>3.29779</v>
      </c>
      <c r="EB140">
        <v>2.6252200000000001</v>
      </c>
      <c r="EC140">
        <v>0.16227800000000001</v>
      </c>
      <c r="ED140">
        <v>0.16356299999999999</v>
      </c>
      <c r="EE140">
        <v>0.136767</v>
      </c>
      <c r="EF140">
        <v>0.13111900000000001</v>
      </c>
      <c r="EG140">
        <v>25338</v>
      </c>
      <c r="EH140">
        <v>25681.200000000001</v>
      </c>
      <c r="EI140">
        <v>28137.8</v>
      </c>
      <c r="EJ140">
        <v>29547.1</v>
      </c>
      <c r="EK140">
        <v>33447.300000000003</v>
      </c>
      <c r="EL140">
        <v>35626.199999999997</v>
      </c>
      <c r="EM140">
        <v>39737.9</v>
      </c>
      <c r="EN140">
        <v>42207.4</v>
      </c>
      <c r="EO140">
        <v>2.2347000000000001</v>
      </c>
      <c r="EP140">
        <v>2.2162700000000002</v>
      </c>
      <c r="EQ140">
        <v>0.13791800000000001</v>
      </c>
      <c r="ER140">
        <v>0</v>
      </c>
      <c r="ES140">
        <v>29.740300000000001</v>
      </c>
      <c r="ET140">
        <v>999.9</v>
      </c>
      <c r="EU140">
        <v>73.900000000000006</v>
      </c>
      <c r="EV140">
        <v>32.200000000000003</v>
      </c>
      <c r="EW140">
        <v>35.298099999999998</v>
      </c>
      <c r="EX140">
        <v>57.303899999999999</v>
      </c>
      <c r="EY140">
        <v>-4.2267599999999996</v>
      </c>
      <c r="EZ140">
        <v>2</v>
      </c>
      <c r="FA140">
        <v>0.36661100000000002</v>
      </c>
      <c r="FB140">
        <v>-0.38178600000000001</v>
      </c>
      <c r="FC140">
        <v>20.273700000000002</v>
      </c>
      <c r="FD140">
        <v>5.2201399999999998</v>
      </c>
      <c r="FE140">
        <v>12.004300000000001</v>
      </c>
      <c r="FF140">
        <v>4.9867499999999998</v>
      </c>
      <c r="FG140">
        <v>3.2844799999999998</v>
      </c>
      <c r="FH140">
        <v>9999</v>
      </c>
      <c r="FI140">
        <v>9999</v>
      </c>
      <c r="FJ140">
        <v>9999</v>
      </c>
      <c r="FK140">
        <v>999.9</v>
      </c>
      <c r="FL140">
        <v>1.8658300000000001</v>
      </c>
      <c r="FM140">
        <v>1.8621799999999999</v>
      </c>
      <c r="FN140">
        <v>1.8641700000000001</v>
      </c>
      <c r="FO140">
        <v>1.8602300000000001</v>
      </c>
      <c r="FP140">
        <v>1.8609599999999999</v>
      </c>
      <c r="FQ140">
        <v>1.86008</v>
      </c>
      <c r="FR140">
        <v>1.8618699999999999</v>
      </c>
      <c r="FS140">
        <v>1.85849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-6.7549999999999999</v>
      </c>
      <c r="GH140">
        <v>0.22869999999999999</v>
      </c>
      <c r="GI140">
        <v>-4.227681919169834</v>
      </c>
      <c r="GJ140">
        <v>-4.5218151105756088E-3</v>
      </c>
      <c r="GK140">
        <v>2.0889233732517852E-6</v>
      </c>
      <c r="GL140">
        <v>-4.5906856223640231E-10</v>
      </c>
      <c r="GM140">
        <v>-0.1035280782263094</v>
      </c>
      <c r="GN140">
        <v>4.4025620023938356E-3</v>
      </c>
      <c r="GO140">
        <v>3.112297855124525E-4</v>
      </c>
      <c r="GP140">
        <v>-4.1727832042263066E-6</v>
      </c>
      <c r="GQ140">
        <v>6</v>
      </c>
      <c r="GR140">
        <v>2080</v>
      </c>
      <c r="GS140">
        <v>4</v>
      </c>
      <c r="GT140">
        <v>33</v>
      </c>
      <c r="GU140">
        <v>53.2</v>
      </c>
      <c r="GV140">
        <v>53.5</v>
      </c>
      <c r="GW140">
        <v>2.3779300000000001</v>
      </c>
      <c r="GX140">
        <v>2.52197</v>
      </c>
      <c r="GY140">
        <v>2.04834</v>
      </c>
      <c r="GZ140">
        <v>2.6232899999999999</v>
      </c>
      <c r="HA140">
        <v>2.1972700000000001</v>
      </c>
      <c r="HB140">
        <v>2.34375</v>
      </c>
      <c r="HC140">
        <v>37.505899999999997</v>
      </c>
      <c r="HD140">
        <v>15.1652</v>
      </c>
      <c r="HE140">
        <v>18</v>
      </c>
      <c r="HF140">
        <v>701.43100000000004</v>
      </c>
      <c r="HG140">
        <v>765.15099999999995</v>
      </c>
      <c r="HH140">
        <v>30.999500000000001</v>
      </c>
      <c r="HI140">
        <v>32.055300000000003</v>
      </c>
      <c r="HJ140">
        <v>30</v>
      </c>
      <c r="HK140">
        <v>32.018300000000004</v>
      </c>
      <c r="HL140">
        <v>32.027900000000002</v>
      </c>
      <c r="HM140">
        <v>47.565300000000001</v>
      </c>
      <c r="HN140">
        <v>14.3544</v>
      </c>
      <c r="HO140">
        <v>100</v>
      </c>
      <c r="HP140">
        <v>31</v>
      </c>
      <c r="HQ140">
        <v>835.93799999999999</v>
      </c>
      <c r="HR140">
        <v>31.525200000000002</v>
      </c>
      <c r="HS140">
        <v>99.179199999999994</v>
      </c>
      <c r="HT140">
        <v>97.899900000000002</v>
      </c>
    </row>
    <row r="141" spans="1:228" x14ac:dyDescent="0.2">
      <c r="A141">
        <v>126</v>
      </c>
      <c r="B141">
        <v>1675971421.5</v>
      </c>
      <c r="C141">
        <v>499</v>
      </c>
      <c r="D141" t="s">
        <v>610</v>
      </c>
      <c r="E141" t="s">
        <v>611</v>
      </c>
      <c r="F141">
        <v>4</v>
      </c>
      <c r="G141">
        <v>1675971419.1875</v>
      </c>
      <c r="H141">
        <f t="shared" si="34"/>
        <v>1.7569721406343194E-3</v>
      </c>
      <c r="I141">
        <f t="shared" si="35"/>
        <v>1.7569721406343193</v>
      </c>
      <c r="J141">
        <f t="shared" si="36"/>
        <v>15.798561742947296</v>
      </c>
      <c r="K141">
        <f t="shared" si="37"/>
        <v>801.85800000000006</v>
      </c>
      <c r="L141">
        <f t="shared" si="38"/>
        <v>575.18147039009068</v>
      </c>
      <c r="M141">
        <f t="shared" si="39"/>
        <v>58.216374780633828</v>
      </c>
      <c r="N141">
        <f t="shared" si="40"/>
        <v>81.159196274508005</v>
      </c>
      <c r="O141">
        <f t="shared" si="41"/>
        <v>0.12258327847963252</v>
      </c>
      <c r="P141">
        <f t="shared" si="42"/>
        <v>2.7623012754153318</v>
      </c>
      <c r="Q141">
        <f t="shared" si="43"/>
        <v>0.11963939195066281</v>
      </c>
      <c r="R141">
        <f t="shared" si="44"/>
        <v>7.5033228033055177E-2</v>
      </c>
      <c r="S141">
        <f t="shared" si="45"/>
        <v>226.11469723431205</v>
      </c>
      <c r="T141">
        <f t="shared" si="46"/>
        <v>32.884375071176585</v>
      </c>
      <c r="U141">
        <f t="shared" si="47"/>
        <v>31.988412499999999</v>
      </c>
      <c r="V141">
        <f t="shared" si="48"/>
        <v>4.7719523400025192</v>
      </c>
      <c r="W141">
        <f t="shared" si="49"/>
        <v>70.205521909222853</v>
      </c>
      <c r="X141">
        <f t="shared" si="50"/>
        <v>3.345170861263</v>
      </c>
      <c r="Y141">
        <f t="shared" si="51"/>
        <v>4.7648258574138556</v>
      </c>
      <c r="Z141">
        <f t="shared" si="52"/>
        <v>1.4267814787395192</v>
      </c>
      <c r="AA141">
        <f t="shared" si="53"/>
        <v>-77.482471401973484</v>
      </c>
      <c r="AB141">
        <f t="shared" si="54"/>
        <v>-3.9315193199088845</v>
      </c>
      <c r="AC141">
        <f t="shared" si="55"/>
        <v>-0.32269646402906732</v>
      </c>
      <c r="AD141">
        <f t="shared" si="56"/>
        <v>144.3780100484006</v>
      </c>
      <c r="AE141">
        <f t="shared" si="57"/>
        <v>26.496849967736569</v>
      </c>
      <c r="AF141">
        <f t="shared" si="58"/>
        <v>1.7566164190085247</v>
      </c>
      <c r="AG141">
        <f t="shared" si="59"/>
        <v>15.798561742947296</v>
      </c>
      <c r="AH141">
        <v>854.00482965022741</v>
      </c>
      <c r="AI141">
        <v>832.39402424242405</v>
      </c>
      <c r="AJ141">
        <v>1.7213681713680129</v>
      </c>
      <c r="AK141">
        <v>62.089144302702103</v>
      </c>
      <c r="AL141">
        <f t="shared" si="60"/>
        <v>1.7569721406343193</v>
      </c>
      <c r="AM141">
        <v>31.48240925435886</v>
      </c>
      <c r="AN141">
        <v>33.050536969696957</v>
      </c>
      <c r="AO141">
        <v>6.3958511250153496E-6</v>
      </c>
      <c r="AP141">
        <v>101.274657227348</v>
      </c>
      <c r="AQ141">
        <v>0</v>
      </c>
      <c r="AR141">
        <v>0</v>
      </c>
      <c r="AS141">
        <f t="shared" si="61"/>
        <v>1</v>
      </c>
      <c r="AT141">
        <f t="shared" si="62"/>
        <v>0</v>
      </c>
      <c r="AU141">
        <f t="shared" si="63"/>
        <v>47350.623212837178</v>
      </c>
      <c r="AV141">
        <f t="shared" si="64"/>
        <v>1200</v>
      </c>
      <c r="AW141">
        <f t="shared" si="65"/>
        <v>1025.9247135929077</v>
      </c>
      <c r="AX141">
        <f t="shared" si="66"/>
        <v>0.85493726132742309</v>
      </c>
      <c r="AY141">
        <f t="shared" si="67"/>
        <v>0.18842891436192671</v>
      </c>
      <c r="AZ141">
        <v>6</v>
      </c>
      <c r="BA141">
        <v>0.5</v>
      </c>
      <c r="BB141" t="s">
        <v>355</v>
      </c>
      <c r="BC141">
        <v>2</v>
      </c>
      <c r="BD141" t="b">
        <v>1</v>
      </c>
      <c r="BE141">
        <v>1675971419.1875</v>
      </c>
      <c r="BF141">
        <v>801.85800000000006</v>
      </c>
      <c r="BG141">
        <v>827.61599999999999</v>
      </c>
      <c r="BH141">
        <v>33.0505</v>
      </c>
      <c r="BI141">
        <v>31.48265</v>
      </c>
      <c r="BJ141">
        <v>808.61887499999989</v>
      </c>
      <c r="BK141">
        <v>32.821787499999999</v>
      </c>
      <c r="BL141">
        <v>650.02112499999998</v>
      </c>
      <c r="BM141">
        <v>101.114</v>
      </c>
      <c r="BN141">
        <v>9.9926000000000001E-2</v>
      </c>
      <c r="BO141">
        <v>31.9620125</v>
      </c>
      <c r="BP141">
        <v>31.988412499999999</v>
      </c>
      <c r="BQ141">
        <v>999.9</v>
      </c>
      <c r="BR141">
        <v>0</v>
      </c>
      <c r="BS141">
        <v>0</v>
      </c>
      <c r="BT141">
        <v>8975.7012500000001</v>
      </c>
      <c r="BU141">
        <v>0</v>
      </c>
      <c r="BV141">
        <v>115.318</v>
      </c>
      <c r="BW141">
        <v>-25.757887499999999</v>
      </c>
      <c r="BX141">
        <v>829.26549999999997</v>
      </c>
      <c r="BY141">
        <v>854.51837500000011</v>
      </c>
      <c r="BZ141">
        <v>1.5678812499999999</v>
      </c>
      <c r="CA141">
        <v>827.61599999999999</v>
      </c>
      <c r="CB141">
        <v>31.48265</v>
      </c>
      <c r="CC141">
        <v>3.3418725</v>
      </c>
      <c r="CD141">
        <v>3.1833374999999999</v>
      </c>
      <c r="CE141">
        <v>25.837125</v>
      </c>
      <c r="CF141">
        <v>25.019300000000001</v>
      </c>
      <c r="CG141">
        <v>1200</v>
      </c>
      <c r="CH141">
        <v>0.50000999999999995</v>
      </c>
      <c r="CI141">
        <v>0.49998999999999999</v>
      </c>
      <c r="CJ141">
        <v>0</v>
      </c>
      <c r="CK141">
        <v>1125.01</v>
      </c>
      <c r="CL141">
        <v>4.9990899999999998</v>
      </c>
      <c r="CM141">
        <v>12334.674999999999</v>
      </c>
      <c r="CN141">
        <v>9557.8987500000003</v>
      </c>
      <c r="CO141">
        <v>41.75</v>
      </c>
      <c r="CP141">
        <v>43.25</v>
      </c>
      <c r="CQ141">
        <v>42.561999999999998</v>
      </c>
      <c r="CR141">
        <v>42.375</v>
      </c>
      <c r="CS141">
        <v>43</v>
      </c>
      <c r="CT141">
        <v>597.51</v>
      </c>
      <c r="CU141">
        <v>597.49</v>
      </c>
      <c r="CV141">
        <v>0</v>
      </c>
      <c r="CW141">
        <v>1675971421.5</v>
      </c>
      <c r="CX141">
        <v>0</v>
      </c>
      <c r="CY141">
        <v>1675968227.0999999</v>
      </c>
      <c r="CZ141" t="s">
        <v>356</v>
      </c>
      <c r="DA141">
        <v>1675968227.0999999</v>
      </c>
      <c r="DB141">
        <v>1675968207.0999999</v>
      </c>
      <c r="DC141">
        <v>6</v>
      </c>
      <c r="DD141">
        <v>6.6000000000000003E-2</v>
      </c>
      <c r="DE141">
        <v>1.0999999999999999E-2</v>
      </c>
      <c r="DF141">
        <v>-5.7939999999999996</v>
      </c>
      <c r="DG141">
        <v>0.214</v>
      </c>
      <c r="DH141">
        <v>415</v>
      </c>
      <c r="DI141">
        <v>32</v>
      </c>
      <c r="DJ141">
        <v>0.11</v>
      </c>
      <c r="DK141">
        <v>0.26</v>
      </c>
      <c r="DL141">
        <v>-25.574219512195121</v>
      </c>
      <c r="DM141">
        <v>-1.1734160278744861</v>
      </c>
      <c r="DN141">
        <v>0.1208153826813663</v>
      </c>
      <c r="DO141">
        <v>0</v>
      </c>
      <c r="DP141">
        <v>1.563156829268292</v>
      </c>
      <c r="DQ141">
        <v>3.5846550522651482E-2</v>
      </c>
      <c r="DR141">
        <v>3.8393009011896012E-3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367</v>
      </c>
      <c r="EA141">
        <v>3.2973499999999998</v>
      </c>
      <c r="EB141">
        <v>2.6246299999999998</v>
      </c>
      <c r="EC141">
        <v>0.16316700000000001</v>
      </c>
      <c r="ED141">
        <v>0.16445000000000001</v>
      </c>
      <c r="EE141">
        <v>0.136767</v>
      </c>
      <c r="EF141">
        <v>0.13112499999999999</v>
      </c>
      <c r="EG141">
        <v>25310.9</v>
      </c>
      <c r="EH141">
        <v>25654.3</v>
      </c>
      <c r="EI141">
        <v>28137.5</v>
      </c>
      <c r="EJ141">
        <v>29547.5</v>
      </c>
      <c r="EK141">
        <v>33446.6</v>
      </c>
      <c r="EL141">
        <v>35626.800000000003</v>
      </c>
      <c r="EM141">
        <v>39737</v>
      </c>
      <c r="EN141">
        <v>42208.4</v>
      </c>
      <c r="EO141">
        <v>2.2341000000000002</v>
      </c>
      <c r="EP141">
        <v>2.2166000000000001</v>
      </c>
      <c r="EQ141">
        <v>0.13882700000000001</v>
      </c>
      <c r="ER141">
        <v>0</v>
      </c>
      <c r="ES141">
        <v>29.740300000000001</v>
      </c>
      <c r="ET141">
        <v>999.9</v>
      </c>
      <c r="EU141">
        <v>73.900000000000006</v>
      </c>
      <c r="EV141">
        <v>32.200000000000003</v>
      </c>
      <c r="EW141">
        <v>35.297400000000003</v>
      </c>
      <c r="EX141">
        <v>57.183900000000001</v>
      </c>
      <c r="EY141">
        <v>-4.0584899999999999</v>
      </c>
      <c r="EZ141">
        <v>2</v>
      </c>
      <c r="FA141">
        <v>0.36650899999999997</v>
      </c>
      <c r="FB141">
        <v>-0.38367899999999999</v>
      </c>
      <c r="FC141">
        <v>20.273599999999998</v>
      </c>
      <c r="FD141">
        <v>5.2195400000000003</v>
      </c>
      <c r="FE141">
        <v>12.004099999999999</v>
      </c>
      <c r="FF141">
        <v>4.9855</v>
      </c>
      <c r="FG141">
        <v>3.2845</v>
      </c>
      <c r="FH141">
        <v>9999</v>
      </c>
      <c r="FI141">
        <v>9999</v>
      </c>
      <c r="FJ141">
        <v>9999</v>
      </c>
      <c r="FK141">
        <v>999.9</v>
      </c>
      <c r="FL141">
        <v>1.86582</v>
      </c>
      <c r="FM141">
        <v>1.8621799999999999</v>
      </c>
      <c r="FN141">
        <v>1.8641799999999999</v>
      </c>
      <c r="FO141">
        <v>1.8602099999999999</v>
      </c>
      <c r="FP141">
        <v>1.8609599999999999</v>
      </c>
      <c r="FQ141">
        <v>1.8601000000000001</v>
      </c>
      <c r="FR141">
        <v>1.86188</v>
      </c>
      <c r="FS141">
        <v>1.8585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-6.7679999999999998</v>
      </c>
      <c r="GH141">
        <v>0.22869999999999999</v>
      </c>
      <c r="GI141">
        <v>-4.227681919169834</v>
      </c>
      <c r="GJ141">
        <v>-4.5218151105756088E-3</v>
      </c>
      <c r="GK141">
        <v>2.0889233732517852E-6</v>
      </c>
      <c r="GL141">
        <v>-4.5906856223640231E-10</v>
      </c>
      <c r="GM141">
        <v>-0.1035280782263094</v>
      </c>
      <c r="GN141">
        <v>4.4025620023938356E-3</v>
      </c>
      <c r="GO141">
        <v>3.112297855124525E-4</v>
      </c>
      <c r="GP141">
        <v>-4.1727832042263066E-6</v>
      </c>
      <c r="GQ141">
        <v>6</v>
      </c>
      <c r="GR141">
        <v>2080</v>
      </c>
      <c r="GS141">
        <v>4</v>
      </c>
      <c r="GT141">
        <v>33</v>
      </c>
      <c r="GU141">
        <v>53.2</v>
      </c>
      <c r="GV141">
        <v>53.6</v>
      </c>
      <c r="GW141">
        <v>2.3925800000000002</v>
      </c>
      <c r="GX141">
        <v>2.52319</v>
      </c>
      <c r="GY141">
        <v>2.04834</v>
      </c>
      <c r="GZ141">
        <v>2.6245099999999999</v>
      </c>
      <c r="HA141">
        <v>2.1972700000000001</v>
      </c>
      <c r="HB141">
        <v>2.3339799999999999</v>
      </c>
      <c r="HC141">
        <v>37.505899999999997</v>
      </c>
      <c r="HD141">
        <v>15.1652</v>
      </c>
      <c r="HE141">
        <v>18</v>
      </c>
      <c r="HF141">
        <v>700.93100000000004</v>
      </c>
      <c r="HG141">
        <v>765.43700000000001</v>
      </c>
      <c r="HH141">
        <v>30.999500000000001</v>
      </c>
      <c r="HI141">
        <v>32.055100000000003</v>
      </c>
      <c r="HJ141">
        <v>29.9999</v>
      </c>
      <c r="HK141">
        <v>32.018099999999997</v>
      </c>
      <c r="HL141">
        <v>32.025399999999998</v>
      </c>
      <c r="HM141">
        <v>47.872100000000003</v>
      </c>
      <c r="HN141">
        <v>14.3544</v>
      </c>
      <c r="HO141">
        <v>100</v>
      </c>
      <c r="HP141">
        <v>31</v>
      </c>
      <c r="HQ141">
        <v>842.61699999999996</v>
      </c>
      <c r="HR141">
        <v>31.525200000000002</v>
      </c>
      <c r="HS141">
        <v>99.177499999999995</v>
      </c>
      <c r="HT141">
        <v>97.901700000000005</v>
      </c>
    </row>
    <row r="142" spans="1:228" x14ac:dyDescent="0.2">
      <c r="A142">
        <v>127</v>
      </c>
      <c r="B142">
        <v>1675971425.5</v>
      </c>
      <c r="C142">
        <v>503</v>
      </c>
      <c r="D142" t="s">
        <v>612</v>
      </c>
      <c r="E142" t="s">
        <v>613</v>
      </c>
      <c r="F142">
        <v>4</v>
      </c>
      <c r="G142">
        <v>1675971423.5</v>
      </c>
      <c r="H142">
        <f t="shared" si="34"/>
        <v>1.7548261591474532E-3</v>
      </c>
      <c r="I142">
        <f t="shared" si="35"/>
        <v>1.7548261591474532</v>
      </c>
      <c r="J142">
        <f t="shared" si="36"/>
        <v>16.112184397442444</v>
      </c>
      <c r="K142">
        <f t="shared" si="37"/>
        <v>809.03899999999999</v>
      </c>
      <c r="L142">
        <f t="shared" si="38"/>
        <v>577.68910644579159</v>
      </c>
      <c r="M142">
        <f t="shared" si="39"/>
        <v>58.471080917666939</v>
      </c>
      <c r="N142">
        <f t="shared" si="40"/>
        <v>81.887271729239913</v>
      </c>
      <c r="O142">
        <f t="shared" si="41"/>
        <v>0.12236497785273849</v>
      </c>
      <c r="P142">
        <f t="shared" si="42"/>
        <v>2.7643637378248163</v>
      </c>
      <c r="Q142">
        <f t="shared" si="43"/>
        <v>0.11943356419578827</v>
      </c>
      <c r="R142">
        <f t="shared" si="44"/>
        <v>7.4903504426251655E-2</v>
      </c>
      <c r="S142">
        <f t="shared" si="45"/>
        <v>226.11569194853553</v>
      </c>
      <c r="T142">
        <f t="shared" si="46"/>
        <v>32.885204731938316</v>
      </c>
      <c r="U142">
        <f t="shared" si="47"/>
        <v>31.99081428571429</v>
      </c>
      <c r="V142">
        <f t="shared" si="48"/>
        <v>4.7726011443410998</v>
      </c>
      <c r="W142">
        <f t="shared" si="49"/>
        <v>70.200307848771274</v>
      </c>
      <c r="X142">
        <f t="shared" si="50"/>
        <v>3.3450877908205419</v>
      </c>
      <c r="Y142">
        <f t="shared" si="51"/>
        <v>4.7650614268340297</v>
      </c>
      <c r="Z142">
        <f t="shared" si="52"/>
        <v>1.427513353520558</v>
      </c>
      <c r="AA142">
        <f t="shared" si="53"/>
        <v>-77.387833618402681</v>
      </c>
      <c r="AB142">
        <f t="shared" si="54"/>
        <v>-4.1622614094958452</v>
      </c>
      <c r="AC142">
        <f t="shared" si="55"/>
        <v>-0.34138622801286678</v>
      </c>
      <c r="AD142">
        <f t="shared" si="56"/>
        <v>144.22421069262413</v>
      </c>
      <c r="AE142">
        <f t="shared" si="57"/>
        <v>26.515139558739676</v>
      </c>
      <c r="AF142">
        <f t="shared" si="58"/>
        <v>1.7541215866671764</v>
      </c>
      <c r="AG142">
        <f t="shared" si="59"/>
        <v>16.112184397442444</v>
      </c>
      <c r="AH142">
        <v>860.96383338203032</v>
      </c>
      <c r="AI142">
        <v>839.19352121212069</v>
      </c>
      <c r="AJ142">
        <v>1.683837544030703</v>
      </c>
      <c r="AK142">
        <v>62.089144302702103</v>
      </c>
      <c r="AL142">
        <f t="shared" si="60"/>
        <v>1.7548261591474532</v>
      </c>
      <c r="AM142">
        <v>31.483711428041001</v>
      </c>
      <c r="AN142">
        <v>33.050224848484838</v>
      </c>
      <c r="AO142">
        <v>-2.3730334239631402E-6</v>
      </c>
      <c r="AP142">
        <v>101.274657227348</v>
      </c>
      <c r="AQ142">
        <v>0</v>
      </c>
      <c r="AR142">
        <v>0</v>
      </c>
      <c r="AS142">
        <f t="shared" si="61"/>
        <v>1</v>
      </c>
      <c r="AT142">
        <f t="shared" si="62"/>
        <v>0</v>
      </c>
      <c r="AU142">
        <f t="shared" si="63"/>
        <v>47407.3794337195</v>
      </c>
      <c r="AV142">
        <f t="shared" si="64"/>
        <v>1200.005714285714</v>
      </c>
      <c r="AW142">
        <f t="shared" si="65"/>
        <v>1025.9295564500183</v>
      </c>
      <c r="AX142">
        <f t="shared" si="66"/>
        <v>0.8549372259120348</v>
      </c>
      <c r="AY142">
        <f t="shared" si="67"/>
        <v>0.18842884601022722</v>
      </c>
      <c r="AZ142">
        <v>6</v>
      </c>
      <c r="BA142">
        <v>0.5</v>
      </c>
      <c r="BB142" t="s">
        <v>355</v>
      </c>
      <c r="BC142">
        <v>2</v>
      </c>
      <c r="BD142" t="b">
        <v>1</v>
      </c>
      <c r="BE142">
        <v>1675971423.5</v>
      </c>
      <c r="BF142">
        <v>809.03899999999999</v>
      </c>
      <c r="BG142">
        <v>834.82771428571425</v>
      </c>
      <c r="BH142">
        <v>33.049171428571427</v>
      </c>
      <c r="BI142">
        <v>31.4833</v>
      </c>
      <c r="BJ142">
        <v>815.81485714285714</v>
      </c>
      <c r="BK142">
        <v>32.82047142857143</v>
      </c>
      <c r="BL142">
        <v>649.91899999999998</v>
      </c>
      <c r="BM142">
        <v>101.11542857142859</v>
      </c>
      <c r="BN142">
        <v>0.1000526714285714</v>
      </c>
      <c r="BO142">
        <v>31.962885714285719</v>
      </c>
      <c r="BP142">
        <v>31.99081428571429</v>
      </c>
      <c r="BQ142">
        <v>999.89999999999986</v>
      </c>
      <c r="BR142">
        <v>0</v>
      </c>
      <c r="BS142">
        <v>0</v>
      </c>
      <c r="BT142">
        <v>8986.517142857143</v>
      </c>
      <c r="BU142">
        <v>0</v>
      </c>
      <c r="BV142">
        <v>111.44285714285721</v>
      </c>
      <c r="BW142">
        <v>-25.788814285714292</v>
      </c>
      <c r="BX142">
        <v>836.69100000000003</v>
      </c>
      <c r="BY142">
        <v>861.96528571428564</v>
      </c>
      <c r="BZ142">
        <v>1.5658557142857139</v>
      </c>
      <c r="CA142">
        <v>834.82771428571425</v>
      </c>
      <c r="CB142">
        <v>31.4833</v>
      </c>
      <c r="CC142">
        <v>3.3417814285714291</v>
      </c>
      <c r="CD142">
        <v>3.1834514285714279</v>
      </c>
      <c r="CE142">
        <v>25.836642857142859</v>
      </c>
      <c r="CF142">
        <v>25.0199</v>
      </c>
      <c r="CG142">
        <v>1200.005714285714</v>
      </c>
      <c r="CH142">
        <v>0.50000999999999995</v>
      </c>
      <c r="CI142">
        <v>0.49998999999999999</v>
      </c>
      <c r="CJ142">
        <v>0</v>
      </c>
      <c r="CK142">
        <v>1126.3342857142859</v>
      </c>
      <c r="CL142">
        <v>4.9990899999999998</v>
      </c>
      <c r="CM142">
        <v>12349.71428571429</v>
      </c>
      <c r="CN142">
        <v>9557.94</v>
      </c>
      <c r="CO142">
        <v>41.75</v>
      </c>
      <c r="CP142">
        <v>43.25</v>
      </c>
      <c r="CQ142">
        <v>42.544285714285706</v>
      </c>
      <c r="CR142">
        <v>42.375</v>
      </c>
      <c r="CS142">
        <v>43</v>
      </c>
      <c r="CT142">
        <v>597.51428571428573</v>
      </c>
      <c r="CU142">
        <v>597.49142857142851</v>
      </c>
      <c r="CV142">
        <v>0</v>
      </c>
      <c r="CW142">
        <v>1675971425.7</v>
      </c>
      <c r="CX142">
        <v>0</v>
      </c>
      <c r="CY142">
        <v>1675968227.0999999</v>
      </c>
      <c r="CZ142" t="s">
        <v>356</v>
      </c>
      <c r="DA142">
        <v>1675968227.0999999</v>
      </c>
      <c r="DB142">
        <v>1675968207.0999999</v>
      </c>
      <c r="DC142">
        <v>6</v>
      </c>
      <c r="DD142">
        <v>6.6000000000000003E-2</v>
      </c>
      <c r="DE142">
        <v>1.0999999999999999E-2</v>
      </c>
      <c r="DF142">
        <v>-5.7939999999999996</v>
      </c>
      <c r="DG142">
        <v>0.214</v>
      </c>
      <c r="DH142">
        <v>415</v>
      </c>
      <c r="DI142">
        <v>32</v>
      </c>
      <c r="DJ142">
        <v>0.11</v>
      </c>
      <c r="DK142">
        <v>0.26</v>
      </c>
      <c r="DL142">
        <v>-25.652178048780488</v>
      </c>
      <c r="DM142">
        <v>-1.0258306620209929</v>
      </c>
      <c r="DN142">
        <v>0.1064177903525054</v>
      </c>
      <c r="DO142">
        <v>0</v>
      </c>
      <c r="DP142">
        <v>1.564977073170732</v>
      </c>
      <c r="DQ142">
        <v>1.5524738675956039E-2</v>
      </c>
      <c r="DR142">
        <v>2.000377091160869E-3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367</v>
      </c>
      <c r="EA142">
        <v>3.2981199999999999</v>
      </c>
      <c r="EB142">
        <v>2.6257700000000002</v>
      </c>
      <c r="EC142">
        <v>0.164046</v>
      </c>
      <c r="ED142">
        <v>0.16531599999999999</v>
      </c>
      <c r="EE142">
        <v>0.136771</v>
      </c>
      <c r="EF142">
        <v>0.13112199999999999</v>
      </c>
      <c r="EG142">
        <v>25284.2</v>
      </c>
      <c r="EH142">
        <v>25627.4</v>
      </c>
      <c r="EI142">
        <v>28137.4</v>
      </c>
      <c r="EJ142">
        <v>29547.200000000001</v>
      </c>
      <c r="EK142">
        <v>33446.9</v>
      </c>
      <c r="EL142">
        <v>35626.5</v>
      </c>
      <c r="EM142">
        <v>39737.5</v>
      </c>
      <c r="EN142">
        <v>42207.8</v>
      </c>
      <c r="EO142">
        <v>2.2346300000000001</v>
      </c>
      <c r="EP142">
        <v>2.2162000000000002</v>
      </c>
      <c r="EQ142">
        <v>0.13829</v>
      </c>
      <c r="ER142">
        <v>0</v>
      </c>
      <c r="ES142">
        <v>29.74</v>
      </c>
      <c r="ET142">
        <v>999.9</v>
      </c>
      <c r="EU142">
        <v>73.900000000000006</v>
      </c>
      <c r="EV142">
        <v>32.200000000000003</v>
      </c>
      <c r="EW142">
        <v>35.294199999999996</v>
      </c>
      <c r="EX142">
        <v>57.483899999999998</v>
      </c>
      <c r="EY142">
        <v>-4.1706700000000003</v>
      </c>
      <c r="EZ142">
        <v>2</v>
      </c>
      <c r="FA142">
        <v>0.36648399999999998</v>
      </c>
      <c r="FB142">
        <v>-0.38588</v>
      </c>
      <c r="FC142">
        <v>20.273599999999998</v>
      </c>
      <c r="FD142">
        <v>5.2204300000000003</v>
      </c>
      <c r="FE142">
        <v>12.004</v>
      </c>
      <c r="FF142">
        <v>4.98665</v>
      </c>
      <c r="FG142">
        <v>3.2844500000000001</v>
      </c>
      <c r="FH142">
        <v>9999</v>
      </c>
      <c r="FI142">
        <v>9999</v>
      </c>
      <c r="FJ142">
        <v>9999</v>
      </c>
      <c r="FK142">
        <v>999.9</v>
      </c>
      <c r="FL142">
        <v>1.86582</v>
      </c>
      <c r="FM142">
        <v>1.8621799999999999</v>
      </c>
      <c r="FN142">
        <v>1.8641799999999999</v>
      </c>
      <c r="FO142">
        <v>1.8602099999999999</v>
      </c>
      <c r="FP142">
        <v>1.86097</v>
      </c>
      <c r="FQ142">
        <v>1.8601099999999999</v>
      </c>
      <c r="FR142">
        <v>1.86188</v>
      </c>
      <c r="FS142">
        <v>1.85849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-6.782</v>
      </c>
      <c r="GH142">
        <v>0.22869999999999999</v>
      </c>
      <c r="GI142">
        <v>-4.227681919169834</v>
      </c>
      <c r="GJ142">
        <v>-4.5218151105756088E-3</v>
      </c>
      <c r="GK142">
        <v>2.0889233732517852E-6</v>
      </c>
      <c r="GL142">
        <v>-4.5906856223640231E-10</v>
      </c>
      <c r="GM142">
        <v>-0.1035280782263094</v>
      </c>
      <c r="GN142">
        <v>4.4025620023938356E-3</v>
      </c>
      <c r="GO142">
        <v>3.112297855124525E-4</v>
      </c>
      <c r="GP142">
        <v>-4.1727832042263066E-6</v>
      </c>
      <c r="GQ142">
        <v>6</v>
      </c>
      <c r="GR142">
        <v>2080</v>
      </c>
      <c r="GS142">
        <v>4</v>
      </c>
      <c r="GT142">
        <v>33</v>
      </c>
      <c r="GU142">
        <v>53.3</v>
      </c>
      <c r="GV142">
        <v>53.6</v>
      </c>
      <c r="GW142">
        <v>2.4084500000000002</v>
      </c>
      <c r="GX142">
        <v>2.52197</v>
      </c>
      <c r="GY142">
        <v>2.04834</v>
      </c>
      <c r="GZ142">
        <v>2.6245099999999999</v>
      </c>
      <c r="HA142">
        <v>2.1972700000000001</v>
      </c>
      <c r="HB142">
        <v>2.32666</v>
      </c>
      <c r="HC142">
        <v>37.481900000000003</v>
      </c>
      <c r="HD142">
        <v>15.1652</v>
      </c>
      <c r="HE142">
        <v>18</v>
      </c>
      <c r="HF142">
        <v>701.36099999999999</v>
      </c>
      <c r="HG142">
        <v>765.04100000000005</v>
      </c>
      <c r="HH142">
        <v>30.999500000000001</v>
      </c>
      <c r="HI142">
        <v>32.053899999999999</v>
      </c>
      <c r="HJ142">
        <v>29.9999</v>
      </c>
      <c r="HK142">
        <v>32.017600000000002</v>
      </c>
      <c r="HL142">
        <v>32.025100000000002</v>
      </c>
      <c r="HM142">
        <v>48.1798</v>
      </c>
      <c r="HN142">
        <v>14.3544</v>
      </c>
      <c r="HO142">
        <v>100</v>
      </c>
      <c r="HP142">
        <v>31</v>
      </c>
      <c r="HQ142">
        <v>849.30200000000002</v>
      </c>
      <c r="HR142">
        <v>31.525200000000002</v>
      </c>
      <c r="HS142">
        <v>99.178100000000001</v>
      </c>
      <c r="HT142">
        <v>97.900499999999994</v>
      </c>
    </row>
    <row r="143" spans="1:228" x14ac:dyDescent="0.2">
      <c r="A143">
        <v>128</v>
      </c>
      <c r="B143">
        <v>1675971429.5</v>
      </c>
      <c r="C143">
        <v>507</v>
      </c>
      <c r="D143" t="s">
        <v>614</v>
      </c>
      <c r="E143" t="s">
        <v>615</v>
      </c>
      <c r="F143">
        <v>4</v>
      </c>
      <c r="G143">
        <v>1675971427.1875</v>
      </c>
      <c r="H143">
        <f t="shared" si="34"/>
        <v>1.7581028772833149E-3</v>
      </c>
      <c r="I143">
        <f t="shared" si="35"/>
        <v>1.7581028772833149</v>
      </c>
      <c r="J143">
        <f t="shared" si="36"/>
        <v>15.784212030285136</v>
      </c>
      <c r="K143">
        <f t="shared" si="37"/>
        <v>815.09500000000003</v>
      </c>
      <c r="L143">
        <f t="shared" si="38"/>
        <v>588.55022120162096</v>
      </c>
      <c r="M143">
        <f t="shared" si="39"/>
        <v>59.570761722604267</v>
      </c>
      <c r="N143">
        <f t="shared" si="40"/>
        <v>82.50074212384375</v>
      </c>
      <c r="O143">
        <f t="shared" si="41"/>
        <v>0.12272245605607196</v>
      </c>
      <c r="P143">
        <f t="shared" si="42"/>
        <v>2.7686180167919296</v>
      </c>
      <c r="Q143">
        <f t="shared" si="43"/>
        <v>0.11977852531698024</v>
      </c>
      <c r="R143">
        <f t="shared" si="44"/>
        <v>7.5120196861701766E-2</v>
      </c>
      <c r="S143">
        <f t="shared" si="45"/>
        <v>226.117779734149</v>
      </c>
      <c r="T143">
        <f t="shared" si="46"/>
        <v>32.881740492304829</v>
      </c>
      <c r="U143">
        <f t="shared" si="47"/>
        <v>31.986225000000001</v>
      </c>
      <c r="V143">
        <f t="shared" si="48"/>
        <v>4.7713614883678197</v>
      </c>
      <c r="W143">
        <f t="shared" si="49"/>
        <v>70.209500439924454</v>
      </c>
      <c r="X143">
        <f t="shared" si="50"/>
        <v>3.3452846712594533</v>
      </c>
      <c r="Y143">
        <f t="shared" si="51"/>
        <v>4.7647179516992626</v>
      </c>
      <c r="Z143">
        <f t="shared" si="52"/>
        <v>1.4260768171083664</v>
      </c>
      <c r="AA143">
        <f t="shared" si="53"/>
        <v>-77.53233688819418</v>
      </c>
      <c r="AB143">
        <f t="shared" si="54"/>
        <v>-3.673704440905154</v>
      </c>
      <c r="AC143">
        <f t="shared" si="55"/>
        <v>-0.30084339550462336</v>
      </c>
      <c r="AD143">
        <f t="shared" si="56"/>
        <v>144.61089500954506</v>
      </c>
      <c r="AE143">
        <f t="shared" si="57"/>
        <v>26.608075704827449</v>
      </c>
      <c r="AF143">
        <f t="shared" si="58"/>
        <v>1.7580416120215336</v>
      </c>
      <c r="AG143">
        <f t="shared" si="59"/>
        <v>15.784212030285136</v>
      </c>
      <c r="AH143">
        <v>867.81414244911434</v>
      </c>
      <c r="AI143">
        <v>846.12895757575745</v>
      </c>
      <c r="AJ143">
        <v>1.745083644966074</v>
      </c>
      <c r="AK143">
        <v>62.089144302702103</v>
      </c>
      <c r="AL143">
        <f t="shared" si="60"/>
        <v>1.7581028772833149</v>
      </c>
      <c r="AM143">
        <v>31.481648518203102</v>
      </c>
      <c r="AN143">
        <v>33.050629090909077</v>
      </c>
      <c r="AO143">
        <v>3.9555033487712137E-6</v>
      </c>
      <c r="AP143">
        <v>101.274657227348</v>
      </c>
      <c r="AQ143">
        <v>0</v>
      </c>
      <c r="AR143">
        <v>0</v>
      </c>
      <c r="AS143">
        <f t="shared" si="61"/>
        <v>1</v>
      </c>
      <c r="AT143">
        <f t="shared" si="62"/>
        <v>0</v>
      </c>
      <c r="AU143">
        <f t="shared" si="63"/>
        <v>47524.983054878059</v>
      </c>
      <c r="AV143">
        <f t="shared" si="64"/>
        <v>1200.0174999999999</v>
      </c>
      <c r="AW143">
        <f t="shared" si="65"/>
        <v>1025.9395635928233</v>
      </c>
      <c r="AX143">
        <f t="shared" si="66"/>
        <v>0.85493716849364554</v>
      </c>
      <c r="AY143">
        <f t="shared" si="67"/>
        <v>0.18842873519273595</v>
      </c>
      <c r="AZ143">
        <v>6</v>
      </c>
      <c r="BA143">
        <v>0.5</v>
      </c>
      <c r="BB143" t="s">
        <v>355</v>
      </c>
      <c r="BC143">
        <v>2</v>
      </c>
      <c r="BD143" t="b">
        <v>1</v>
      </c>
      <c r="BE143">
        <v>1675971427.1875</v>
      </c>
      <c r="BF143">
        <v>815.09500000000003</v>
      </c>
      <c r="BG143">
        <v>840.97537499999999</v>
      </c>
      <c r="BH143">
        <v>33.050912500000003</v>
      </c>
      <c r="BI143">
        <v>31.481962500000002</v>
      </c>
      <c r="BJ143">
        <v>821.88300000000004</v>
      </c>
      <c r="BK143">
        <v>32.822212499999999</v>
      </c>
      <c r="BL143">
        <v>650.09212500000001</v>
      </c>
      <c r="BM143">
        <v>101.116</v>
      </c>
      <c r="BN143">
        <v>0.10010624999999999</v>
      </c>
      <c r="BO143">
        <v>31.961612500000001</v>
      </c>
      <c r="BP143">
        <v>31.986225000000001</v>
      </c>
      <c r="BQ143">
        <v>999.9</v>
      </c>
      <c r="BR143">
        <v>0</v>
      </c>
      <c r="BS143">
        <v>0</v>
      </c>
      <c r="BT143">
        <v>9009.0625</v>
      </c>
      <c r="BU143">
        <v>0</v>
      </c>
      <c r="BV143">
        <v>107.965125</v>
      </c>
      <c r="BW143">
        <v>-25.880175000000001</v>
      </c>
      <c r="BX143">
        <v>842.95562500000005</v>
      </c>
      <c r="BY143">
        <v>868.31150000000002</v>
      </c>
      <c r="BZ143">
        <v>1.5689537499999999</v>
      </c>
      <c r="CA143">
        <v>840.97537499999999</v>
      </c>
      <c r="CB143">
        <v>31.481962500000002</v>
      </c>
      <c r="CC143">
        <v>3.3419724999999998</v>
      </c>
      <c r="CD143">
        <v>3.183325</v>
      </c>
      <c r="CE143">
        <v>25.837624999999999</v>
      </c>
      <c r="CF143">
        <v>25.019237499999999</v>
      </c>
      <c r="CG143">
        <v>1200.0174999999999</v>
      </c>
      <c r="CH143">
        <v>0.50001174999999987</v>
      </c>
      <c r="CI143">
        <v>0.49998825000000002</v>
      </c>
      <c r="CJ143">
        <v>0</v>
      </c>
      <c r="CK143">
        <v>1127.31</v>
      </c>
      <c r="CL143">
        <v>4.9990899999999998</v>
      </c>
      <c r="CM143">
        <v>12362.05</v>
      </c>
      <c r="CN143">
        <v>9558.0412500000002</v>
      </c>
      <c r="CO143">
        <v>41.75</v>
      </c>
      <c r="CP143">
        <v>43.25</v>
      </c>
      <c r="CQ143">
        <v>42.561999999999998</v>
      </c>
      <c r="CR143">
        <v>42.382750000000001</v>
      </c>
      <c r="CS143">
        <v>43</v>
      </c>
      <c r="CT143">
        <v>597.52250000000004</v>
      </c>
      <c r="CU143">
        <v>597.495</v>
      </c>
      <c r="CV143">
        <v>0</v>
      </c>
      <c r="CW143">
        <v>1675971429.3</v>
      </c>
      <c r="CX143">
        <v>0</v>
      </c>
      <c r="CY143">
        <v>1675968227.0999999</v>
      </c>
      <c r="CZ143" t="s">
        <v>356</v>
      </c>
      <c r="DA143">
        <v>1675968227.0999999</v>
      </c>
      <c r="DB143">
        <v>1675968207.0999999</v>
      </c>
      <c r="DC143">
        <v>6</v>
      </c>
      <c r="DD143">
        <v>6.6000000000000003E-2</v>
      </c>
      <c r="DE143">
        <v>1.0999999999999999E-2</v>
      </c>
      <c r="DF143">
        <v>-5.7939999999999996</v>
      </c>
      <c r="DG143">
        <v>0.214</v>
      </c>
      <c r="DH143">
        <v>415</v>
      </c>
      <c r="DI143">
        <v>32</v>
      </c>
      <c r="DJ143">
        <v>0.11</v>
      </c>
      <c r="DK143">
        <v>0.26</v>
      </c>
      <c r="DL143">
        <v>-25.719051219512199</v>
      </c>
      <c r="DM143">
        <v>-1.0884585365853801</v>
      </c>
      <c r="DN143">
        <v>0.1121087083973086</v>
      </c>
      <c r="DO143">
        <v>0</v>
      </c>
      <c r="DP143">
        <v>1.5662458536585371</v>
      </c>
      <c r="DQ143">
        <v>1.5692613240421451E-2</v>
      </c>
      <c r="DR143">
        <v>2.0042917070319001E-3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367</v>
      </c>
      <c r="EA143">
        <v>3.2976100000000002</v>
      </c>
      <c r="EB143">
        <v>2.6252800000000001</v>
      </c>
      <c r="EC143">
        <v>0.164932</v>
      </c>
      <c r="ED143">
        <v>0.16619100000000001</v>
      </c>
      <c r="EE143">
        <v>0.13677</v>
      </c>
      <c r="EF143">
        <v>0.13111999999999999</v>
      </c>
      <c r="EG143">
        <v>25257.8</v>
      </c>
      <c r="EH143">
        <v>25600.400000000001</v>
      </c>
      <c r="EI143">
        <v>28138</v>
      </c>
      <c r="EJ143">
        <v>29547.200000000001</v>
      </c>
      <c r="EK143">
        <v>33447.599999999999</v>
      </c>
      <c r="EL143">
        <v>35626.400000000001</v>
      </c>
      <c r="EM143">
        <v>39738.1</v>
      </c>
      <c r="EN143">
        <v>42207.6</v>
      </c>
      <c r="EO143">
        <v>2.2344499999999998</v>
      </c>
      <c r="EP143">
        <v>2.2164299999999999</v>
      </c>
      <c r="EQ143">
        <v>0.138406</v>
      </c>
      <c r="ER143">
        <v>0</v>
      </c>
      <c r="ES143">
        <v>29.7378</v>
      </c>
      <c r="ET143">
        <v>999.9</v>
      </c>
      <c r="EU143">
        <v>73.900000000000006</v>
      </c>
      <c r="EV143">
        <v>32.200000000000003</v>
      </c>
      <c r="EW143">
        <v>35.296599999999998</v>
      </c>
      <c r="EX143">
        <v>57.243899999999996</v>
      </c>
      <c r="EY143">
        <v>-4.0825300000000002</v>
      </c>
      <c r="EZ143">
        <v>2</v>
      </c>
      <c r="FA143">
        <v>0.36635400000000001</v>
      </c>
      <c r="FB143">
        <v>-0.38829799999999998</v>
      </c>
      <c r="FC143">
        <v>20.273700000000002</v>
      </c>
      <c r="FD143">
        <v>5.2199900000000001</v>
      </c>
      <c r="FE143">
        <v>12.0044</v>
      </c>
      <c r="FF143">
        <v>4.9871999999999996</v>
      </c>
      <c r="FG143">
        <v>3.2844799999999998</v>
      </c>
      <c r="FH143">
        <v>9999</v>
      </c>
      <c r="FI143">
        <v>9999</v>
      </c>
      <c r="FJ143">
        <v>9999</v>
      </c>
      <c r="FK143">
        <v>999.9</v>
      </c>
      <c r="FL143">
        <v>1.8658300000000001</v>
      </c>
      <c r="FM143">
        <v>1.8621799999999999</v>
      </c>
      <c r="FN143">
        <v>1.86419</v>
      </c>
      <c r="FO143">
        <v>1.8602000000000001</v>
      </c>
      <c r="FP143">
        <v>1.8609599999999999</v>
      </c>
      <c r="FQ143">
        <v>1.86012</v>
      </c>
      <c r="FR143">
        <v>1.86188</v>
      </c>
      <c r="FS143">
        <v>1.85849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-6.7960000000000003</v>
      </c>
      <c r="GH143">
        <v>0.22869999999999999</v>
      </c>
      <c r="GI143">
        <v>-4.227681919169834</v>
      </c>
      <c r="GJ143">
        <v>-4.5218151105756088E-3</v>
      </c>
      <c r="GK143">
        <v>2.0889233732517852E-6</v>
      </c>
      <c r="GL143">
        <v>-4.5906856223640231E-10</v>
      </c>
      <c r="GM143">
        <v>-0.1035280782263094</v>
      </c>
      <c r="GN143">
        <v>4.4025620023938356E-3</v>
      </c>
      <c r="GO143">
        <v>3.112297855124525E-4</v>
      </c>
      <c r="GP143">
        <v>-4.1727832042263066E-6</v>
      </c>
      <c r="GQ143">
        <v>6</v>
      </c>
      <c r="GR143">
        <v>2080</v>
      </c>
      <c r="GS143">
        <v>4</v>
      </c>
      <c r="GT143">
        <v>33</v>
      </c>
      <c r="GU143">
        <v>53.4</v>
      </c>
      <c r="GV143">
        <v>53.7</v>
      </c>
      <c r="GW143">
        <v>2.4243199999999998</v>
      </c>
      <c r="GX143">
        <v>2.5268600000000001</v>
      </c>
      <c r="GY143">
        <v>2.04834</v>
      </c>
      <c r="GZ143">
        <v>2.6232899999999999</v>
      </c>
      <c r="HA143">
        <v>2.1972700000000001</v>
      </c>
      <c r="HB143">
        <v>2.2949199999999998</v>
      </c>
      <c r="HC143">
        <v>37.481900000000003</v>
      </c>
      <c r="HD143">
        <v>15.156499999999999</v>
      </c>
      <c r="HE143">
        <v>18</v>
      </c>
      <c r="HF143">
        <v>701.18899999999996</v>
      </c>
      <c r="HG143">
        <v>765.26099999999997</v>
      </c>
      <c r="HH143">
        <v>30.999400000000001</v>
      </c>
      <c r="HI143">
        <v>32.052300000000002</v>
      </c>
      <c r="HJ143">
        <v>29.9999</v>
      </c>
      <c r="HK143">
        <v>32.0152</v>
      </c>
      <c r="HL143">
        <v>32.025100000000002</v>
      </c>
      <c r="HM143">
        <v>48.486899999999999</v>
      </c>
      <c r="HN143">
        <v>14.3544</v>
      </c>
      <c r="HO143">
        <v>100</v>
      </c>
      <c r="HP143">
        <v>31</v>
      </c>
      <c r="HQ143">
        <v>855.98</v>
      </c>
      <c r="HR143">
        <v>31.525200000000002</v>
      </c>
      <c r="HS143">
        <v>99.179699999999997</v>
      </c>
      <c r="HT143">
        <v>97.900099999999995</v>
      </c>
    </row>
    <row r="144" spans="1:228" x14ac:dyDescent="0.2">
      <c r="A144">
        <v>129</v>
      </c>
      <c r="B144">
        <v>1675971433.5</v>
      </c>
      <c r="C144">
        <v>511</v>
      </c>
      <c r="D144" t="s">
        <v>616</v>
      </c>
      <c r="E144" t="s">
        <v>617</v>
      </c>
      <c r="F144">
        <v>4</v>
      </c>
      <c r="G144">
        <v>1675971431.5</v>
      </c>
      <c r="H144">
        <f t="shared" ref="H144:H207" si="68">(I144)/1000</f>
        <v>1.7540240403724205E-3</v>
      </c>
      <c r="I144">
        <f t="shared" ref="I144:I207" si="69">IF(BD144, AL144, AF144)</f>
        <v>1.7540240403724205</v>
      </c>
      <c r="J144">
        <f t="shared" ref="J144:J207" si="70">IF(BD144, AG144, AE144)</f>
        <v>16.182502463065696</v>
      </c>
      <c r="K144">
        <f t="shared" ref="K144:K207" si="71">BF144 - IF(AS144&gt;1, J144*AZ144*100/(AU144*BT144), 0)</f>
        <v>822.25414285714294</v>
      </c>
      <c r="L144">
        <f t="shared" ref="L144:L207" si="72">((R144-H144/2)*K144-J144)/(R144+H144/2)</f>
        <v>589.57381243359146</v>
      </c>
      <c r="M144">
        <f t="shared" ref="M144:M207" si="73">L144*(BM144+BN144)/1000</f>
        <v>59.674376005361303</v>
      </c>
      <c r="N144">
        <f t="shared" ref="N144:N207" si="74">(BF144 - IF(AS144&gt;1, J144*AZ144*100/(AU144*BT144), 0))*(BM144+BN144)/1000</f>
        <v>83.225377141984396</v>
      </c>
      <c r="O144">
        <f t="shared" ref="O144:O207" si="75">2/((1/Q144-1/P144)+SIGN(Q144)*SQRT((1/Q144-1/P144)*(1/Q144-1/P144) + 4*BA144/((BA144+1)*(BA144+1))*(2*1/Q144*1/P144-1/P144*1/P144)))</f>
        <v>0.1223033313758314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2.7699387479541877</v>
      </c>
      <c r="Q144">
        <f t="shared" ref="Q144:Q207" si="77">H144*(1000-(1000*0.61365*EXP(17.502*U144/(240.97+U144))/(BM144+BN144)+BH144)/2)/(1000*0.61365*EXP(17.502*U144/(240.97+U144))/(BM144+BN144)-BH144)</f>
        <v>0.11938057495055202</v>
      </c>
      <c r="R144">
        <f t="shared" ref="R144:R207" si="78">1/((BA144+1)/(O144/1.6)+1/(P144/1.37)) + BA144/((BA144+1)/(O144/1.6) + BA144/(P144/1.37))</f>
        <v>7.4869639898565751E-2</v>
      </c>
      <c r="S144">
        <f t="shared" ref="S144:S207" si="79">(AV144*AY144)</f>
        <v>226.1159639707879</v>
      </c>
      <c r="T144">
        <f t="shared" ref="T144:T207" si="80">(BO144+(S144+2*0.95*0.0000000567*(((BO144+$B$6)+273)^4-(BO144+273)^4)-44100*H144)/(1.84*29.3*P144+8*0.95*0.0000000567*(BO144+273)^3))</f>
        <v>32.88717852001389</v>
      </c>
      <c r="U144">
        <f t="shared" ref="U144:U207" si="81">($C$6*BP144+$D$6*BQ144+$E$6*T144)</f>
        <v>31.99032857142857</v>
      </c>
      <c r="V144">
        <f t="shared" ref="V144:V207" si="82">0.61365*EXP(17.502*U144/(240.97+U144))</f>
        <v>4.7724699301317814</v>
      </c>
      <c r="W144">
        <f t="shared" ref="W144:W207" si="83">(X144/Y144*100)</f>
        <v>70.183924048581787</v>
      </c>
      <c r="X144">
        <f t="shared" ref="X144:X207" si="84">BH144*(BM144+BN144)/1000</f>
        <v>3.3449644332833564</v>
      </c>
      <c r="Y144">
        <f t="shared" ref="Y144:Y207" si="85">0.61365*EXP(17.502*BO144/(240.97+BO144))</f>
        <v>4.765998023946266</v>
      </c>
      <c r="Z144">
        <f t="shared" ref="Z144:Z207" si="86">(V144-BH144*(BM144+BN144)/1000)</f>
        <v>1.4275054968484251</v>
      </c>
      <c r="AA144">
        <f t="shared" ref="AA144:AA207" si="87">(-H144*44100)</f>
        <v>-77.352460180423748</v>
      </c>
      <c r="AB144">
        <f t="shared" ref="AB144:AB207" si="88">2*29.3*P144*0.92*(BO144-U144)</f>
        <v>-3.5797238513478082</v>
      </c>
      <c r="AC144">
        <f t="shared" ref="AC144:AC207" si="89">2*0.95*0.0000000567*(((BO144+$B$6)+273)^4-(U144+273)^4)</f>
        <v>-0.29302020590817962</v>
      </c>
      <c r="AD144">
        <f t="shared" ref="AD144:AD207" si="90">S144+AC144+AA144+AB144</f>
        <v>144.89075973310815</v>
      </c>
      <c r="AE144">
        <f t="shared" ref="AE144:AE207" si="91">BL144*AS144*(BG144-BF144*(1000-AS144*BI144)/(1000-AS144*BH144))/(100*AZ144)</f>
        <v>26.692878177300951</v>
      </c>
      <c r="AF144">
        <f t="shared" ref="AF144:AF207" si="92">1000*BL144*AS144*(BH144-BI144)/(100*AZ144*(1000-AS144*BH144))</f>
        <v>1.7553116196597189</v>
      </c>
      <c r="AG144">
        <f t="shared" ref="AG144:AG207" si="93">(AH144 - AI144 - BM144*1000/(8.314*(BO144+273.15)) * AK144/BL144 * AJ144) * BL144/(100*AZ144) * (1000 - BI144)/1000</f>
        <v>16.182502463065696</v>
      </c>
      <c r="AH144">
        <v>874.77706139050576</v>
      </c>
      <c r="AI144">
        <v>852.90015757575702</v>
      </c>
      <c r="AJ144">
        <v>1.695057221745673</v>
      </c>
      <c r="AK144">
        <v>62.089144302702103</v>
      </c>
      <c r="AL144">
        <f t="shared" ref="AL144:AL207" si="94">(AN144 - AM144 + BM144*1000/(8.314*(BO144+273.15)) * AP144/BL144 * AO144) * BL144/(100*AZ144) * 1000/(1000 - AN144)</f>
        <v>1.7540240403724205</v>
      </c>
      <c r="AM144">
        <v>31.481014272363609</v>
      </c>
      <c r="AN144">
        <v>33.046675151515153</v>
      </c>
      <c r="AO144">
        <v>-1.515207467091262E-5</v>
      </c>
      <c r="AP144">
        <v>101.274657227348</v>
      </c>
      <c r="AQ144">
        <v>0</v>
      </c>
      <c r="AR144">
        <v>0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47560.710294380544</v>
      </c>
      <c r="AV144">
        <f t="shared" ref="AV144:AV207" si="98">$B$10*BU144+$C$10*BV144+$F$10*CG144*(1-CJ144)</f>
        <v>1200.012857142857</v>
      </c>
      <c r="AW144">
        <f t="shared" ref="AW144:AW207" si="99">AV144*AX144</f>
        <v>1025.9351067206155</v>
      </c>
      <c r="AX144">
        <f t="shared" ref="AX144:AX207" si="100">($B$10*$D$8+$C$10*$D$8+$F$10*((CT144+CL144)/MAX(CT144+CL144+CU144, 0.1)*$I$8+CU144/MAX(CT144+CL144+CU144, 0.1)*$J$8))/($B$10+$C$10+$F$10)</f>
        <v>0.85493676223044157</v>
      </c>
      <c r="AY144">
        <f t="shared" ref="AY144:AY207" si="101">($B$10*$K$8+$C$10*$K$8+$F$10*((CT144+CL144)/MAX(CT144+CL144+CU144, 0.1)*$P$8+CU144/MAX(CT144+CL144+CU144, 0.1)*$Q$8))/($B$10+$C$10+$F$10)</f>
        <v>0.18842795110475191</v>
      </c>
      <c r="AZ144">
        <v>6</v>
      </c>
      <c r="BA144">
        <v>0.5</v>
      </c>
      <c r="BB144" t="s">
        <v>355</v>
      </c>
      <c r="BC144">
        <v>2</v>
      </c>
      <c r="BD144" t="b">
        <v>1</v>
      </c>
      <c r="BE144">
        <v>1675971431.5</v>
      </c>
      <c r="BF144">
        <v>822.25414285714294</v>
      </c>
      <c r="BG144">
        <v>848.22557142857147</v>
      </c>
      <c r="BH144">
        <v>33.047742857142858</v>
      </c>
      <c r="BI144">
        <v>31.48102857142857</v>
      </c>
      <c r="BJ144">
        <v>829.05657142857137</v>
      </c>
      <c r="BK144">
        <v>32.819071428571426</v>
      </c>
      <c r="BL144">
        <v>650.01100000000008</v>
      </c>
      <c r="BM144">
        <v>101.1161428571428</v>
      </c>
      <c r="BN144">
        <v>9.9980971428571416E-2</v>
      </c>
      <c r="BO144">
        <v>31.966357142857142</v>
      </c>
      <c r="BP144">
        <v>31.99032857142857</v>
      </c>
      <c r="BQ144">
        <v>999.89999999999986</v>
      </c>
      <c r="BR144">
        <v>0</v>
      </c>
      <c r="BS144">
        <v>0</v>
      </c>
      <c r="BT144">
        <v>9016.0714285714294</v>
      </c>
      <c r="BU144">
        <v>0</v>
      </c>
      <c r="BV144">
        <v>104.6522857142857</v>
      </c>
      <c r="BW144">
        <v>-25.971228571428568</v>
      </c>
      <c r="BX144">
        <v>850.35657142857133</v>
      </c>
      <c r="BY144">
        <v>875.79642857142869</v>
      </c>
      <c r="BZ144">
        <v>1.5667314285714291</v>
      </c>
      <c r="CA144">
        <v>848.22557142857147</v>
      </c>
      <c r="CB144">
        <v>31.48102857142857</v>
      </c>
      <c r="CC144">
        <v>3.341655714285714</v>
      </c>
      <c r="CD144">
        <v>3.1832342857142861</v>
      </c>
      <c r="CE144">
        <v>25.836014285714288</v>
      </c>
      <c r="CF144">
        <v>25.01875714285714</v>
      </c>
      <c r="CG144">
        <v>1200.012857142857</v>
      </c>
      <c r="CH144">
        <v>0.50002500000000005</v>
      </c>
      <c r="CI144">
        <v>0.499975</v>
      </c>
      <c r="CJ144">
        <v>0</v>
      </c>
      <c r="CK144">
        <v>1128.53</v>
      </c>
      <c r="CL144">
        <v>4.9990899999999998</v>
      </c>
      <c r="CM144">
        <v>12375.55714285714</v>
      </c>
      <c r="CN144">
        <v>9558.0271428571414</v>
      </c>
      <c r="CO144">
        <v>41.75</v>
      </c>
      <c r="CP144">
        <v>43.267714285714291</v>
      </c>
      <c r="CQ144">
        <v>42.561999999999998</v>
      </c>
      <c r="CR144">
        <v>42.375</v>
      </c>
      <c r="CS144">
        <v>43</v>
      </c>
      <c r="CT144">
        <v>597.53857142857134</v>
      </c>
      <c r="CU144">
        <v>597.47857142857151</v>
      </c>
      <c r="CV144">
        <v>0</v>
      </c>
      <c r="CW144">
        <v>1675971433.5</v>
      </c>
      <c r="CX144">
        <v>0</v>
      </c>
      <c r="CY144">
        <v>1675968227.0999999</v>
      </c>
      <c r="CZ144" t="s">
        <v>356</v>
      </c>
      <c r="DA144">
        <v>1675968227.0999999</v>
      </c>
      <c r="DB144">
        <v>1675968207.0999999</v>
      </c>
      <c r="DC144">
        <v>6</v>
      </c>
      <c r="DD144">
        <v>6.6000000000000003E-2</v>
      </c>
      <c r="DE144">
        <v>1.0999999999999999E-2</v>
      </c>
      <c r="DF144">
        <v>-5.7939999999999996</v>
      </c>
      <c r="DG144">
        <v>0.214</v>
      </c>
      <c r="DH144">
        <v>415</v>
      </c>
      <c r="DI144">
        <v>32</v>
      </c>
      <c r="DJ144">
        <v>0.11</v>
      </c>
      <c r="DK144">
        <v>0.26</v>
      </c>
      <c r="DL144">
        <v>-25.793836585365849</v>
      </c>
      <c r="DM144">
        <v>-0.98951916376309634</v>
      </c>
      <c r="DN144">
        <v>0.1014850698044711</v>
      </c>
      <c r="DO144">
        <v>0</v>
      </c>
      <c r="DP144">
        <v>1.566896829268293</v>
      </c>
      <c r="DQ144">
        <v>9.7112195121983134E-3</v>
      </c>
      <c r="DR144">
        <v>1.7541900208892069E-3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367</v>
      </c>
      <c r="EA144">
        <v>3.2977500000000002</v>
      </c>
      <c r="EB144">
        <v>2.6254400000000002</v>
      </c>
      <c r="EC144">
        <v>0.165802</v>
      </c>
      <c r="ED144">
        <v>0.16705800000000001</v>
      </c>
      <c r="EE144">
        <v>0.136764</v>
      </c>
      <c r="EF144">
        <v>0.13111900000000001</v>
      </c>
      <c r="EG144">
        <v>25231.4</v>
      </c>
      <c r="EH144">
        <v>25573.5</v>
      </c>
      <c r="EI144">
        <v>28138</v>
      </c>
      <c r="EJ144">
        <v>29546.799999999999</v>
      </c>
      <c r="EK144">
        <v>33447.599999999999</v>
      </c>
      <c r="EL144">
        <v>35626</v>
      </c>
      <c r="EM144">
        <v>39737.699999999997</v>
      </c>
      <c r="EN144">
        <v>42207</v>
      </c>
      <c r="EO144">
        <v>2.2346300000000001</v>
      </c>
      <c r="EP144">
        <v>2.2166199999999998</v>
      </c>
      <c r="EQ144">
        <v>0.13874500000000001</v>
      </c>
      <c r="ER144">
        <v>0</v>
      </c>
      <c r="ES144">
        <v>29.735199999999999</v>
      </c>
      <c r="ET144">
        <v>999.9</v>
      </c>
      <c r="EU144">
        <v>73.900000000000006</v>
      </c>
      <c r="EV144">
        <v>32.200000000000003</v>
      </c>
      <c r="EW144">
        <v>35.291400000000003</v>
      </c>
      <c r="EX144">
        <v>57.1539</v>
      </c>
      <c r="EY144">
        <v>-4.0584899999999999</v>
      </c>
      <c r="EZ144">
        <v>2</v>
      </c>
      <c r="FA144">
        <v>0.36594300000000002</v>
      </c>
      <c r="FB144">
        <v>-0.39052300000000001</v>
      </c>
      <c r="FC144">
        <v>20.273599999999998</v>
      </c>
      <c r="FD144">
        <v>5.2195400000000003</v>
      </c>
      <c r="FE144">
        <v>12.0044</v>
      </c>
      <c r="FF144">
        <v>4.9868499999999996</v>
      </c>
      <c r="FG144">
        <v>3.2844799999999998</v>
      </c>
      <c r="FH144">
        <v>9999</v>
      </c>
      <c r="FI144">
        <v>9999</v>
      </c>
      <c r="FJ144">
        <v>9999</v>
      </c>
      <c r="FK144">
        <v>999.9</v>
      </c>
      <c r="FL144">
        <v>1.8658300000000001</v>
      </c>
      <c r="FM144">
        <v>1.8621799999999999</v>
      </c>
      <c r="FN144">
        <v>1.8641700000000001</v>
      </c>
      <c r="FO144">
        <v>1.86022</v>
      </c>
      <c r="FP144">
        <v>1.8609599999999999</v>
      </c>
      <c r="FQ144">
        <v>1.86012</v>
      </c>
      <c r="FR144">
        <v>1.86188</v>
      </c>
      <c r="FS144">
        <v>1.85849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-6.8090000000000002</v>
      </c>
      <c r="GH144">
        <v>0.22869999999999999</v>
      </c>
      <c r="GI144">
        <v>-4.227681919169834</v>
      </c>
      <c r="GJ144">
        <v>-4.5218151105756088E-3</v>
      </c>
      <c r="GK144">
        <v>2.0889233732517852E-6</v>
      </c>
      <c r="GL144">
        <v>-4.5906856223640231E-10</v>
      </c>
      <c r="GM144">
        <v>-0.1035280782263094</v>
      </c>
      <c r="GN144">
        <v>4.4025620023938356E-3</v>
      </c>
      <c r="GO144">
        <v>3.112297855124525E-4</v>
      </c>
      <c r="GP144">
        <v>-4.1727832042263066E-6</v>
      </c>
      <c r="GQ144">
        <v>6</v>
      </c>
      <c r="GR144">
        <v>2080</v>
      </c>
      <c r="GS144">
        <v>4</v>
      </c>
      <c r="GT144">
        <v>33</v>
      </c>
      <c r="GU144">
        <v>53.4</v>
      </c>
      <c r="GV144">
        <v>53.8</v>
      </c>
      <c r="GW144">
        <v>2.4389599999999998</v>
      </c>
      <c r="GX144">
        <v>2.5341800000000001</v>
      </c>
      <c r="GY144">
        <v>2.04834</v>
      </c>
      <c r="GZ144">
        <v>2.6232899999999999</v>
      </c>
      <c r="HA144">
        <v>2.1972700000000001</v>
      </c>
      <c r="HB144">
        <v>2.2888199999999999</v>
      </c>
      <c r="HC144">
        <v>37.505899999999997</v>
      </c>
      <c r="HD144">
        <v>15.1302</v>
      </c>
      <c r="HE144">
        <v>18</v>
      </c>
      <c r="HF144">
        <v>701.33399999999995</v>
      </c>
      <c r="HG144">
        <v>765.43499999999995</v>
      </c>
      <c r="HH144">
        <v>30.999400000000001</v>
      </c>
      <c r="HI144">
        <v>32.0518</v>
      </c>
      <c r="HJ144">
        <v>30</v>
      </c>
      <c r="HK144">
        <v>32.0152</v>
      </c>
      <c r="HL144">
        <v>32.023400000000002</v>
      </c>
      <c r="HM144">
        <v>48.7943</v>
      </c>
      <c r="HN144">
        <v>14.3544</v>
      </c>
      <c r="HO144">
        <v>100</v>
      </c>
      <c r="HP144">
        <v>31</v>
      </c>
      <c r="HQ144">
        <v>862.65899999999999</v>
      </c>
      <c r="HR144">
        <v>31.525200000000002</v>
      </c>
      <c r="HS144">
        <v>99.179299999999998</v>
      </c>
      <c r="HT144">
        <v>97.898799999999994</v>
      </c>
    </row>
    <row r="145" spans="1:228" x14ac:dyDescent="0.2">
      <c r="A145">
        <v>130</v>
      </c>
      <c r="B145">
        <v>1675971437.5</v>
      </c>
      <c r="C145">
        <v>515</v>
      </c>
      <c r="D145" t="s">
        <v>618</v>
      </c>
      <c r="E145" t="s">
        <v>619</v>
      </c>
      <c r="F145">
        <v>4</v>
      </c>
      <c r="G145">
        <v>1675971435.1875</v>
      </c>
      <c r="H145">
        <f t="shared" si="68"/>
        <v>1.757616423735278E-3</v>
      </c>
      <c r="I145">
        <f t="shared" si="69"/>
        <v>1.757616423735278</v>
      </c>
      <c r="J145">
        <f t="shared" si="70"/>
        <v>16.038511247758382</v>
      </c>
      <c r="K145">
        <f t="shared" si="71"/>
        <v>828.38762499999996</v>
      </c>
      <c r="L145">
        <f t="shared" si="72"/>
        <v>598.01921204805569</v>
      </c>
      <c r="M145">
        <f t="shared" si="73"/>
        <v>60.52979395722145</v>
      </c>
      <c r="N145">
        <f t="shared" si="74"/>
        <v>83.847025727214771</v>
      </c>
      <c r="O145">
        <f t="shared" si="75"/>
        <v>0.12262722316978045</v>
      </c>
      <c r="P145">
        <f t="shared" si="76"/>
        <v>2.7676960343972481</v>
      </c>
      <c r="Q145">
        <f t="shared" si="77"/>
        <v>0.1196868468111205</v>
      </c>
      <c r="R145">
        <f t="shared" si="78"/>
        <v>7.5062588086794516E-2</v>
      </c>
      <c r="S145">
        <f t="shared" si="79"/>
        <v>226.11671312947374</v>
      </c>
      <c r="T145">
        <f t="shared" si="80"/>
        <v>32.885635192286621</v>
      </c>
      <c r="U145">
        <f t="shared" si="81"/>
        <v>31.987962499999998</v>
      </c>
      <c r="V145">
        <f t="shared" si="82"/>
        <v>4.7718307881769633</v>
      </c>
      <c r="W145">
        <f t="shared" si="83"/>
        <v>70.190568051207052</v>
      </c>
      <c r="X145">
        <f t="shared" si="84"/>
        <v>3.3450430015179395</v>
      </c>
      <c r="Y145">
        <f t="shared" si="85"/>
        <v>4.7656588262365771</v>
      </c>
      <c r="Z145">
        <f t="shared" si="86"/>
        <v>1.4267877866590237</v>
      </c>
      <c r="AA145">
        <f t="shared" si="87"/>
        <v>-77.510884286725755</v>
      </c>
      <c r="AB145">
        <f t="shared" si="88"/>
        <v>-3.4113600040141812</v>
      </c>
      <c r="AC145">
        <f t="shared" si="89"/>
        <v>-0.2794599852794587</v>
      </c>
      <c r="AD145">
        <f t="shared" si="90"/>
        <v>144.91500885345437</v>
      </c>
      <c r="AE145">
        <f t="shared" si="91"/>
        <v>26.671150586836948</v>
      </c>
      <c r="AF145">
        <f t="shared" si="92"/>
        <v>1.7563100307566575</v>
      </c>
      <c r="AG145">
        <f t="shared" si="93"/>
        <v>16.038511247758382</v>
      </c>
      <c r="AH145">
        <v>881.62317578000318</v>
      </c>
      <c r="AI145">
        <v>859.80263636363622</v>
      </c>
      <c r="AJ145">
        <v>1.7164287196001979</v>
      </c>
      <c r="AK145">
        <v>62.089144302702103</v>
      </c>
      <c r="AL145">
        <f t="shared" si="94"/>
        <v>1.757616423735278</v>
      </c>
      <c r="AM145">
        <v>31.480864672067572</v>
      </c>
      <c r="AN145">
        <v>33.049536969696959</v>
      </c>
      <c r="AO145">
        <v>8.6967551727531316E-6</v>
      </c>
      <c r="AP145">
        <v>101.274657227348</v>
      </c>
      <c r="AQ145">
        <v>0</v>
      </c>
      <c r="AR145">
        <v>0</v>
      </c>
      <c r="AS145">
        <f t="shared" si="95"/>
        <v>1</v>
      </c>
      <c r="AT145">
        <f t="shared" si="96"/>
        <v>0</v>
      </c>
      <c r="AU145">
        <f t="shared" si="97"/>
        <v>47498.996830041557</v>
      </c>
      <c r="AV145">
        <f t="shared" si="98"/>
        <v>1200.01875</v>
      </c>
      <c r="AW145">
        <f t="shared" si="99"/>
        <v>1025.9399575800383</v>
      </c>
      <c r="AX145">
        <f t="shared" si="100"/>
        <v>0.85493660626555901</v>
      </c>
      <c r="AY145">
        <f t="shared" si="101"/>
        <v>0.18842765009252876</v>
      </c>
      <c r="AZ145">
        <v>6</v>
      </c>
      <c r="BA145">
        <v>0.5</v>
      </c>
      <c r="BB145" t="s">
        <v>355</v>
      </c>
      <c r="BC145">
        <v>2</v>
      </c>
      <c r="BD145" t="b">
        <v>1</v>
      </c>
      <c r="BE145">
        <v>1675971435.1875</v>
      </c>
      <c r="BF145">
        <v>828.38762499999996</v>
      </c>
      <c r="BG145">
        <v>854.34899999999993</v>
      </c>
      <c r="BH145">
        <v>33.048187499999997</v>
      </c>
      <c r="BI145">
        <v>31.480625</v>
      </c>
      <c r="BJ145">
        <v>835.20237499999996</v>
      </c>
      <c r="BK145">
        <v>32.819524999999999</v>
      </c>
      <c r="BL145">
        <v>650.02850000000001</v>
      </c>
      <c r="BM145">
        <v>101.117125</v>
      </c>
      <c r="BN145">
        <v>0.1000144125</v>
      </c>
      <c r="BO145">
        <v>31.9651</v>
      </c>
      <c r="BP145">
        <v>31.987962499999998</v>
      </c>
      <c r="BQ145">
        <v>999.9</v>
      </c>
      <c r="BR145">
        <v>0</v>
      </c>
      <c r="BS145">
        <v>0</v>
      </c>
      <c r="BT145">
        <v>9004.0625</v>
      </c>
      <c r="BU145">
        <v>0</v>
      </c>
      <c r="BV145">
        <v>102.302375</v>
      </c>
      <c r="BW145">
        <v>-25.961412500000002</v>
      </c>
      <c r="BX145">
        <v>856.70012499999996</v>
      </c>
      <c r="BY145">
        <v>882.11887499999989</v>
      </c>
      <c r="BZ145">
        <v>1.5675637499999999</v>
      </c>
      <c r="CA145">
        <v>854.34899999999993</v>
      </c>
      <c r="CB145">
        <v>31.480625</v>
      </c>
      <c r="CC145">
        <v>3.3417362499999999</v>
      </c>
      <c r="CD145">
        <v>3.1832287500000001</v>
      </c>
      <c r="CE145">
        <v>25.836412500000002</v>
      </c>
      <c r="CF145">
        <v>25.018725</v>
      </c>
      <c r="CG145">
        <v>1200.01875</v>
      </c>
      <c r="CH145">
        <v>0.50003025000000001</v>
      </c>
      <c r="CI145">
        <v>0.49996974999999999</v>
      </c>
      <c r="CJ145">
        <v>0</v>
      </c>
      <c r="CK145">
        <v>1129.3575000000001</v>
      </c>
      <c r="CL145">
        <v>4.9990899999999998</v>
      </c>
      <c r="CM145">
        <v>12386.7</v>
      </c>
      <c r="CN145">
        <v>9558.1137500000004</v>
      </c>
      <c r="CO145">
        <v>41.75</v>
      </c>
      <c r="CP145">
        <v>43.257750000000001</v>
      </c>
      <c r="CQ145">
        <v>42.561999999999998</v>
      </c>
      <c r="CR145">
        <v>42.375</v>
      </c>
      <c r="CS145">
        <v>43</v>
      </c>
      <c r="CT145">
        <v>597.5474999999999</v>
      </c>
      <c r="CU145">
        <v>597.47500000000002</v>
      </c>
      <c r="CV145">
        <v>0</v>
      </c>
      <c r="CW145">
        <v>1675971437.7</v>
      </c>
      <c r="CX145">
        <v>0</v>
      </c>
      <c r="CY145">
        <v>1675968227.0999999</v>
      </c>
      <c r="CZ145" t="s">
        <v>356</v>
      </c>
      <c r="DA145">
        <v>1675968227.0999999</v>
      </c>
      <c r="DB145">
        <v>1675968207.0999999</v>
      </c>
      <c r="DC145">
        <v>6</v>
      </c>
      <c r="DD145">
        <v>6.6000000000000003E-2</v>
      </c>
      <c r="DE145">
        <v>1.0999999999999999E-2</v>
      </c>
      <c r="DF145">
        <v>-5.7939999999999996</v>
      </c>
      <c r="DG145">
        <v>0.214</v>
      </c>
      <c r="DH145">
        <v>415</v>
      </c>
      <c r="DI145">
        <v>32</v>
      </c>
      <c r="DJ145">
        <v>0.11</v>
      </c>
      <c r="DK145">
        <v>0.26</v>
      </c>
      <c r="DL145">
        <v>-25.8510512195122</v>
      </c>
      <c r="DM145">
        <v>-0.95267038327524278</v>
      </c>
      <c r="DN145">
        <v>9.9903468339781351E-2</v>
      </c>
      <c r="DO145">
        <v>0</v>
      </c>
      <c r="DP145">
        <v>1.567309268292683</v>
      </c>
      <c r="DQ145">
        <v>5.7554006968640198E-4</v>
      </c>
      <c r="DR145">
        <v>1.397025394332287E-3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367</v>
      </c>
      <c r="EA145">
        <v>3.2977599999999998</v>
      </c>
      <c r="EB145">
        <v>2.6251899999999999</v>
      </c>
      <c r="EC145">
        <v>0.16667399999999999</v>
      </c>
      <c r="ED145">
        <v>0.16791600000000001</v>
      </c>
      <c r="EE145">
        <v>0.136771</v>
      </c>
      <c r="EF145">
        <v>0.13111700000000001</v>
      </c>
      <c r="EG145">
        <v>25205.7</v>
      </c>
      <c r="EH145">
        <v>25547.7</v>
      </c>
      <c r="EI145">
        <v>28138.7</v>
      </c>
      <c r="EJ145">
        <v>29547.599999999999</v>
      </c>
      <c r="EK145">
        <v>33448.300000000003</v>
      </c>
      <c r="EL145">
        <v>35626.6</v>
      </c>
      <c r="EM145">
        <v>39738.800000000003</v>
      </c>
      <c r="EN145">
        <v>42207.6</v>
      </c>
      <c r="EO145">
        <v>2.2345700000000002</v>
      </c>
      <c r="EP145">
        <v>2.2164999999999999</v>
      </c>
      <c r="EQ145">
        <v>0.138849</v>
      </c>
      <c r="ER145">
        <v>0</v>
      </c>
      <c r="ES145">
        <v>29.7316</v>
      </c>
      <c r="ET145">
        <v>999.9</v>
      </c>
      <c r="EU145">
        <v>73.900000000000006</v>
      </c>
      <c r="EV145">
        <v>32.200000000000003</v>
      </c>
      <c r="EW145">
        <v>35.2971</v>
      </c>
      <c r="EX145">
        <v>57.5139</v>
      </c>
      <c r="EY145">
        <v>-4.0584899999999999</v>
      </c>
      <c r="EZ145">
        <v>2</v>
      </c>
      <c r="FA145">
        <v>0.36600100000000002</v>
      </c>
      <c r="FB145">
        <v>-0.39387</v>
      </c>
      <c r="FC145">
        <v>20.273599999999998</v>
      </c>
      <c r="FD145">
        <v>5.2201399999999998</v>
      </c>
      <c r="FE145">
        <v>12.0047</v>
      </c>
      <c r="FF145">
        <v>4.9872500000000004</v>
      </c>
      <c r="FG145">
        <v>3.2845800000000001</v>
      </c>
      <c r="FH145">
        <v>9999</v>
      </c>
      <c r="FI145">
        <v>9999</v>
      </c>
      <c r="FJ145">
        <v>9999</v>
      </c>
      <c r="FK145">
        <v>999.9</v>
      </c>
      <c r="FL145">
        <v>1.8658300000000001</v>
      </c>
      <c r="FM145">
        <v>1.8621799999999999</v>
      </c>
      <c r="FN145">
        <v>1.8641700000000001</v>
      </c>
      <c r="FO145">
        <v>1.8602300000000001</v>
      </c>
      <c r="FP145">
        <v>1.8609599999999999</v>
      </c>
      <c r="FQ145">
        <v>1.8601000000000001</v>
      </c>
      <c r="FR145">
        <v>1.86188</v>
      </c>
      <c r="FS145">
        <v>1.8585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-6.8220000000000001</v>
      </c>
      <c r="GH145">
        <v>0.22869999999999999</v>
      </c>
      <c r="GI145">
        <v>-4.227681919169834</v>
      </c>
      <c r="GJ145">
        <v>-4.5218151105756088E-3</v>
      </c>
      <c r="GK145">
        <v>2.0889233732517852E-6</v>
      </c>
      <c r="GL145">
        <v>-4.5906856223640231E-10</v>
      </c>
      <c r="GM145">
        <v>-0.1035280782263094</v>
      </c>
      <c r="GN145">
        <v>4.4025620023938356E-3</v>
      </c>
      <c r="GO145">
        <v>3.112297855124525E-4</v>
      </c>
      <c r="GP145">
        <v>-4.1727832042263066E-6</v>
      </c>
      <c r="GQ145">
        <v>6</v>
      </c>
      <c r="GR145">
        <v>2080</v>
      </c>
      <c r="GS145">
        <v>4</v>
      </c>
      <c r="GT145">
        <v>33</v>
      </c>
      <c r="GU145">
        <v>53.5</v>
      </c>
      <c r="GV145">
        <v>53.8</v>
      </c>
      <c r="GW145">
        <v>2.4548299999999998</v>
      </c>
      <c r="GX145">
        <v>2.5305200000000001</v>
      </c>
      <c r="GY145">
        <v>2.04834</v>
      </c>
      <c r="GZ145">
        <v>2.6232899999999999</v>
      </c>
      <c r="HA145">
        <v>2.1972700000000001</v>
      </c>
      <c r="HB145">
        <v>2.2851599999999999</v>
      </c>
      <c r="HC145">
        <v>37.481900000000003</v>
      </c>
      <c r="HD145">
        <v>15.121499999999999</v>
      </c>
      <c r="HE145">
        <v>18</v>
      </c>
      <c r="HF145">
        <v>701.28800000000001</v>
      </c>
      <c r="HG145">
        <v>765.298</v>
      </c>
      <c r="HH145">
        <v>30.999199999999998</v>
      </c>
      <c r="HI145">
        <v>32.049500000000002</v>
      </c>
      <c r="HJ145">
        <v>30</v>
      </c>
      <c r="HK145">
        <v>32.014699999999998</v>
      </c>
      <c r="HL145">
        <v>32.022300000000001</v>
      </c>
      <c r="HM145">
        <v>49.104900000000001</v>
      </c>
      <c r="HN145">
        <v>14.3544</v>
      </c>
      <c r="HO145">
        <v>100</v>
      </c>
      <c r="HP145">
        <v>31</v>
      </c>
      <c r="HQ145">
        <v>869.33900000000006</v>
      </c>
      <c r="HR145">
        <v>31.525200000000002</v>
      </c>
      <c r="HS145">
        <v>99.181899999999999</v>
      </c>
      <c r="HT145">
        <v>97.900700000000001</v>
      </c>
    </row>
    <row r="146" spans="1:228" x14ac:dyDescent="0.2">
      <c r="A146">
        <v>131</v>
      </c>
      <c r="B146">
        <v>1675971441.5</v>
      </c>
      <c r="C146">
        <v>519</v>
      </c>
      <c r="D146" t="s">
        <v>620</v>
      </c>
      <c r="E146" t="s">
        <v>621</v>
      </c>
      <c r="F146">
        <v>4</v>
      </c>
      <c r="G146">
        <v>1675971439.5</v>
      </c>
      <c r="H146">
        <f t="shared" si="68"/>
        <v>1.76281774444358E-3</v>
      </c>
      <c r="I146">
        <f t="shared" si="69"/>
        <v>1.76281774444358</v>
      </c>
      <c r="J146">
        <f t="shared" si="70"/>
        <v>16.099218327813926</v>
      </c>
      <c r="K146">
        <f t="shared" si="71"/>
        <v>835.48028571428574</v>
      </c>
      <c r="L146">
        <f t="shared" si="72"/>
        <v>604.54613933448934</v>
      </c>
      <c r="M146">
        <f t="shared" si="73"/>
        <v>61.189498104512467</v>
      </c>
      <c r="N146">
        <f t="shared" si="74"/>
        <v>84.563635482561878</v>
      </c>
      <c r="O146">
        <f t="shared" si="75"/>
        <v>0.1228724229228054</v>
      </c>
      <c r="P146">
        <f t="shared" si="76"/>
        <v>2.767764944454151</v>
      </c>
      <c r="Q146">
        <f t="shared" si="77"/>
        <v>0.11992049998695346</v>
      </c>
      <c r="R146">
        <f t="shared" si="78"/>
        <v>7.5209624333862676E-2</v>
      </c>
      <c r="S146">
        <f t="shared" si="79"/>
        <v>226.11393480414182</v>
      </c>
      <c r="T146">
        <f t="shared" si="80"/>
        <v>32.886245964106706</v>
      </c>
      <c r="U146">
        <f t="shared" si="81"/>
        <v>31.99408571428572</v>
      </c>
      <c r="V146">
        <f t="shared" si="82"/>
        <v>4.7734849924484761</v>
      </c>
      <c r="W146">
        <f t="shared" si="83"/>
        <v>70.187725266853221</v>
      </c>
      <c r="X146">
        <f t="shared" si="84"/>
        <v>3.345299814914986</v>
      </c>
      <c r="Y146">
        <f t="shared" si="85"/>
        <v>4.7662177427693813</v>
      </c>
      <c r="Z146">
        <f t="shared" si="86"/>
        <v>1.4281851775334902</v>
      </c>
      <c r="AA146">
        <f t="shared" si="87"/>
        <v>-77.740262529961882</v>
      </c>
      <c r="AB146">
        <f t="shared" si="88"/>
        <v>-4.0160351586211869</v>
      </c>
      <c r="AC146">
        <f t="shared" si="89"/>
        <v>-0.32900028638762358</v>
      </c>
      <c r="AD146">
        <f t="shared" si="90"/>
        <v>144.02863682917115</v>
      </c>
      <c r="AE146">
        <f t="shared" si="91"/>
        <v>26.752744891994528</v>
      </c>
      <c r="AF146">
        <f t="shared" si="92"/>
        <v>1.7604988255630016</v>
      </c>
      <c r="AG146">
        <f t="shared" si="93"/>
        <v>16.099218327813926</v>
      </c>
      <c r="AH146">
        <v>888.4951662233899</v>
      </c>
      <c r="AI146">
        <v>866.61949696969714</v>
      </c>
      <c r="AJ146">
        <v>1.7155285115018319</v>
      </c>
      <c r="AK146">
        <v>62.089144302702103</v>
      </c>
      <c r="AL146">
        <f t="shared" si="94"/>
        <v>1.76281774444358</v>
      </c>
      <c r="AM146">
        <v>31.479629850479931</v>
      </c>
      <c r="AN146">
        <v>33.052996363636353</v>
      </c>
      <c r="AO146">
        <v>9.2642457070406847E-6</v>
      </c>
      <c r="AP146">
        <v>101.274657227348</v>
      </c>
      <c r="AQ146">
        <v>0</v>
      </c>
      <c r="AR146">
        <v>0</v>
      </c>
      <c r="AS146">
        <f t="shared" si="95"/>
        <v>1</v>
      </c>
      <c r="AT146">
        <f t="shared" si="96"/>
        <v>0</v>
      </c>
      <c r="AU146">
        <f t="shared" si="97"/>
        <v>47500.566134047549</v>
      </c>
      <c r="AV146">
        <f t="shared" si="98"/>
        <v>1200.007142857143</v>
      </c>
      <c r="AW146">
        <f t="shared" si="99"/>
        <v>1025.9297278777938</v>
      </c>
      <c r="AX146">
        <f t="shared" si="100"/>
        <v>0.85493635099131027</v>
      </c>
      <c r="AY146">
        <f t="shared" si="101"/>
        <v>0.1884271574132288</v>
      </c>
      <c r="AZ146">
        <v>6</v>
      </c>
      <c r="BA146">
        <v>0.5</v>
      </c>
      <c r="BB146" t="s">
        <v>355</v>
      </c>
      <c r="BC146">
        <v>2</v>
      </c>
      <c r="BD146" t="b">
        <v>1</v>
      </c>
      <c r="BE146">
        <v>1675971439.5</v>
      </c>
      <c r="BF146">
        <v>835.48028571428574</v>
      </c>
      <c r="BG146">
        <v>861.53271428571429</v>
      </c>
      <c r="BH146">
        <v>33.051228571428567</v>
      </c>
      <c r="BI146">
        <v>31.479871428571428</v>
      </c>
      <c r="BJ146">
        <v>842.30914285714277</v>
      </c>
      <c r="BK146">
        <v>32.822500000000012</v>
      </c>
      <c r="BL146">
        <v>650.00328571428577</v>
      </c>
      <c r="BM146">
        <v>101.1157142857143</v>
      </c>
      <c r="BN146">
        <v>9.9882214285714283E-2</v>
      </c>
      <c r="BO146">
        <v>31.967171428571419</v>
      </c>
      <c r="BP146">
        <v>31.99408571428572</v>
      </c>
      <c r="BQ146">
        <v>999.89999999999986</v>
      </c>
      <c r="BR146">
        <v>0</v>
      </c>
      <c r="BS146">
        <v>0</v>
      </c>
      <c r="BT146">
        <v>9004.5542857142846</v>
      </c>
      <c r="BU146">
        <v>0</v>
      </c>
      <c r="BV146">
        <v>100.6841428571429</v>
      </c>
      <c r="BW146">
        <v>-26.05237142857143</v>
      </c>
      <c r="BX146">
        <v>864.03771428571429</v>
      </c>
      <c r="BY146">
        <v>889.53514285714289</v>
      </c>
      <c r="BZ146">
        <v>1.5713428571428569</v>
      </c>
      <c r="CA146">
        <v>861.53271428571429</v>
      </c>
      <c r="CB146">
        <v>31.479871428571428</v>
      </c>
      <c r="CC146">
        <v>3.3419942857142861</v>
      </c>
      <c r="CD146">
        <v>3.1831057142857149</v>
      </c>
      <c r="CE146">
        <v>25.837700000000002</v>
      </c>
      <c r="CF146">
        <v>25.018085714285711</v>
      </c>
      <c r="CG146">
        <v>1200.007142857143</v>
      </c>
      <c r="CH146">
        <v>0.50003900000000001</v>
      </c>
      <c r="CI146">
        <v>0.49996099999999988</v>
      </c>
      <c r="CJ146">
        <v>0</v>
      </c>
      <c r="CK146">
        <v>1130.257142857143</v>
      </c>
      <c r="CL146">
        <v>4.9990899999999998</v>
      </c>
      <c r="CM146">
        <v>12398.414285714291</v>
      </c>
      <c r="CN146">
        <v>9558.0514285714271</v>
      </c>
      <c r="CO146">
        <v>41.75</v>
      </c>
      <c r="CP146">
        <v>43.25</v>
      </c>
      <c r="CQ146">
        <v>42.544285714285706</v>
      </c>
      <c r="CR146">
        <v>42.375</v>
      </c>
      <c r="CS146">
        <v>43.035428571428582</v>
      </c>
      <c r="CT146">
        <v>597.55000000000007</v>
      </c>
      <c r="CU146">
        <v>597.45714285714291</v>
      </c>
      <c r="CV146">
        <v>0</v>
      </c>
      <c r="CW146">
        <v>1675971441.3</v>
      </c>
      <c r="CX146">
        <v>0</v>
      </c>
      <c r="CY146">
        <v>1675968227.0999999</v>
      </c>
      <c r="CZ146" t="s">
        <v>356</v>
      </c>
      <c r="DA146">
        <v>1675968227.0999999</v>
      </c>
      <c r="DB146">
        <v>1675968207.0999999</v>
      </c>
      <c r="DC146">
        <v>6</v>
      </c>
      <c r="DD146">
        <v>6.6000000000000003E-2</v>
      </c>
      <c r="DE146">
        <v>1.0999999999999999E-2</v>
      </c>
      <c r="DF146">
        <v>-5.7939999999999996</v>
      </c>
      <c r="DG146">
        <v>0.214</v>
      </c>
      <c r="DH146">
        <v>415</v>
      </c>
      <c r="DI146">
        <v>32</v>
      </c>
      <c r="DJ146">
        <v>0.11</v>
      </c>
      <c r="DK146">
        <v>0.26</v>
      </c>
      <c r="DL146">
        <v>-25.913124390243901</v>
      </c>
      <c r="DM146">
        <v>-0.83908222996517823</v>
      </c>
      <c r="DN146">
        <v>8.8784789898445626E-2</v>
      </c>
      <c r="DO146">
        <v>0</v>
      </c>
      <c r="DP146">
        <v>1.5678858536585369</v>
      </c>
      <c r="DQ146">
        <v>9.8563066202094051E-3</v>
      </c>
      <c r="DR146">
        <v>1.8576131756346511E-3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367</v>
      </c>
      <c r="EA146">
        <v>3.2977599999999998</v>
      </c>
      <c r="EB146">
        <v>2.6252800000000001</v>
      </c>
      <c r="EC146">
        <v>0.167547</v>
      </c>
      <c r="ED146">
        <v>0.16877500000000001</v>
      </c>
      <c r="EE146">
        <v>0.13678100000000001</v>
      </c>
      <c r="EF146">
        <v>0.13111900000000001</v>
      </c>
      <c r="EG146">
        <v>25179.1</v>
      </c>
      <c r="EH146">
        <v>25521.200000000001</v>
      </c>
      <c r="EI146">
        <v>28138.5</v>
      </c>
      <c r="EJ146">
        <v>29547.4</v>
      </c>
      <c r="EK146">
        <v>33447.9</v>
      </c>
      <c r="EL146">
        <v>35626.9</v>
      </c>
      <c r="EM146">
        <v>39738.800000000003</v>
      </c>
      <c r="EN146">
        <v>42207.9</v>
      </c>
      <c r="EO146">
        <v>2.23482</v>
      </c>
      <c r="EP146">
        <v>2.2165499999999998</v>
      </c>
      <c r="EQ146">
        <v>0.13968700000000001</v>
      </c>
      <c r="ER146">
        <v>0</v>
      </c>
      <c r="ES146">
        <v>29.728100000000001</v>
      </c>
      <c r="ET146">
        <v>999.9</v>
      </c>
      <c r="EU146">
        <v>73.900000000000006</v>
      </c>
      <c r="EV146">
        <v>32.200000000000003</v>
      </c>
      <c r="EW146">
        <v>35.295200000000001</v>
      </c>
      <c r="EX146">
        <v>56.823900000000002</v>
      </c>
      <c r="EY146">
        <v>-4.1265999999999998</v>
      </c>
      <c r="EZ146">
        <v>2</v>
      </c>
      <c r="FA146">
        <v>0.36599300000000001</v>
      </c>
      <c r="FB146">
        <v>-0.39612999999999998</v>
      </c>
      <c r="FC146">
        <v>20.273700000000002</v>
      </c>
      <c r="FD146">
        <v>5.2208800000000002</v>
      </c>
      <c r="FE146">
        <v>12.004099999999999</v>
      </c>
      <c r="FF146">
        <v>4.98705</v>
      </c>
      <c r="FG146">
        <v>3.2846500000000001</v>
      </c>
      <c r="FH146">
        <v>9999</v>
      </c>
      <c r="FI146">
        <v>9999</v>
      </c>
      <c r="FJ146">
        <v>9999</v>
      </c>
      <c r="FK146">
        <v>999.9</v>
      </c>
      <c r="FL146">
        <v>1.8658300000000001</v>
      </c>
      <c r="FM146">
        <v>1.8621799999999999</v>
      </c>
      <c r="FN146">
        <v>1.8641700000000001</v>
      </c>
      <c r="FO146">
        <v>1.8602099999999999</v>
      </c>
      <c r="FP146">
        <v>1.8609599999999999</v>
      </c>
      <c r="FQ146">
        <v>1.8601099999999999</v>
      </c>
      <c r="FR146">
        <v>1.86188</v>
      </c>
      <c r="FS146">
        <v>1.8585100000000001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-6.8360000000000003</v>
      </c>
      <c r="GH146">
        <v>0.22869999999999999</v>
      </c>
      <c r="GI146">
        <v>-4.227681919169834</v>
      </c>
      <c r="GJ146">
        <v>-4.5218151105756088E-3</v>
      </c>
      <c r="GK146">
        <v>2.0889233732517852E-6</v>
      </c>
      <c r="GL146">
        <v>-4.5906856223640231E-10</v>
      </c>
      <c r="GM146">
        <v>-0.1035280782263094</v>
      </c>
      <c r="GN146">
        <v>4.4025620023938356E-3</v>
      </c>
      <c r="GO146">
        <v>3.112297855124525E-4</v>
      </c>
      <c r="GP146">
        <v>-4.1727832042263066E-6</v>
      </c>
      <c r="GQ146">
        <v>6</v>
      </c>
      <c r="GR146">
        <v>2080</v>
      </c>
      <c r="GS146">
        <v>4</v>
      </c>
      <c r="GT146">
        <v>33</v>
      </c>
      <c r="GU146">
        <v>53.6</v>
      </c>
      <c r="GV146">
        <v>53.9</v>
      </c>
      <c r="GW146">
        <v>2.4706999999999999</v>
      </c>
      <c r="GX146">
        <v>2.52563</v>
      </c>
      <c r="GY146">
        <v>2.04834</v>
      </c>
      <c r="GZ146">
        <v>2.6232899999999999</v>
      </c>
      <c r="HA146">
        <v>2.1972700000000001</v>
      </c>
      <c r="HB146">
        <v>2.3303199999999999</v>
      </c>
      <c r="HC146">
        <v>37.481900000000003</v>
      </c>
      <c r="HD146">
        <v>15.138999999999999</v>
      </c>
      <c r="HE146">
        <v>18</v>
      </c>
      <c r="HF146">
        <v>701.46799999999996</v>
      </c>
      <c r="HG146">
        <v>765.34699999999998</v>
      </c>
      <c r="HH146">
        <v>30.999300000000002</v>
      </c>
      <c r="HI146">
        <v>32.049500000000002</v>
      </c>
      <c r="HJ146">
        <v>30</v>
      </c>
      <c r="HK146">
        <v>32.0124</v>
      </c>
      <c r="HL146">
        <v>32.022300000000001</v>
      </c>
      <c r="HM146">
        <v>49.4131</v>
      </c>
      <c r="HN146">
        <v>14.3544</v>
      </c>
      <c r="HO146">
        <v>100</v>
      </c>
      <c r="HP146">
        <v>31</v>
      </c>
      <c r="HQ146">
        <v>876.01800000000003</v>
      </c>
      <c r="HR146">
        <v>31.525200000000002</v>
      </c>
      <c r="HS146">
        <v>99.181600000000003</v>
      </c>
      <c r="HT146">
        <v>97.900899999999993</v>
      </c>
    </row>
    <row r="147" spans="1:228" x14ac:dyDescent="0.2">
      <c r="A147">
        <v>132</v>
      </c>
      <c r="B147">
        <v>1675971445.5</v>
      </c>
      <c r="C147">
        <v>523</v>
      </c>
      <c r="D147" t="s">
        <v>622</v>
      </c>
      <c r="E147" t="s">
        <v>623</v>
      </c>
      <c r="F147">
        <v>4</v>
      </c>
      <c r="G147">
        <v>1675971443.1875</v>
      </c>
      <c r="H147">
        <f t="shared" si="68"/>
        <v>1.7620622859641085E-3</v>
      </c>
      <c r="I147">
        <f t="shared" si="69"/>
        <v>1.7620622859641084</v>
      </c>
      <c r="J147">
        <f t="shared" si="70"/>
        <v>16.305989738292041</v>
      </c>
      <c r="K147">
        <f t="shared" si="71"/>
        <v>841.61474999999996</v>
      </c>
      <c r="L147">
        <f t="shared" si="72"/>
        <v>607.86356244487922</v>
      </c>
      <c r="M147">
        <f t="shared" si="73"/>
        <v>61.524583723398756</v>
      </c>
      <c r="N147">
        <f t="shared" si="74"/>
        <v>85.183584521761318</v>
      </c>
      <c r="O147">
        <f t="shared" si="75"/>
        <v>0.12289154704516624</v>
      </c>
      <c r="P147">
        <f t="shared" si="76"/>
        <v>2.7678141232166027</v>
      </c>
      <c r="Q147">
        <f t="shared" si="77"/>
        <v>0.11993876815289904</v>
      </c>
      <c r="R147">
        <f t="shared" si="78"/>
        <v>7.5221116335448868E-2</v>
      </c>
      <c r="S147">
        <f t="shared" si="79"/>
        <v>226.11366823263864</v>
      </c>
      <c r="T147">
        <f t="shared" si="80"/>
        <v>32.89018658561502</v>
      </c>
      <c r="U147">
        <f t="shared" si="81"/>
        <v>31.9922</v>
      </c>
      <c r="V147">
        <f t="shared" si="82"/>
        <v>4.7729755080231362</v>
      </c>
      <c r="W147">
        <f t="shared" si="83"/>
        <v>70.179847013385327</v>
      </c>
      <c r="X147">
        <f t="shared" si="84"/>
        <v>3.3456352004324721</v>
      </c>
      <c r="Y147">
        <f t="shared" si="85"/>
        <v>4.7672306834672389</v>
      </c>
      <c r="Z147">
        <f t="shared" si="86"/>
        <v>1.4273403075906641</v>
      </c>
      <c r="AA147">
        <f t="shared" si="87"/>
        <v>-77.70694681101719</v>
      </c>
      <c r="AB147">
        <f t="shared" si="88"/>
        <v>-3.1746213538557986</v>
      </c>
      <c r="AC147">
        <f t="shared" si="89"/>
        <v>-0.26006803468128509</v>
      </c>
      <c r="AD147">
        <f t="shared" si="90"/>
        <v>144.97203203308436</v>
      </c>
      <c r="AE147">
        <f t="shared" si="91"/>
        <v>26.790788276218752</v>
      </c>
      <c r="AF147">
        <f t="shared" si="92"/>
        <v>1.7627829044926235</v>
      </c>
      <c r="AG147">
        <f t="shared" si="93"/>
        <v>16.305989738292041</v>
      </c>
      <c r="AH147">
        <v>895.43623628789339</v>
      </c>
      <c r="AI147">
        <v>873.45064242424223</v>
      </c>
      <c r="AJ147">
        <v>1.692683905911649</v>
      </c>
      <c r="AK147">
        <v>62.089144302702103</v>
      </c>
      <c r="AL147">
        <f t="shared" si="94"/>
        <v>1.7620622859641084</v>
      </c>
      <c r="AM147">
        <v>31.482024972000239</v>
      </c>
      <c r="AN147">
        <v>33.054726060606058</v>
      </c>
      <c r="AO147">
        <v>7.0076877252290929E-6</v>
      </c>
      <c r="AP147">
        <v>101.274657227348</v>
      </c>
      <c r="AQ147">
        <v>0</v>
      </c>
      <c r="AR147">
        <v>0</v>
      </c>
      <c r="AS147">
        <f t="shared" si="95"/>
        <v>1</v>
      </c>
      <c r="AT147">
        <f t="shared" si="96"/>
        <v>0</v>
      </c>
      <c r="AU147">
        <f t="shared" si="97"/>
        <v>47501.330202371537</v>
      </c>
      <c r="AV147">
        <f t="shared" si="98"/>
        <v>1200.0062499999999</v>
      </c>
      <c r="AW147">
        <f t="shared" si="99"/>
        <v>1025.9289135920405</v>
      </c>
      <c r="AX147">
        <f t="shared" si="100"/>
        <v>0.85493630853342695</v>
      </c>
      <c r="AY147">
        <f t="shared" si="101"/>
        <v>0.18842707546951415</v>
      </c>
      <c r="AZ147">
        <v>6</v>
      </c>
      <c r="BA147">
        <v>0.5</v>
      </c>
      <c r="BB147" t="s">
        <v>355</v>
      </c>
      <c r="BC147">
        <v>2</v>
      </c>
      <c r="BD147" t="b">
        <v>1</v>
      </c>
      <c r="BE147">
        <v>1675971443.1875</v>
      </c>
      <c r="BF147">
        <v>841.61474999999996</v>
      </c>
      <c r="BG147">
        <v>867.71399999999994</v>
      </c>
      <c r="BH147">
        <v>33.0549125</v>
      </c>
      <c r="BI147">
        <v>31.481525000000001</v>
      </c>
      <c r="BJ147">
        <v>848.45574999999997</v>
      </c>
      <c r="BK147">
        <v>32.826162500000002</v>
      </c>
      <c r="BL147">
        <v>650.00424999999996</v>
      </c>
      <c r="BM147">
        <v>101.11450000000001</v>
      </c>
      <c r="BN147">
        <v>9.9962462500000002E-2</v>
      </c>
      <c r="BO147">
        <v>31.970925000000001</v>
      </c>
      <c r="BP147">
        <v>31.9922</v>
      </c>
      <c r="BQ147">
        <v>999.9</v>
      </c>
      <c r="BR147">
        <v>0</v>
      </c>
      <c r="BS147">
        <v>0</v>
      </c>
      <c r="BT147">
        <v>9004.9237499999999</v>
      </c>
      <c r="BU147">
        <v>0</v>
      </c>
      <c r="BV147">
        <v>100.23725</v>
      </c>
      <c r="BW147">
        <v>-26.099262499999998</v>
      </c>
      <c r="BX147">
        <v>870.38512500000002</v>
      </c>
      <c r="BY147">
        <v>895.91862500000002</v>
      </c>
      <c r="BZ147">
        <v>1.573415</v>
      </c>
      <c r="CA147">
        <v>867.71399999999994</v>
      </c>
      <c r="CB147">
        <v>31.481525000000001</v>
      </c>
      <c r="CC147">
        <v>3.3423349999999998</v>
      </c>
      <c r="CD147">
        <v>3.183240000000001</v>
      </c>
      <c r="CE147">
        <v>25.839424999999999</v>
      </c>
      <c r="CF147">
        <v>25.018787499999998</v>
      </c>
      <c r="CG147">
        <v>1200.0062499999999</v>
      </c>
      <c r="CH147">
        <v>0.50003900000000001</v>
      </c>
      <c r="CI147">
        <v>0.49996099999999999</v>
      </c>
      <c r="CJ147">
        <v>0</v>
      </c>
      <c r="CK147">
        <v>1131.04125</v>
      </c>
      <c r="CL147">
        <v>4.9990899999999998</v>
      </c>
      <c r="CM147">
        <v>12407.825000000001</v>
      </c>
      <c r="CN147">
        <v>9558.0462499999994</v>
      </c>
      <c r="CO147">
        <v>41.75</v>
      </c>
      <c r="CP147">
        <v>43.25</v>
      </c>
      <c r="CQ147">
        <v>42.554250000000003</v>
      </c>
      <c r="CR147">
        <v>42.375</v>
      </c>
      <c r="CS147">
        <v>43.007750000000001</v>
      </c>
      <c r="CT147">
        <v>597.55124999999998</v>
      </c>
      <c r="CU147">
        <v>597.45500000000004</v>
      </c>
      <c r="CV147">
        <v>0</v>
      </c>
      <c r="CW147">
        <v>1675971445.5</v>
      </c>
      <c r="CX147">
        <v>0</v>
      </c>
      <c r="CY147">
        <v>1675968227.0999999</v>
      </c>
      <c r="CZ147" t="s">
        <v>356</v>
      </c>
      <c r="DA147">
        <v>1675968227.0999999</v>
      </c>
      <c r="DB147">
        <v>1675968207.0999999</v>
      </c>
      <c r="DC147">
        <v>6</v>
      </c>
      <c r="DD147">
        <v>6.6000000000000003E-2</v>
      </c>
      <c r="DE147">
        <v>1.0999999999999999E-2</v>
      </c>
      <c r="DF147">
        <v>-5.7939999999999996</v>
      </c>
      <c r="DG147">
        <v>0.214</v>
      </c>
      <c r="DH147">
        <v>415</v>
      </c>
      <c r="DI147">
        <v>32</v>
      </c>
      <c r="DJ147">
        <v>0.11</v>
      </c>
      <c r="DK147">
        <v>0.26</v>
      </c>
      <c r="DL147">
        <v>-25.969024390243899</v>
      </c>
      <c r="DM147">
        <v>-0.8162341463415177</v>
      </c>
      <c r="DN147">
        <v>8.6553546884496638E-2</v>
      </c>
      <c r="DO147">
        <v>0</v>
      </c>
      <c r="DP147">
        <v>1.569245853658537</v>
      </c>
      <c r="DQ147">
        <v>1.698459930313697E-2</v>
      </c>
      <c r="DR147">
        <v>2.4068692098280389E-3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367</v>
      </c>
      <c r="EA147">
        <v>3.2977300000000001</v>
      </c>
      <c r="EB147">
        <v>2.62527</v>
      </c>
      <c r="EC147">
        <v>0.168406</v>
      </c>
      <c r="ED147">
        <v>0.169631</v>
      </c>
      <c r="EE147">
        <v>0.13678699999999999</v>
      </c>
      <c r="EF147">
        <v>0.13111999999999999</v>
      </c>
      <c r="EG147">
        <v>25152.7</v>
      </c>
      <c r="EH147">
        <v>25495.1</v>
      </c>
      <c r="EI147">
        <v>28138.1</v>
      </c>
      <c r="EJ147">
        <v>29547.599999999999</v>
      </c>
      <c r="EK147">
        <v>33447.1</v>
      </c>
      <c r="EL147">
        <v>35627.300000000003</v>
      </c>
      <c r="EM147">
        <v>39738.1</v>
      </c>
      <c r="EN147">
        <v>42208.3</v>
      </c>
      <c r="EO147">
        <v>2.2346699999999999</v>
      </c>
      <c r="EP147">
        <v>2.2164799999999998</v>
      </c>
      <c r="EQ147">
        <v>0.13925499999999999</v>
      </c>
      <c r="ER147">
        <v>0</v>
      </c>
      <c r="ES147">
        <v>29.724900000000002</v>
      </c>
      <c r="ET147">
        <v>999.9</v>
      </c>
      <c r="EU147">
        <v>73.900000000000006</v>
      </c>
      <c r="EV147">
        <v>32.200000000000003</v>
      </c>
      <c r="EW147">
        <v>35.294899999999998</v>
      </c>
      <c r="EX147">
        <v>57.363900000000001</v>
      </c>
      <c r="EY147">
        <v>-4.1786899999999996</v>
      </c>
      <c r="EZ147">
        <v>2</v>
      </c>
      <c r="FA147">
        <v>0.36597299999999999</v>
      </c>
      <c r="FB147">
        <v>-0.39856999999999998</v>
      </c>
      <c r="FC147">
        <v>20.273800000000001</v>
      </c>
      <c r="FD147">
        <v>5.2210299999999998</v>
      </c>
      <c r="FE147">
        <v>12.0046</v>
      </c>
      <c r="FF147">
        <v>4.9876500000000004</v>
      </c>
      <c r="FG147">
        <v>3.2846500000000001</v>
      </c>
      <c r="FH147">
        <v>9999</v>
      </c>
      <c r="FI147">
        <v>9999</v>
      </c>
      <c r="FJ147">
        <v>9999</v>
      </c>
      <c r="FK147">
        <v>999.9</v>
      </c>
      <c r="FL147">
        <v>1.86581</v>
      </c>
      <c r="FM147">
        <v>1.8621799999999999</v>
      </c>
      <c r="FN147">
        <v>1.8641700000000001</v>
      </c>
      <c r="FO147">
        <v>1.86022</v>
      </c>
      <c r="FP147">
        <v>1.8609599999999999</v>
      </c>
      <c r="FQ147">
        <v>1.86012</v>
      </c>
      <c r="FR147">
        <v>1.86188</v>
      </c>
      <c r="FS147">
        <v>1.8585100000000001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-6.8479999999999999</v>
      </c>
      <c r="GH147">
        <v>0.2288</v>
      </c>
      <c r="GI147">
        <v>-4.227681919169834</v>
      </c>
      <c r="GJ147">
        <v>-4.5218151105756088E-3</v>
      </c>
      <c r="GK147">
        <v>2.0889233732517852E-6</v>
      </c>
      <c r="GL147">
        <v>-4.5906856223640231E-10</v>
      </c>
      <c r="GM147">
        <v>-0.1035280782263094</v>
      </c>
      <c r="GN147">
        <v>4.4025620023938356E-3</v>
      </c>
      <c r="GO147">
        <v>3.112297855124525E-4</v>
      </c>
      <c r="GP147">
        <v>-4.1727832042263066E-6</v>
      </c>
      <c r="GQ147">
        <v>6</v>
      </c>
      <c r="GR147">
        <v>2080</v>
      </c>
      <c r="GS147">
        <v>4</v>
      </c>
      <c r="GT147">
        <v>33</v>
      </c>
      <c r="GU147">
        <v>53.6</v>
      </c>
      <c r="GV147">
        <v>54</v>
      </c>
      <c r="GW147">
        <v>2.4853499999999999</v>
      </c>
      <c r="GX147">
        <v>2.52075</v>
      </c>
      <c r="GY147">
        <v>2.04834</v>
      </c>
      <c r="GZ147">
        <v>2.6232899999999999</v>
      </c>
      <c r="HA147">
        <v>2.1972700000000001</v>
      </c>
      <c r="HB147">
        <v>2.34131</v>
      </c>
      <c r="HC147">
        <v>37.481900000000003</v>
      </c>
      <c r="HD147">
        <v>15.1477</v>
      </c>
      <c r="HE147">
        <v>18</v>
      </c>
      <c r="HF147">
        <v>701.34400000000005</v>
      </c>
      <c r="HG147">
        <v>765.25199999999995</v>
      </c>
      <c r="HH147">
        <v>30.999400000000001</v>
      </c>
      <c r="HI147">
        <v>32.047600000000003</v>
      </c>
      <c r="HJ147">
        <v>30</v>
      </c>
      <c r="HK147">
        <v>32.0124</v>
      </c>
      <c r="HL147">
        <v>32.020600000000002</v>
      </c>
      <c r="HM147">
        <v>49.720399999999998</v>
      </c>
      <c r="HN147">
        <v>14.3544</v>
      </c>
      <c r="HO147">
        <v>100</v>
      </c>
      <c r="HP147">
        <v>31</v>
      </c>
      <c r="HQ147">
        <v>882.69500000000005</v>
      </c>
      <c r="HR147">
        <v>31.525200000000002</v>
      </c>
      <c r="HS147">
        <v>99.179900000000004</v>
      </c>
      <c r="HT147">
        <v>97.901799999999994</v>
      </c>
    </row>
    <row r="148" spans="1:228" x14ac:dyDescent="0.2">
      <c r="A148">
        <v>133</v>
      </c>
      <c r="B148">
        <v>1675971449.5</v>
      </c>
      <c r="C148">
        <v>527</v>
      </c>
      <c r="D148" t="s">
        <v>624</v>
      </c>
      <c r="E148" t="s">
        <v>625</v>
      </c>
      <c r="F148">
        <v>4</v>
      </c>
      <c r="G148">
        <v>1675971447.5</v>
      </c>
      <c r="H148">
        <f t="shared" si="68"/>
        <v>1.765673052363451E-3</v>
      </c>
      <c r="I148">
        <f t="shared" si="69"/>
        <v>1.765673052363451</v>
      </c>
      <c r="J148">
        <f t="shared" si="70"/>
        <v>15.99881747147573</v>
      </c>
      <c r="K148">
        <f t="shared" si="71"/>
        <v>848.77614285714287</v>
      </c>
      <c r="L148">
        <f t="shared" si="72"/>
        <v>619.22038223193545</v>
      </c>
      <c r="M148">
        <f t="shared" si="73"/>
        <v>62.674800601888208</v>
      </c>
      <c r="N148">
        <f t="shared" si="74"/>
        <v>85.909438764704234</v>
      </c>
      <c r="O148">
        <f t="shared" si="75"/>
        <v>0.12309133668719556</v>
      </c>
      <c r="P148">
        <f t="shared" si="76"/>
        <v>2.7669244135600835</v>
      </c>
      <c r="Q148">
        <f t="shared" si="77"/>
        <v>0.12012814592186853</v>
      </c>
      <c r="R148">
        <f t="shared" si="78"/>
        <v>7.5340380816533825E-2</v>
      </c>
      <c r="S148">
        <f t="shared" si="79"/>
        <v>226.11331337550743</v>
      </c>
      <c r="T148">
        <f t="shared" si="80"/>
        <v>32.894371180954373</v>
      </c>
      <c r="U148">
        <f t="shared" si="81"/>
        <v>31.995357142857141</v>
      </c>
      <c r="V148">
        <f t="shared" si="82"/>
        <v>4.7738285351842027</v>
      </c>
      <c r="W148">
        <f t="shared" si="83"/>
        <v>70.163992457491958</v>
      </c>
      <c r="X148">
        <f t="shared" si="84"/>
        <v>3.3458080415523437</v>
      </c>
      <c r="Y148">
        <f t="shared" si="85"/>
        <v>4.7685542460819388</v>
      </c>
      <c r="Z148">
        <f t="shared" si="86"/>
        <v>1.428020493631859</v>
      </c>
      <c r="AA148">
        <f t="shared" si="87"/>
        <v>-77.866181609228192</v>
      </c>
      <c r="AB148">
        <f t="shared" si="88"/>
        <v>-2.913085377442032</v>
      </c>
      <c r="AC148">
        <f t="shared" si="89"/>
        <v>-0.23872895613933662</v>
      </c>
      <c r="AD148">
        <f t="shared" si="90"/>
        <v>145.09531743269787</v>
      </c>
      <c r="AE148">
        <f t="shared" si="91"/>
        <v>26.850543674770037</v>
      </c>
      <c r="AF148">
        <f t="shared" si="92"/>
        <v>1.7648860236787982</v>
      </c>
      <c r="AG148">
        <f t="shared" si="93"/>
        <v>15.99881747147573</v>
      </c>
      <c r="AH148">
        <v>902.3305252450499</v>
      </c>
      <c r="AI148">
        <v>880.42206666666641</v>
      </c>
      <c r="AJ148">
        <v>1.7492930838210381</v>
      </c>
      <c r="AK148">
        <v>62.089144302702103</v>
      </c>
      <c r="AL148">
        <f t="shared" si="94"/>
        <v>1.765673052363451</v>
      </c>
      <c r="AM148">
        <v>31.48062707639426</v>
      </c>
      <c r="AN148">
        <v>33.05657515151514</v>
      </c>
      <c r="AO148">
        <v>4.0675622641026284E-6</v>
      </c>
      <c r="AP148">
        <v>101.274657227348</v>
      </c>
      <c r="AQ148">
        <v>0</v>
      </c>
      <c r="AR148">
        <v>0</v>
      </c>
      <c r="AS148">
        <f t="shared" si="95"/>
        <v>1</v>
      </c>
      <c r="AT148">
        <f t="shared" si="96"/>
        <v>0</v>
      </c>
      <c r="AU148">
        <f t="shared" si="97"/>
        <v>47476.019741519674</v>
      </c>
      <c r="AV148">
        <f t="shared" si="98"/>
        <v>1200.004285714286</v>
      </c>
      <c r="AW148">
        <f t="shared" si="99"/>
        <v>1025.9272421634753</v>
      </c>
      <c r="AX148">
        <f t="shared" si="100"/>
        <v>0.85493631512557999</v>
      </c>
      <c r="AY148">
        <f t="shared" si="101"/>
        <v>0.18842708819236975</v>
      </c>
      <c r="AZ148">
        <v>6</v>
      </c>
      <c r="BA148">
        <v>0.5</v>
      </c>
      <c r="BB148" t="s">
        <v>355</v>
      </c>
      <c r="BC148">
        <v>2</v>
      </c>
      <c r="BD148" t="b">
        <v>1</v>
      </c>
      <c r="BE148">
        <v>1675971447.5</v>
      </c>
      <c r="BF148">
        <v>848.77614285714287</v>
      </c>
      <c r="BG148">
        <v>874.94400000000007</v>
      </c>
      <c r="BH148">
        <v>33.056228571428569</v>
      </c>
      <c r="BI148">
        <v>31.48095714285714</v>
      </c>
      <c r="BJ148">
        <v>855.63114285714278</v>
      </c>
      <c r="BK148">
        <v>32.827457142857142</v>
      </c>
      <c r="BL148">
        <v>650.00057142857133</v>
      </c>
      <c r="BM148">
        <v>101.1157142857143</v>
      </c>
      <c r="BN148">
        <v>9.9947214285714278E-2</v>
      </c>
      <c r="BO148">
        <v>31.975828571428568</v>
      </c>
      <c r="BP148">
        <v>31.995357142857141</v>
      </c>
      <c r="BQ148">
        <v>999.89999999999986</v>
      </c>
      <c r="BR148">
        <v>0</v>
      </c>
      <c r="BS148">
        <v>0</v>
      </c>
      <c r="BT148">
        <v>9000.0885714285723</v>
      </c>
      <c r="BU148">
        <v>0</v>
      </c>
      <c r="BV148">
        <v>100.35599999999999</v>
      </c>
      <c r="BW148">
        <v>-26.1678</v>
      </c>
      <c r="BX148">
        <v>877.7928571428572</v>
      </c>
      <c r="BY148">
        <v>903.38328571428576</v>
      </c>
      <c r="BZ148">
        <v>1.5752871428571431</v>
      </c>
      <c r="CA148">
        <v>874.94400000000007</v>
      </c>
      <c r="CB148">
        <v>31.48095714285714</v>
      </c>
      <c r="CC148">
        <v>3.3425099999999999</v>
      </c>
      <c r="CD148">
        <v>3.1832214285714291</v>
      </c>
      <c r="CE148">
        <v>25.840342857142851</v>
      </c>
      <c r="CF148">
        <v>25.01868571428572</v>
      </c>
      <c r="CG148">
        <v>1200.004285714286</v>
      </c>
      <c r="CH148">
        <v>0.50004100000000007</v>
      </c>
      <c r="CI148">
        <v>0.49995899999999999</v>
      </c>
      <c r="CJ148">
        <v>0</v>
      </c>
      <c r="CK148">
        <v>1131.991428571429</v>
      </c>
      <c r="CL148">
        <v>4.9990899999999998</v>
      </c>
      <c r="CM148">
        <v>12417.585714285709</v>
      </c>
      <c r="CN148">
        <v>9558.0414285714305</v>
      </c>
      <c r="CO148">
        <v>41.75</v>
      </c>
      <c r="CP148">
        <v>43.267714285714291</v>
      </c>
      <c r="CQ148">
        <v>42.553142857142859</v>
      </c>
      <c r="CR148">
        <v>42.375</v>
      </c>
      <c r="CS148">
        <v>43</v>
      </c>
      <c r="CT148">
        <v>597.55000000000007</v>
      </c>
      <c r="CU148">
        <v>597.45428571428579</v>
      </c>
      <c r="CV148">
        <v>0</v>
      </c>
      <c r="CW148">
        <v>1675971449.7</v>
      </c>
      <c r="CX148">
        <v>0</v>
      </c>
      <c r="CY148">
        <v>1675968227.0999999</v>
      </c>
      <c r="CZ148" t="s">
        <v>356</v>
      </c>
      <c r="DA148">
        <v>1675968227.0999999</v>
      </c>
      <c r="DB148">
        <v>1675968207.0999999</v>
      </c>
      <c r="DC148">
        <v>6</v>
      </c>
      <c r="DD148">
        <v>6.6000000000000003E-2</v>
      </c>
      <c r="DE148">
        <v>1.0999999999999999E-2</v>
      </c>
      <c r="DF148">
        <v>-5.7939999999999996</v>
      </c>
      <c r="DG148">
        <v>0.214</v>
      </c>
      <c r="DH148">
        <v>415</v>
      </c>
      <c r="DI148">
        <v>32</v>
      </c>
      <c r="DJ148">
        <v>0.11</v>
      </c>
      <c r="DK148">
        <v>0.26</v>
      </c>
      <c r="DL148">
        <v>-26.02888048780488</v>
      </c>
      <c r="DM148">
        <v>-0.82971428571437555</v>
      </c>
      <c r="DN148">
        <v>8.7166149783357516E-2</v>
      </c>
      <c r="DO148">
        <v>0</v>
      </c>
      <c r="DP148">
        <v>1.5704997560975611</v>
      </c>
      <c r="DQ148">
        <v>2.9123414634150038E-2</v>
      </c>
      <c r="DR148">
        <v>3.1910365987650332E-3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367</v>
      </c>
      <c r="EA148">
        <v>3.2977699999999999</v>
      </c>
      <c r="EB148">
        <v>2.6251799999999998</v>
      </c>
      <c r="EC148">
        <v>0.16927600000000001</v>
      </c>
      <c r="ED148">
        <v>0.17049300000000001</v>
      </c>
      <c r="EE148">
        <v>0.13678899999999999</v>
      </c>
      <c r="EF148">
        <v>0.13111900000000001</v>
      </c>
      <c r="EG148">
        <v>25126.6</v>
      </c>
      <c r="EH148">
        <v>25469.1</v>
      </c>
      <c r="EI148">
        <v>28138.400000000001</v>
      </c>
      <c r="EJ148">
        <v>29548.3</v>
      </c>
      <c r="EK148">
        <v>33447.300000000003</v>
      </c>
      <c r="EL148">
        <v>35628.199999999997</v>
      </c>
      <c r="EM148">
        <v>39738.199999999997</v>
      </c>
      <c r="EN148">
        <v>42209.3</v>
      </c>
      <c r="EO148">
        <v>2.23475</v>
      </c>
      <c r="EP148">
        <v>2.2166000000000001</v>
      </c>
      <c r="EQ148">
        <v>0.139769</v>
      </c>
      <c r="ER148">
        <v>0</v>
      </c>
      <c r="ES148">
        <v>29.7227</v>
      </c>
      <c r="ET148">
        <v>999.9</v>
      </c>
      <c r="EU148">
        <v>73.900000000000006</v>
      </c>
      <c r="EV148">
        <v>32.200000000000003</v>
      </c>
      <c r="EW148">
        <v>35.2958</v>
      </c>
      <c r="EX148">
        <v>57.243899999999996</v>
      </c>
      <c r="EY148">
        <v>-4.1626599999999998</v>
      </c>
      <c r="EZ148">
        <v>2</v>
      </c>
      <c r="FA148">
        <v>0.36587900000000001</v>
      </c>
      <c r="FB148">
        <v>-0.40100200000000003</v>
      </c>
      <c r="FC148">
        <v>20.273900000000001</v>
      </c>
      <c r="FD148">
        <v>5.22133</v>
      </c>
      <c r="FE148">
        <v>12.004099999999999</v>
      </c>
      <c r="FF148">
        <v>4.9877500000000001</v>
      </c>
      <c r="FG148">
        <v>3.2846500000000001</v>
      </c>
      <c r="FH148">
        <v>9999</v>
      </c>
      <c r="FI148">
        <v>9999</v>
      </c>
      <c r="FJ148">
        <v>9999</v>
      </c>
      <c r="FK148">
        <v>999.9</v>
      </c>
      <c r="FL148">
        <v>1.8658300000000001</v>
      </c>
      <c r="FM148">
        <v>1.8621799999999999</v>
      </c>
      <c r="FN148">
        <v>1.8641700000000001</v>
      </c>
      <c r="FO148">
        <v>1.86026</v>
      </c>
      <c r="FP148">
        <v>1.8609599999999999</v>
      </c>
      <c r="FQ148">
        <v>1.86012</v>
      </c>
      <c r="FR148">
        <v>1.86188</v>
      </c>
      <c r="FS148">
        <v>1.8585100000000001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-6.8609999999999998</v>
      </c>
      <c r="GH148">
        <v>0.22869999999999999</v>
      </c>
      <c r="GI148">
        <v>-4.227681919169834</v>
      </c>
      <c r="GJ148">
        <v>-4.5218151105756088E-3</v>
      </c>
      <c r="GK148">
        <v>2.0889233732517852E-6</v>
      </c>
      <c r="GL148">
        <v>-4.5906856223640231E-10</v>
      </c>
      <c r="GM148">
        <v>-0.1035280782263094</v>
      </c>
      <c r="GN148">
        <v>4.4025620023938356E-3</v>
      </c>
      <c r="GO148">
        <v>3.112297855124525E-4</v>
      </c>
      <c r="GP148">
        <v>-4.1727832042263066E-6</v>
      </c>
      <c r="GQ148">
        <v>6</v>
      </c>
      <c r="GR148">
        <v>2080</v>
      </c>
      <c r="GS148">
        <v>4</v>
      </c>
      <c r="GT148">
        <v>33</v>
      </c>
      <c r="GU148">
        <v>53.7</v>
      </c>
      <c r="GV148">
        <v>54</v>
      </c>
      <c r="GW148">
        <v>2.50122</v>
      </c>
      <c r="GX148">
        <v>2.52075</v>
      </c>
      <c r="GY148">
        <v>2.04834</v>
      </c>
      <c r="GZ148">
        <v>2.6232899999999999</v>
      </c>
      <c r="HA148">
        <v>2.1972700000000001</v>
      </c>
      <c r="HB148">
        <v>2.34253</v>
      </c>
      <c r="HC148">
        <v>37.505899999999997</v>
      </c>
      <c r="HD148">
        <v>15.1477</v>
      </c>
      <c r="HE148">
        <v>18</v>
      </c>
      <c r="HF148">
        <v>701.40099999999995</v>
      </c>
      <c r="HG148">
        <v>765.35900000000004</v>
      </c>
      <c r="HH148">
        <v>30.999300000000002</v>
      </c>
      <c r="HI148">
        <v>32.046700000000001</v>
      </c>
      <c r="HJ148">
        <v>29.9999</v>
      </c>
      <c r="HK148">
        <v>32.011899999999997</v>
      </c>
      <c r="HL148">
        <v>32.019500000000001</v>
      </c>
      <c r="HM148">
        <v>50.0261</v>
      </c>
      <c r="HN148">
        <v>14.3544</v>
      </c>
      <c r="HO148">
        <v>100</v>
      </c>
      <c r="HP148">
        <v>31</v>
      </c>
      <c r="HQ148">
        <v>889.37199999999996</v>
      </c>
      <c r="HR148">
        <v>31.525200000000002</v>
      </c>
      <c r="HS148">
        <v>99.180599999999998</v>
      </c>
      <c r="HT148">
        <v>97.9041</v>
      </c>
    </row>
    <row r="149" spans="1:228" x14ac:dyDescent="0.2">
      <c r="A149">
        <v>134</v>
      </c>
      <c r="B149">
        <v>1675971453.5</v>
      </c>
      <c r="C149">
        <v>531</v>
      </c>
      <c r="D149" t="s">
        <v>626</v>
      </c>
      <c r="E149" t="s">
        <v>627</v>
      </c>
      <c r="F149">
        <v>4</v>
      </c>
      <c r="G149">
        <v>1675971451.1875</v>
      </c>
      <c r="H149">
        <f t="shared" si="68"/>
        <v>1.7677481070001977E-3</v>
      </c>
      <c r="I149">
        <f t="shared" si="69"/>
        <v>1.7677481070001977</v>
      </c>
      <c r="J149">
        <f t="shared" si="70"/>
        <v>16.401660917200456</v>
      </c>
      <c r="K149">
        <f t="shared" si="71"/>
        <v>854.90875000000005</v>
      </c>
      <c r="L149">
        <f t="shared" si="72"/>
        <v>620.37600284646533</v>
      </c>
      <c r="M149">
        <f t="shared" si="73"/>
        <v>62.791437342722155</v>
      </c>
      <c r="N149">
        <f t="shared" si="74"/>
        <v>86.529699670951373</v>
      </c>
      <c r="O149">
        <f t="shared" si="75"/>
        <v>0.12334744689500139</v>
      </c>
      <c r="P149">
        <f t="shared" si="76"/>
        <v>2.7656914258738805</v>
      </c>
      <c r="Q149">
        <f t="shared" si="77"/>
        <v>0.12037078111934527</v>
      </c>
      <c r="R149">
        <f t="shared" si="78"/>
        <v>7.5493196778081195E-2</v>
      </c>
      <c r="S149">
        <f t="shared" si="79"/>
        <v>226.11238123255575</v>
      </c>
      <c r="T149">
        <f t="shared" si="80"/>
        <v>32.896471502073389</v>
      </c>
      <c r="U149">
        <f t="shared" si="81"/>
        <v>31.991325</v>
      </c>
      <c r="V149">
        <f t="shared" si="82"/>
        <v>4.7727391156101948</v>
      </c>
      <c r="W149">
        <f t="shared" si="83"/>
        <v>70.157280684528232</v>
      </c>
      <c r="X149">
        <f t="shared" si="84"/>
        <v>3.3459229324020989</v>
      </c>
      <c r="Y149">
        <f t="shared" si="85"/>
        <v>4.769174203668892</v>
      </c>
      <c r="Z149">
        <f t="shared" si="86"/>
        <v>1.4268161832080959</v>
      </c>
      <c r="AA149">
        <f t="shared" si="87"/>
        <v>-77.957691518708714</v>
      </c>
      <c r="AB149">
        <f t="shared" si="88"/>
        <v>-1.9681722212027875</v>
      </c>
      <c r="AC149">
        <f t="shared" si="89"/>
        <v>-0.16136333012649351</v>
      </c>
      <c r="AD149">
        <f t="shared" si="90"/>
        <v>146.02515416251774</v>
      </c>
      <c r="AE149">
        <f t="shared" si="91"/>
        <v>26.906678261252321</v>
      </c>
      <c r="AF149">
        <f t="shared" si="92"/>
        <v>1.7668744668627772</v>
      </c>
      <c r="AG149">
        <f t="shared" si="93"/>
        <v>16.401660917200456</v>
      </c>
      <c r="AH149">
        <v>909.28834644681149</v>
      </c>
      <c r="AI149">
        <v>887.20419999999979</v>
      </c>
      <c r="AJ149">
        <v>1.6947828912275531</v>
      </c>
      <c r="AK149">
        <v>62.089144302702103</v>
      </c>
      <c r="AL149">
        <f t="shared" si="94"/>
        <v>1.7677481070001977</v>
      </c>
      <c r="AM149">
        <v>31.48063338910945</v>
      </c>
      <c r="AN149">
        <v>33.058379393939397</v>
      </c>
      <c r="AO149">
        <v>5.2136287737484532E-6</v>
      </c>
      <c r="AP149">
        <v>101.274657227348</v>
      </c>
      <c r="AQ149">
        <v>0</v>
      </c>
      <c r="AR149">
        <v>0</v>
      </c>
      <c r="AS149">
        <f t="shared" si="95"/>
        <v>1</v>
      </c>
      <c r="AT149">
        <f t="shared" si="96"/>
        <v>0</v>
      </c>
      <c r="AU149">
        <f t="shared" si="97"/>
        <v>47441.635433694246</v>
      </c>
      <c r="AV149">
        <f t="shared" si="98"/>
        <v>1200</v>
      </c>
      <c r="AW149">
        <f t="shared" si="99"/>
        <v>1025.9235135919978</v>
      </c>
      <c r="AX149">
        <f t="shared" si="100"/>
        <v>0.85493626132666478</v>
      </c>
      <c r="AY149">
        <f t="shared" si="101"/>
        <v>0.18842698436046312</v>
      </c>
      <c r="AZ149">
        <v>6</v>
      </c>
      <c r="BA149">
        <v>0.5</v>
      </c>
      <c r="BB149" t="s">
        <v>355</v>
      </c>
      <c r="BC149">
        <v>2</v>
      </c>
      <c r="BD149" t="b">
        <v>1</v>
      </c>
      <c r="BE149">
        <v>1675971451.1875</v>
      </c>
      <c r="BF149">
        <v>854.90875000000005</v>
      </c>
      <c r="BG149">
        <v>881.13924999999995</v>
      </c>
      <c r="BH149">
        <v>33.057537500000002</v>
      </c>
      <c r="BI149">
        <v>31.480537500000001</v>
      </c>
      <c r="BJ149">
        <v>861.77562499999999</v>
      </c>
      <c r="BK149">
        <v>32.828737500000003</v>
      </c>
      <c r="BL149">
        <v>650.01874999999995</v>
      </c>
      <c r="BM149">
        <v>101.11512500000001</v>
      </c>
      <c r="BN149">
        <v>0.1000043</v>
      </c>
      <c r="BO149">
        <v>31.978124999999999</v>
      </c>
      <c r="BP149">
        <v>31.991325</v>
      </c>
      <c r="BQ149">
        <v>999.9</v>
      </c>
      <c r="BR149">
        <v>0</v>
      </c>
      <c r="BS149">
        <v>0</v>
      </c>
      <c r="BT149">
        <v>8993.5925000000007</v>
      </c>
      <c r="BU149">
        <v>0</v>
      </c>
      <c r="BV149">
        <v>100.81325</v>
      </c>
      <c r="BW149">
        <v>-26.230474999999998</v>
      </c>
      <c r="BX149">
        <v>884.13625000000002</v>
      </c>
      <c r="BY149">
        <v>909.77975000000004</v>
      </c>
      <c r="BZ149">
        <v>1.5769899999999999</v>
      </c>
      <c r="CA149">
        <v>881.13924999999995</v>
      </c>
      <c r="CB149">
        <v>31.480537500000001</v>
      </c>
      <c r="CC149">
        <v>3.3426149999999999</v>
      </c>
      <c r="CD149">
        <v>3.1831550000000002</v>
      </c>
      <c r="CE149">
        <v>25.840875</v>
      </c>
      <c r="CF149">
        <v>25.018337500000001</v>
      </c>
      <c r="CG149">
        <v>1200</v>
      </c>
      <c r="CH149">
        <v>0.50004249999999995</v>
      </c>
      <c r="CI149">
        <v>0.4999575</v>
      </c>
      <c r="CJ149">
        <v>0</v>
      </c>
      <c r="CK149">
        <v>1132.4037499999999</v>
      </c>
      <c r="CL149">
        <v>4.9990899999999998</v>
      </c>
      <c r="CM149">
        <v>12425.35</v>
      </c>
      <c r="CN149">
        <v>9558.0175000000017</v>
      </c>
      <c r="CO149">
        <v>41.75</v>
      </c>
      <c r="CP149">
        <v>43.25</v>
      </c>
      <c r="CQ149">
        <v>42.53875</v>
      </c>
      <c r="CR149">
        <v>42.375</v>
      </c>
      <c r="CS149">
        <v>43</v>
      </c>
      <c r="CT149">
        <v>597.54999999999995</v>
      </c>
      <c r="CU149">
        <v>597.45000000000005</v>
      </c>
      <c r="CV149">
        <v>0</v>
      </c>
      <c r="CW149">
        <v>1675971453.3</v>
      </c>
      <c r="CX149">
        <v>0</v>
      </c>
      <c r="CY149">
        <v>1675968227.0999999</v>
      </c>
      <c r="CZ149" t="s">
        <v>356</v>
      </c>
      <c r="DA149">
        <v>1675968227.0999999</v>
      </c>
      <c r="DB149">
        <v>1675968207.0999999</v>
      </c>
      <c r="DC149">
        <v>6</v>
      </c>
      <c r="DD149">
        <v>6.6000000000000003E-2</v>
      </c>
      <c r="DE149">
        <v>1.0999999999999999E-2</v>
      </c>
      <c r="DF149">
        <v>-5.7939999999999996</v>
      </c>
      <c r="DG149">
        <v>0.214</v>
      </c>
      <c r="DH149">
        <v>415</v>
      </c>
      <c r="DI149">
        <v>32</v>
      </c>
      <c r="DJ149">
        <v>0.11</v>
      </c>
      <c r="DK149">
        <v>0.26</v>
      </c>
      <c r="DL149">
        <v>-26.084387804878041</v>
      </c>
      <c r="DM149">
        <v>-0.87816794425084854</v>
      </c>
      <c r="DN149">
        <v>9.1019802710318523E-2</v>
      </c>
      <c r="DO149">
        <v>0</v>
      </c>
      <c r="DP149">
        <v>1.5721058536585371</v>
      </c>
      <c r="DQ149">
        <v>3.4811080139375068E-2</v>
      </c>
      <c r="DR149">
        <v>3.547071602631376E-3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1</v>
      </c>
      <c r="DY149">
        <v>2</v>
      </c>
      <c r="DZ149" t="s">
        <v>367</v>
      </c>
      <c r="EA149">
        <v>3.2977599999999998</v>
      </c>
      <c r="EB149">
        <v>2.62527</v>
      </c>
      <c r="EC149">
        <v>0.170131</v>
      </c>
      <c r="ED149">
        <v>0.171343</v>
      </c>
      <c r="EE149">
        <v>0.136793</v>
      </c>
      <c r="EF149">
        <v>0.13111400000000001</v>
      </c>
      <c r="EG149">
        <v>25100.7</v>
      </c>
      <c r="EH149">
        <v>25443</v>
      </c>
      <c r="EI149">
        <v>28138.400000000001</v>
      </c>
      <c r="EJ149">
        <v>29548.3</v>
      </c>
      <c r="EK149">
        <v>33447.4</v>
      </c>
      <c r="EL149">
        <v>35628.300000000003</v>
      </c>
      <c r="EM149">
        <v>39738.5</v>
      </c>
      <c r="EN149">
        <v>42209.1</v>
      </c>
      <c r="EO149">
        <v>2.23475</v>
      </c>
      <c r="EP149">
        <v>2.2166999999999999</v>
      </c>
      <c r="EQ149">
        <v>0.139538</v>
      </c>
      <c r="ER149">
        <v>0</v>
      </c>
      <c r="ES149">
        <v>29.7224</v>
      </c>
      <c r="ET149">
        <v>999.9</v>
      </c>
      <c r="EU149">
        <v>73.900000000000006</v>
      </c>
      <c r="EV149">
        <v>32.200000000000003</v>
      </c>
      <c r="EW149">
        <v>35.297199999999997</v>
      </c>
      <c r="EX149">
        <v>57.183900000000001</v>
      </c>
      <c r="EY149">
        <v>-4.1145899999999997</v>
      </c>
      <c r="EZ149">
        <v>2</v>
      </c>
      <c r="FA149">
        <v>0.36582799999999999</v>
      </c>
      <c r="FB149">
        <v>-0.40280500000000002</v>
      </c>
      <c r="FC149">
        <v>20.273900000000001</v>
      </c>
      <c r="FD149">
        <v>5.22058</v>
      </c>
      <c r="FE149">
        <v>12.0052</v>
      </c>
      <c r="FF149">
        <v>4.9874999999999998</v>
      </c>
      <c r="FG149">
        <v>3.2845499999999999</v>
      </c>
      <c r="FH149">
        <v>9999</v>
      </c>
      <c r="FI149">
        <v>9999</v>
      </c>
      <c r="FJ149">
        <v>9999</v>
      </c>
      <c r="FK149">
        <v>999.9</v>
      </c>
      <c r="FL149">
        <v>1.86582</v>
      </c>
      <c r="FM149">
        <v>1.8621799999999999</v>
      </c>
      <c r="FN149">
        <v>1.8641799999999999</v>
      </c>
      <c r="FO149">
        <v>1.86025</v>
      </c>
      <c r="FP149">
        <v>1.8609599999999999</v>
      </c>
      <c r="FQ149">
        <v>1.8601000000000001</v>
      </c>
      <c r="FR149">
        <v>1.86188</v>
      </c>
      <c r="FS149">
        <v>1.85849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-6.8739999999999997</v>
      </c>
      <c r="GH149">
        <v>0.2288</v>
      </c>
      <c r="GI149">
        <v>-4.227681919169834</v>
      </c>
      <c r="GJ149">
        <v>-4.5218151105756088E-3</v>
      </c>
      <c r="GK149">
        <v>2.0889233732517852E-6</v>
      </c>
      <c r="GL149">
        <v>-4.5906856223640231E-10</v>
      </c>
      <c r="GM149">
        <v>-0.1035280782263094</v>
      </c>
      <c r="GN149">
        <v>4.4025620023938356E-3</v>
      </c>
      <c r="GO149">
        <v>3.112297855124525E-4</v>
      </c>
      <c r="GP149">
        <v>-4.1727832042263066E-6</v>
      </c>
      <c r="GQ149">
        <v>6</v>
      </c>
      <c r="GR149">
        <v>2080</v>
      </c>
      <c r="GS149">
        <v>4</v>
      </c>
      <c r="GT149">
        <v>33</v>
      </c>
      <c r="GU149">
        <v>53.8</v>
      </c>
      <c r="GV149">
        <v>54.1</v>
      </c>
      <c r="GW149">
        <v>2.5158700000000001</v>
      </c>
      <c r="GX149">
        <v>2.52319</v>
      </c>
      <c r="GY149">
        <v>2.04834</v>
      </c>
      <c r="GZ149">
        <v>2.6232899999999999</v>
      </c>
      <c r="HA149">
        <v>2.1972700000000001</v>
      </c>
      <c r="HB149">
        <v>2.32422</v>
      </c>
      <c r="HC149">
        <v>37.481900000000003</v>
      </c>
      <c r="HD149">
        <v>15.1477</v>
      </c>
      <c r="HE149">
        <v>18</v>
      </c>
      <c r="HF149">
        <v>701.37400000000002</v>
      </c>
      <c r="HG149">
        <v>765.45699999999999</v>
      </c>
      <c r="HH149">
        <v>30.999500000000001</v>
      </c>
      <c r="HI149">
        <v>32.046700000000001</v>
      </c>
      <c r="HJ149">
        <v>29.9999</v>
      </c>
      <c r="HK149">
        <v>32.009599999999999</v>
      </c>
      <c r="HL149">
        <v>32.019500000000001</v>
      </c>
      <c r="HM149">
        <v>50.316699999999997</v>
      </c>
      <c r="HN149">
        <v>14.3544</v>
      </c>
      <c r="HO149">
        <v>100</v>
      </c>
      <c r="HP149">
        <v>31</v>
      </c>
      <c r="HQ149">
        <v>896.05</v>
      </c>
      <c r="HR149">
        <v>31.525200000000002</v>
      </c>
      <c r="HS149">
        <v>99.180999999999997</v>
      </c>
      <c r="HT149">
        <v>97.903700000000001</v>
      </c>
    </row>
    <row r="150" spans="1:228" x14ac:dyDescent="0.2">
      <c r="A150">
        <v>135</v>
      </c>
      <c r="B150">
        <v>1675971457.5</v>
      </c>
      <c r="C150">
        <v>535</v>
      </c>
      <c r="D150" t="s">
        <v>628</v>
      </c>
      <c r="E150" t="s">
        <v>629</v>
      </c>
      <c r="F150">
        <v>4</v>
      </c>
      <c r="G150">
        <v>1675971455.5</v>
      </c>
      <c r="H150">
        <f t="shared" si="68"/>
        <v>1.7731127612138045E-3</v>
      </c>
      <c r="I150">
        <f t="shared" si="69"/>
        <v>1.7731127612138045</v>
      </c>
      <c r="J150">
        <f t="shared" si="70"/>
        <v>16.275655265209682</v>
      </c>
      <c r="K150">
        <f t="shared" si="71"/>
        <v>862.01542857142863</v>
      </c>
      <c r="L150">
        <f t="shared" si="72"/>
        <v>629.55727103944378</v>
      </c>
      <c r="M150">
        <f t="shared" si="73"/>
        <v>63.720726112129043</v>
      </c>
      <c r="N150">
        <f t="shared" si="74"/>
        <v>87.249010622558771</v>
      </c>
      <c r="O150">
        <f t="shared" si="75"/>
        <v>0.12369615503487613</v>
      </c>
      <c r="P150">
        <f t="shared" si="76"/>
        <v>2.768931054270801</v>
      </c>
      <c r="Q150">
        <f t="shared" si="77"/>
        <v>0.12070626609599105</v>
      </c>
      <c r="R150">
        <f t="shared" si="78"/>
        <v>7.5704026677434977E-2</v>
      </c>
      <c r="S150">
        <f t="shared" si="79"/>
        <v>226.11184251826981</v>
      </c>
      <c r="T150">
        <f t="shared" si="80"/>
        <v>32.900566393084318</v>
      </c>
      <c r="U150">
        <f t="shared" si="81"/>
        <v>31.993414285714291</v>
      </c>
      <c r="V150">
        <f t="shared" si="82"/>
        <v>4.7733035796878767</v>
      </c>
      <c r="W150">
        <f t="shared" si="83"/>
        <v>70.135793248302264</v>
      </c>
      <c r="X150">
        <f t="shared" si="84"/>
        <v>3.3461406541694614</v>
      </c>
      <c r="Y150">
        <f t="shared" si="85"/>
        <v>4.7709457599247438</v>
      </c>
      <c r="Z150">
        <f t="shared" si="86"/>
        <v>1.4271629255184153</v>
      </c>
      <c r="AA150">
        <f t="shared" si="87"/>
        <v>-78.19427276952878</v>
      </c>
      <c r="AB150">
        <f t="shared" si="88"/>
        <v>-1.3029890188539974</v>
      </c>
      <c r="AC150">
        <f t="shared" si="89"/>
        <v>-0.10670691471133717</v>
      </c>
      <c r="AD150">
        <f t="shared" si="90"/>
        <v>146.50787381517571</v>
      </c>
      <c r="AE150">
        <f t="shared" si="91"/>
        <v>26.858601614699467</v>
      </c>
      <c r="AF150">
        <f t="shared" si="92"/>
        <v>1.7712848232648968</v>
      </c>
      <c r="AG150">
        <f t="shared" si="93"/>
        <v>16.275655265209682</v>
      </c>
      <c r="AH150">
        <v>916.10705197216157</v>
      </c>
      <c r="AI150">
        <v>894.06371515151511</v>
      </c>
      <c r="AJ150">
        <v>1.715352682347794</v>
      </c>
      <c r="AK150">
        <v>62.089144302702103</v>
      </c>
      <c r="AL150">
        <f t="shared" si="94"/>
        <v>1.7731127612138045</v>
      </c>
      <c r="AM150">
        <v>31.478777729840679</v>
      </c>
      <c r="AN150">
        <v>33.061359999999993</v>
      </c>
      <c r="AO150">
        <v>9.7993685909657483E-6</v>
      </c>
      <c r="AP150">
        <v>101.274657227348</v>
      </c>
      <c r="AQ150">
        <v>0</v>
      </c>
      <c r="AR150">
        <v>0</v>
      </c>
      <c r="AS150">
        <f t="shared" si="95"/>
        <v>1</v>
      </c>
      <c r="AT150">
        <f t="shared" si="96"/>
        <v>0</v>
      </c>
      <c r="AU150">
        <f t="shared" si="97"/>
        <v>47530.02305824963</v>
      </c>
      <c r="AV150">
        <f t="shared" si="98"/>
        <v>1199.997142857143</v>
      </c>
      <c r="AW150">
        <f t="shared" si="99"/>
        <v>1025.921070734855</v>
      </c>
      <c r="AX150">
        <f t="shared" si="100"/>
        <v>0.85493626117490562</v>
      </c>
      <c r="AY150">
        <f t="shared" si="101"/>
        <v>0.18842698406756783</v>
      </c>
      <c r="AZ150">
        <v>6</v>
      </c>
      <c r="BA150">
        <v>0.5</v>
      </c>
      <c r="BB150" t="s">
        <v>355</v>
      </c>
      <c r="BC150">
        <v>2</v>
      </c>
      <c r="BD150" t="b">
        <v>1</v>
      </c>
      <c r="BE150">
        <v>1675971455.5</v>
      </c>
      <c r="BF150">
        <v>862.01542857142863</v>
      </c>
      <c r="BG150">
        <v>888.21799999999996</v>
      </c>
      <c r="BH150">
        <v>33.059685714285713</v>
      </c>
      <c r="BI150">
        <v>31.478671428571431</v>
      </c>
      <c r="BJ150">
        <v>868.89614285714276</v>
      </c>
      <c r="BK150">
        <v>32.830885714285706</v>
      </c>
      <c r="BL150">
        <v>649.98528571428574</v>
      </c>
      <c r="BM150">
        <v>101.1151428571428</v>
      </c>
      <c r="BN150">
        <v>9.9995214285714271E-2</v>
      </c>
      <c r="BO150">
        <v>31.98468571428571</v>
      </c>
      <c r="BP150">
        <v>31.993414285714291</v>
      </c>
      <c r="BQ150">
        <v>999.89999999999986</v>
      </c>
      <c r="BR150">
        <v>0</v>
      </c>
      <c r="BS150">
        <v>0</v>
      </c>
      <c r="BT150">
        <v>9010.8028571428567</v>
      </c>
      <c r="BU150">
        <v>0</v>
      </c>
      <c r="BV150">
        <v>101.807</v>
      </c>
      <c r="BW150">
        <v>-26.202571428571421</v>
      </c>
      <c r="BX150">
        <v>891.48771428571422</v>
      </c>
      <c r="BY150">
        <v>917.08671428571427</v>
      </c>
      <c r="BZ150">
        <v>1.581037142857143</v>
      </c>
      <c r="CA150">
        <v>888.21799999999996</v>
      </c>
      <c r="CB150">
        <v>31.478671428571431</v>
      </c>
      <c r="CC150">
        <v>3.342838571428572</v>
      </c>
      <c r="CD150">
        <v>3.1829700000000001</v>
      </c>
      <c r="CE150">
        <v>25.84197142857143</v>
      </c>
      <c r="CF150">
        <v>25.01737142857143</v>
      </c>
      <c r="CG150">
        <v>1199.997142857143</v>
      </c>
      <c r="CH150">
        <v>0.50003900000000001</v>
      </c>
      <c r="CI150">
        <v>0.49996099999999988</v>
      </c>
      <c r="CJ150">
        <v>0</v>
      </c>
      <c r="CK150">
        <v>1133.045714285714</v>
      </c>
      <c r="CL150">
        <v>4.9990899999999998</v>
      </c>
      <c r="CM150">
        <v>12433.32857142857</v>
      </c>
      <c r="CN150">
        <v>9557.9628571428566</v>
      </c>
      <c r="CO150">
        <v>41.75</v>
      </c>
      <c r="CP150">
        <v>43.25</v>
      </c>
      <c r="CQ150">
        <v>42.526571428571422</v>
      </c>
      <c r="CR150">
        <v>42.375</v>
      </c>
      <c r="CS150">
        <v>43</v>
      </c>
      <c r="CT150">
        <v>597.54857142857145</v>
      </c>
      <c r="CU150">
        <v>597.44857142857131</v>
      </c>
      <c r="CV150">
        <v>0</v>
      </c>
      <c r="CW150">
        <v>1675971457.5</v>
      </c>
      <c r="CX150">
        <v>0</v>
      </c>
      <c r="CY150">
        <v>1675968227.0999999</v>
      </c>
      <c r="CZ150" t="s">
        <v>356</v>
      </c>
      <c r="DA150">
        <v>1675968227.0999999</v>
      </c>
      <c r="DB150">
        <v>1675968207.0999999</v>
      </c>
      <c r="DC150">
        <v>6</v>
      </c>
      <c r="DD150">
        <v>6.6000000000000003E-2</v>
      </c>
      <c r="DE150">
        <v>1.0999999999999999E-2</v>
      </c>
      <c r="DF150">
        <v>-5.7939999999999996</v>
      </c>
      <c r="DG150">
        <v>0.214</v>
      </c>
      <c r="DH150">
        <v>415</v>
      </c>
      <c r="DI150">
        <v>32</v>
      </c>
      <c r="DJ150">
        <v>0.11</v>
      </c>
      <c r="DK150">
        <v>0.26</v>
      </c>
      <c r="DL150">
        <v>-26.139897560975609</v>
      </c>
      <c r="DM150">
        <v>-0.88489756097560168</v>
      </c>
      <c r="DN150">
        <v>9.4232345148042837E-2</v>
      </c>
      <c r="DO150">
        <v>0</v>
      </c>
      <c r="DP150">
        <v>1.574640731707317</v>
      </c>
      <c r="DQ150">
        <v>3.4003902439024458E-2</v>
      </c>
      <c r="DR150">
        <v>3.466213503229463E-3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367</v>
      </c>
      <c r="EA150">
        <v>3.2976800000000002</v>
      </c>
      <c r="EB150">
        <v>2.6255000000000002</v>
      </c>
      <c r="EC150">
        <v>0.170983</v>
      </c>
      <c r="ED150">
        <v>0.172155</v>
      </c>
      <c r="EE150">
        <v>0.13680899999999999</v>
      </c>
      <c r="EF150">
        <v>0.13111400000000001</v>
      </c>
      <c r="EG150">
        <v>25075.1</v>
      </c>
      <c r="EH150">
        <v>25418.2</v>
      </c>
      <c r="EI150">
        <v>28138.7</v>
      </c>
      <c r="EJ150">
        <v>29548.5</v>
      </c>
      <c r="EK150">
        <v>33447.4</v>
      </c>
      <c r="EL150">
        <v>35628.699999999997</v>
      </c>
      <c r="EM150">
        <v>39739.199999999997</v>
      </c>
      <c r="EN150">
        <v>42209.5</v>
      </c>
      <c r="EO150">
        <v>2.2346699999999999</v>
      </c>
      <c r="EP150">
        <v>2.2166999999999999</v>
      </c>
      <c r="EQ150">
        <v>0.139955</v>
      </c>
      <c r="ER150">
        <v>0</v>
      </c>
      <c r="ES150">
        <v>29.7224</v>
      </c>
      <c r="ET150">
        <v>999.9</v>
      </c>
      <c r="EU150">
        <v>73.900000000000006</v>
      </c>
      <c r="EV150">
        <v>32.200000000000003</v>
      </c>
      <c r="EW150">
        <v>35.296199999999999</v>
      </c>
      <c r="EX150">
        <v>57.663899999999998</v>
      </c>
      <c r="EY150">
        <v>-4.0344499999999996</v>
      </c>
      <c r="EZ150">
        <v>2</v>
      </c>
      <c r="FA150">
        <v>0.36536600000000002</v>
      </c>
      <c r="FB150">
        <v>-0.40471699999999999</v>
      </c>
      <c r="FC150">
        <v>20.273700000000002</v>
      </c>
      <c r="FD150">
        <v>5.2214799999999997</v>
      </c>
      <c r="FE150">
        <v>12.0046</v>
      </c>
      <c r="FF150">
        <v>4.9878499999999999</v>
      </c>
      <c r="FG150">
        <v>3.2846500000000001</v>
      </c>
      <c r="FH150">
        <v>9999</v>
      </c>
      <c r="FI150">
        <v>9999</v>
      </c>
      <c r="FJ150">
        <v>9999</v>
      </c>
      <c r="FK150">
        <v>999.9</v>
      </c>
      <c r="FL150">
        <v>1.86582</v>
      </c>
      <c r="FM150">
        <v>1.8621799999999999</v>
      </c>
      <c r="FN150">
        <v>1.8641700000000001</v>
      </c>
      <c r="FO150">
        <v>1.8602300000000001</v>
      </c>
      <c r="FP150">
        <v>1.8609599999999999</v>
      </c>
      <c r="FQ150">
        <v>1.86012</v>
      </c>
      <c r="FR150">
        <v>1.86188</v>
      </c>
      <c r="FS150">
        <v>1.85849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-6.8869999999999996</v>
      </c>
      <c r="GH150">
        <v>0.22889999999999999</v>
      </c>
      <c r="GI150">
        <v>-4.227681919169834</v>
      </c>
      <c r="GJ150">
        <v>-4.5218151105756088E-3</v>
      </c>
      <c r="GK150">
        <v>2.0889233732517852E-6</v>
      </c>
      <c r="GL150">
        <v>-4.5906856223640231E-10</v>
      </c>
      <c r="GM150">
        <v>-0.1035280782263094</v>
      </c>
      <c r="GN150">
        <v>4.4025620023938356E-3</v>
      </c>
      <c r="GO150">
        <v>3.112297855124525E-4</v>
      </c>
      <c r="GP150">
        <v>-4.1727832042263066E-6</v>
      </c>
      <c r="GQ150">
        <v>6</v>
      </c>
      <c r="GR150">
        <v>2080</v>
      </c>
      <c r="GS150">
        <v>4</v>
      </c>
      <c r="GT150">
        <v>33</v>
      </c>
      <c r="GU150">
        <v>53.8</v>
      </c>
      <c r="GV150">
        <v>54.2</v>
      </c>
      <c r="GW150">
        <v>2.5317400000000001</v>
      </c>
      <c r="GX150">
        <v>2.5293000000000001</v>
      </c>
      <c r="GY150">
        <v>2.04834</v>
      </c>
      <c r="GZ150">
        <v>2.6232899999999999</v>
      </c>
      <c r="HA150">
        <v>2.1972700000000001</v>
      </c>
      <c r="HB150">
        <v>2.2753899999999998</v>
      </c>
      <c r="HC150">
        <v>37.505899999999997</v>
      </c>
      <c r="HD150">
        <v>15.121499999999999</v>
      </c>
      <c r="HE150">
        <v>18</v>
      </c>
      <c r="HF150">
        <v>701.31100000000004</v>
      </c>
      <c r="HG150">
        <v>765.43499999999995</v>
      </c>
      <c r="HH150">
        <v>30.999500000000001</v>
      </c>
      <c r="HI150">
        <v>32.044800000000002</v>
      </c>
      <c r="HJ150">
        <v>29.9998</v>
      </c>
      <c r="HK150">
        <v>32.009599999999999</v>
      </c>
      <c r="HL150">
        <v>32.017800000000001</v>
      </c>
      <c r="HM150">
        <v>50.631399999999999</v>
      </c>
      <c r="HN150">
        <v>14.3544</v>
      </c>
      <c r="HO150">
        <v>100</v>
      </c>
      <c r="HP150">
        <v>31</v>
      </c>
      <c r="HQ150">
        <v>902.72799999999995</v>
      </c>
      <c r="HR150">
        <v>31.525200000000002</v>
      </c>
      <c r="HS150">
        <v>99.182400000000001</v>
      </c>
      <c r="HT150">
        <v>97.904600000000002</v>
      </c>
    </row>
    <row r="151" spans="1:228" x14ac:dyDescent="0.2">
      <c r="A151">
        <v>136</v>
      </c>
      <c r="B151">
        <v>1675971461.5</v>
      </c>
      <c r="C151">
        <v>539</v>
      </c>
      <c r="D151" t="s">
        <v>630</v>
      </c>
      <c r="E151" t="s">
        <v>631</v>
      </c>
      <c r="F151">
        <v>4</v>
      </c>
      <c r="G151">
        <v>1675971459.1875</v>
      </c>
      <c r="H151">
        <f t="shared" si="68"/>
        <v>1.7744619927063032E-3</v>
      </c>
      <c r="I151">
        <f t="shared" si="69"/>
        <v>1.7744619927063032</v>
      </c>
      <c r="J151">
        <f t="shared" si="70"/>
        <v>16.308339300597403</v>
      </c>
      <c r="K151">
        <f t="shared" si="71"/>
        <v>868.08625000000006</v>
      </c>
      <c r="L151">
        <f t="shared" si="72"/>
        <v>635.07507915136955</v>
      </c>
      <c r="M151">
        <f t="shared" si="73"/>
        <v>64.279725155483902</v>
      </c>
      <c r="N151">
        <f t="shared" si="74"/>
        <v>87.86417132887486</v>
      </c>
      <c r="O151">
        <f t="shared" si="75"/>
        <v>0.12371627068059392</v>
      </c>
      <c r="P151">
        <f t="shared" si="76"/>
        <v>2.763626750267921</v>
      </c>
      <c r="Q151">
        <f t="shared" si="77"/>
        <v>0.12071983123882438</v>
      </c>
      <c r="R151">
        <f t="shared" si="78"/>
        <v>7.571306800479774E-2</v>
      </c>
      <c r="S151">
        <f t="shared" si="79"/>
        <v>226.11386773261137</v>
      </c>
      <c r="T151">
        <f t="shared" si="80"/>
        <v>32.908106954297274</v>
      </c>
      <c r="U151">
        <f t="shared" si="81"/>
        <v>31.997924999999999</v>
      </c>
      <c r="V151">
        <f t="shared" si="82"/>
        <v>4.7745224413440814</v>
      </c>
      <c r="W151">
        <f t="shared" si="83"/>
        <v>70.117009001932516</v>
      </c>
      <c r="X151">
        <f t="shared" si="84"/>
        <v>3.3464332490334918</v>
      </c>
      <c r="Y151">
        <f t="shared" si="85"/>
        <v>4.7726411845965355</v>
      </c>
      <c r="Z151">
        <f t="shared" si="86"/>
        <v>1.4280891923105896</v>
      </c>
      <c r="AA151">
        <f t="shared" si="87"/>
        <v>-78.253773878347971</v>
      </c>
      <c r="AB151">
        <f t="shared" si="88"/>
        <v>-1.037361293322123</v>
      </c>
      <c r="AC151">
        <f t="shared" si="89"/>
        <v>-8.5121181350579722E-2</v>
      </c>
      <c r="AD151">
        <f t="shared" si="90"/>
        <v>146.73761137959067</v>
      </c>
      <c r="AE151">
        <f t="shared" si="91"/>
        <v>26.901402909820604</v>
      </c>
      <c r="AF151">
        <f t="shared" si="92"/>
        <v>1.7742638949351426</v>
      </c>
      <c r="AG151">
        <f t="shared" si="93"/>
        <v>16.308339300597403</v>
      </c>
      <c r="AH151">
        <v>922.89326988703033</v>
      </c>
      <c r="AI151">
        <v>900.86135151515089</v>
      </c>
      <c r="AJ151">
        <v>1.7044488317095741</v>
      </c>
      <c r="AK151">
        <v>62.089144302702103</v>
      </c>
      <c r="AL151">
        <f t="shared" si="94"/>
        <v>1.7744619927063032</v>
      </c>
      <c r="AM151">
        <v>31.478769863151889</v>
      </c>
      <c r="AN151">
        <v>33.062541212121197</v>
      </c>
      <c r="AO151">
        <v>8.1908087895396197E-7</v>
      </c>
      <c r="AP151">
        <v>101.274657227348</v>
      </c>
      <c r="AQ151">
        <v>0</v>
      </c>
      <c r="AR151">
        <v>0</v>
      </c>
      <c r="AS151">
        <f t="shared" si="95"/>
        <v>1</v>
      </c>
      <c r="AT151">
        <f t="shared" si="96"/>
        <v>0</v>
      </c>
      <c r="AU151">
        <f t="shared" si="97"/>
        <v>47382.690886621815</v>
      </c>
      <c r="AV151">
        <f t="shared" si="98"/>
        <v>1200.0074999999999</v>
      </c>
      <c r="AW151">
        <f t="shared" si="99"/>
        <v>1025.9299635920268</v>
      </c>
      <c r="AX151">
        <f t="shared" si="100"/>
        <v>0.85493629297485785</v>
      </c>
      <c r="AY151">
        <f t="shared" si="101"/>
        <v>0.18842704544147548</v>
      </c>
      <c r="AZ151">
        <v>6</v>
      </c>
      <c r="BA151">
        <v>0.5</v>
      </c>
      <c r="BB151" t="s">
        <v>355</v>
      </c>
      <c r="BC151">
        <v>2</v>
      </c>
      <c r="BD151" t="b">
        <v>1</v>
      </c>
      <c r="BE151">
        <v>1675971459.1875</v>
      </c>
      <c r="BF151">
        <v>868.08625000000006</v>
      </c>
      <c r="BG151">
        <v>894.33949999999993</v>
      </c>
      <c r="BH151">
        <v>33.062312499999997</v>
      </c>
      <c r="BI151">
        <v>31.4787125</v>
      </c>
      <c r="BJ151">
        <v>874.97849999999994</v>
      </c>
      <c r="BK151">
        <v>32.833487499999997</v>
      </c>
      <c r="BL151">
        <v>650.01362499999993</v>
      </c>
      <c r="BM151">
        <v>101.11575000000001</v>
      </c>
      <c r="BN151">
        <v>0.100196375</v>
      </c>
      <c r="BO151">
        <v>31.990962499999998</v>
      </c>
      <c r="BP151">
        <v>31.997924999999999</v>
      </c>
      <c r="BQ151">
        <v>999.9</v>
      </c>
      <c r="BR151">
        <v>0</v>
      </c>
      <c r="BS151">
        <v>0</v>
      </c>
      <c r="BT151">
        <v>8982.5774999999994</v>
      </c>
      <c r="BU151">
        <v>0</v>
      </c>
      <c r="BV151">
        <v>103.03937500000001</v>
      </c>
      <c r="BW151">
        <v>-26.253174999999999</v>
      </c>
      <c r="BX151">
        <v>897.76850000000002</v>
      </c>
      <c r="BY151">
        <v>923.40712499999995</v>
      </c>
      <c r="BZ151">
        <v>1.5835987499999999</v>
      </c>
      <c r="CA151">
        <v>894.33949999999993</v>
      </c>
      <c r="CB151">
        <v>31.4787125</v>
      </c>
      <c r="CC151">
        <v>3.3431199999999999</v>
      </c>
      <c r="CD151">
        <v>3.1829912500000002</v>
      </c>
      <c r="CE151">
        <v>25.843412499999999</v>
      </c>
      <c r="CF151">
        <v>25.017487500000001</v>
      </c>
      <c r="CG151">
        <v>1200.0074999999999</v>
      </c>
      <c r="CH151">
        <v>0.50004074999999992</v>
      </c>
      <c r="CI151">
        <v>0.49995925000000002</v>
      </c>
      <c r="CJ151">
        <v>0</v>
      </c>
      <c r="CK151">
        <v>1133.4749999999999</v>
      </c>
      <c r="CL151">
        <v>4.9990899999999998</v>
      </c>
      <c r="CM151">
        <v>12439.3125</v>
      </c>
      <c r="CN151">
        <v>9558.0437500000007</v>
      </c>
      <c r="CO151">
        <v>41.75</v>
      </c>
      <c r="CP151">
        <v>43.25</v>
      </c>
      <c r="CQ151">
        <v>42.507750000000001</v>
      </c>
      <c r="CR151">
        <v>42.375</v>
      </c>
      <c r="CS151">
        <v>43</v>
      </c>
      <c r="CT151">
        <v>597.55250000000001</v>
      </c>
      <c r="CU151">
        <v>597.45500000000004</v>
      </c>
      <c r="CV151">
        <v>0</v>
      </c>
      <c r="CW151">
        <v>1675971461.7</v>
      </c>
      <c r="CX151">
        <v>0</v>
      </c>
      <c r="CY151">
        <v>1675968227.0999999</v>
      </c>
      <c r="CZ151" t="s">
        <v>356</v>
      </c>
      <c r="DA151">
        <v>1675968227.0999999</v>
      </c>
      <c r="DB151">
        <v>1675968207.0999999</v>
      </c>
      <c r="DC151">
        <v>6</v>
      </c>
      <c r="DD151">
        <v>6.6000000000000003E-2</v>
      </c>
      <c r="DE151">
        <v>1.0999999999999999E-2</v>
      </c>
      <c r="DF151">
        <v>-5.7939999999999996</v>
      </c>
      <c r="DG151">
        <v>0.214</v>
      </c>
      <c r="DH151">
        <v>415</v>
      </c>
      <c r="DI151">
        <v>32</v>
      </c>
      <c r="DJ151">
        <v>0.11</v>
      </c>
      <c r="DK151">
        <v>0.26</v>
      </c>
      <c r="DL151">
        <v>-26.176443902439029</v>
      </c>
      <c r="DM151">
        <v>-0.52137700348433957</v>
      </c>
      <c r="DN151">
        <v>7.9333707192882671E-2</v>
      </c>
      <c r="DO151">
        <v>0</v>
      </c>
      <c r="DP151">
        <v>1.5773153658536581</v>
      </c>
      <c r="DQ151">
        <v>3.7823414634145798E-2</v>
      </c>
      <c r="DR151">
        <v>3.8736987414255491E-3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367</v>
      </c>
      <c r="EA151">
        <v>3.2977599999999998</v>
      </c>
      <c r="EB151">
        <v>2.6251799999999998</v>
      </c>
      <c r="EC151">
        <v>0.17183000000000001</v>
      </c>
      <c r="ED151">
        <v>0.17302300000000001</v>
      </c>
      <c r="EE151">
        <v>0.13680500000000001</v>
      </c>
      <c r="EF151">
        <v>0.13111500000000001</v>
      </c>
      <c r="EG151">
        <v>25049.9</v>
      </c>
      <c r="EH151">
        <v>25391.599999999999</v>
      </c>
      <c r="EI151">
        <v>28139.200000000001</v>
      </c>
      <c r="EJ151">
        <v>29548.6</v>
      </c>
      <c r="EK151">
        <v>33448</v>
      </c>
      <c r="EL151">
        <v>35628.800000000003</v>
      </c>
      <c r="EM151">
        <v>39739.699999999997</v>
      </c>
      <c r="EN151">
        <v>42209.599999999999</v>
      </c>
      <c r="EO151">
        <v>2.2347000000000001</v>
      </c>
      <c r="EP151">
        <v>2.2168000000000001</v>
      </c>
      <c r="EQ151">
        <v>0.14047000000000001</v>
      </c>
      <c r="ER151">
        <v>0</v>
      </c>
      <c r="ES151">
        <v>29.7224</v>
      </c>
      <c r="ET151">
        <v>999.9</v>
      </c>
      <c r="EU151">
        <v>73.900000000000006</v>
      </c>
      <c r="EV151">
        <v>32.200000000000003</v>
      </c>
      <c r="EW151">
        <v>35.297899999999998</v>
      </c>
      <c r="EX151">
        <v>57.573900000000002</v>
      </c>
      <c r="EY151">
        <v>-4.0745199999999997</v>
      </c>
      <c r="EZ151">
        <v>2</v>
      </c>
      <c r="FA151">
        <v>0.36535299999999998</v>
      </c>
      <c r="FB151">
        <v>-0.40669699999999998</v>
      </c>
      <c r="FC151">
        <v>20.273599999999998</v>
      </c>
      <c r="FD151">
        <v>5.2207299999999996</v>
      </c>
      <c r="FE151">
        <v>12.0047</v>
      </c>
      <c r="FF151">
        <v>4.9873500000000002</v>
      </c>
      <c r="FG151">
        <v>3.2846500000000001</v>
      </c>
      <c r="FH151">
        <v>9999</v>
      </c>
      <c r="FI151">
        <v>9999</v>
      </c>
      <c r="FJ151">
        <v>9999</v>
      </c>
      <c r="FK151">
        <v>999.9</v>
      </c>
      <c r="FL151">
        <v>1.86582</v>
      </c>
      <c r="FM151">
        <v>1.8621799999999999</v>
      </c>
      <c r="FN151">
        <v>1.8641700000000001</v>
      </c>
      <c r="FO151">
        <v>1.8602300000000001</v>
      </c>
      <c r="FP151">
        <v>1.86097</v>
      </c>
      <c r="FQ151">
        <v>1.86015</v>
      </c>
      <c r="FR151">
        <v>1.86188</v>
      </c>
      <c r="FS151">
        <v>1.85849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-6.9</v>
      </c>
      <c r="GH151">
        <v>0.2288</v>
      </c>
      <c r="GI151">
        <v>-4.227681919169834</v>
      </c>
      <c r="GJ151">
        <v>-4.5218151105756088E-3</v>
      </c>
      <c r="GK151">
        <v>2.0889233732517852E-6</v>
      </c>
      <c r="GL151">
        <v>-4.5906856223640231E-10</v>
      </c>
      <c r="GM151">
        <v>-0.1035280782263094</v>
      </c>
      <c r="GN151">
        <v>4.4025620023938356E-3</v>
      </c>
      <c r="GO151">
        <v>3.112297855124525E-4</v>
      </c>
      <c r="GP151">
        <v>-4.1727832042263066E-6</v>
      </c>
      <c r="GQ151">
        <v>6</v>
      </c>
      <c r="GR151">
        <v>2080</v>
      </c>
      <c r="GS151">
        <v>4</v>
      </c>
      <c r="GT151">
        <v>33</v>
      </c>
      <c r="GU151">
        <v>53.9</v>
      </c>
      <c r="GV151">
        <v>54.2</v>
      </c>
      <c r="GW151">
        <v>2.5463900000000002</v>
      </c>
      <c r="GX151">
        <v>2.5305200000000001</v>
      </c>
      <c r="GY151">
        <v>2.04834</v>
      </c>
      <c r="GZ151">
        <v>2.6232899999999999</v>
      </c>
      <c r="HA151">
        <v>2.1972700000000001</v>
      </c>
      <c r="HB151">
        <v>2.2888199999999999</v>
      </c>
      <c r="HC151">
        <v>37.505899999999997</v>
      </c>
      <c r="HD151">
        <v>15.1127</v>
      </c>
      <c r="HE151">
        <v>18</v>
      </c>
      <c r="HF151">
        <v>701.327</v>
      </c>
      <c r="HG151">
        <v>765.51900000000001</v>
      </c>
      <c r="HH151">
        <v>30.999500000000001</v>
      </c>
      <c r="HI151">
        <v>32.043900000000001</v>
      </c>
      <c r="HJ151">
        <v>30</v>
      </c>
      <c r="HK151">
        <v>32.009099999999997</v>
      </c>
      <c r="HL151">
        <v>32.0167</v>
      </c>
      <c r="HM151">
        <v>50.9373</v>
      </c>
      <c r="HN151">
        <v>14.3544</v>
      </c>
      <c r="HO151">
        <v>100</v>
      </c>
      <c r="HP151">
        <v>31</v>
      </c>
      <c r="HQ151">
        <v>909.40599999999995</v>
      </c>
      <c r="HR151">
        <v>31.525200000000002</v>
      </c>
      <c r="HS151">
        <v>99.183899999999994</v>
      </c>
      <c r="HT151">
        <v>97.904899999999998</v>
      </c>
    </row>
    <row r="152" spans="1:228" x14ac:dyDescent="0.2">
      <c r="A152">
        <v>137</v>
      </c>
      <c r="B152">
        <v>1675971465.5</v>
      </c>
      <c r="C152">
        <v>543</v>
      </c>
      <c r="D152" t="s">
        <v>632</v>
      </c>
      <c r="E152" t="s">
        <v>633</v>
      </c>
      <c r="F152">
        <v>4</v>
      </c>
      <c r="G152">
        <v>1675971463.5</v>
      </c>
      <c r="H152">
        <f t="shared" si="68"/>
        <v>1.7725251921271242E-3</v>
      </c>
      <c r="I152">
        <f t="shared" si="69"/>
        <v>1.7725251921271241</v>
      </c>
      <c r="J152">
        <f t="shared" si="70"/>
        <v>16.509353951972322</v>
      </c>
      <c r="K152">
        <f t="shared" si="71"/>
        <v>875.23928571428564</v>
      </c>
      <c r="L152">
        <f t="shared" si="72"/>
        <v>638.56376150927804</v>
      </c>
      <c r="M152">
        <f t="shared" si="73"/>
        <v>64.632066645381286</v>
      </c>
      <c r="N152">
        <f t="shared" si="74"/>
        <v>88.587118866938241</v>
      </c>
      <c r="O152">
        <f t="shared" si="75"/>
        <v>0.12322801930045599</v>
      </c>
      <c r="P152">
        <f t="shared" si="76"/>
        <v>2.7696721084473364</v>
      </c>
      <c r="Q152">
        <f t="shared" si="77"/>
        <v>0.12026119936230484</v>
      </c>
      <c r="R152">
        <f t="shared" si="78"/>
        <v>7.542385732743169E-2</v>
      </c>
      <c r="S152">
        <f t="shared" si="79"/>
        <v>226.11312780373396</v>
      </c>
      <c r="T152">
        <f t="shared" si="80"/>
        <v>32.913713519058305</v>
      </c>
      <c r="U152">
        <f t="shared" si="81"/>
        <v>32.012</v>
      </c>
      <c r="V152">
        <f t="shared" si="82"/>
        <v>4.7783274562824829</v>
      </c>
      <c r="W152">
        <f t="shared" si="83"/>
        <v>70.088832474127088</v>
      </c>
      <c r="X152">
        <f t="shared" si="84"/>
        <v>3.3464023000703991</v>
      </c>
      <c r="Y152">
        <f t="shared" si="85"/>
        <v>4.7745156852280362</v>
      </c>
      <c r="Z152">
        <f t="shared" si="86"/>
        <v>1.4319251562120838</v>
      </c>
      <c r="AA152">
        <f t="shared" si="87"/>
        <v>-78.16836097280617</v>
      </c>
      <c r="AB152">
        <f t="shared" si="88"/>
        <v>-2.1053917342195083</v>
      </c>
      <c r="AC152">
        <f t="shared" si="89"/>
        <v>-0.17239966877138452</v>
      </c>
      <c r="AD152">
        <f t="shared" si="90"/>
        <v>145.6669754279369</v>
      </c>
      <c r="AE152">
        <f t="shared" si="91"/>
        <v>27.062253583824475</v>
      </c>
      <c r="AF152">
        <f t="shared" si="92"/>
        <v>1.7732800922104877</v>
      </c>
      <c r="AG152">
        <f t="shared" si="93"/>
        <v>16.509353951972322</v>
      </c>
      <c r="AH152">
        <v>929.91833889743793</v>
      </c>
      <c r="AI152">
        <v>907.70586060606036</v>
      </c>
      <c r="AJ152">
        <v>1.7008882063667601</v>
      </c>
      <c r="AK152">
        <v>62.089144302702103</v>
      </c>
      <c r="AL152">
        <f t="shared" si="94"/>
        <v>1.7725251921271241</v>
      </c>
      <c r="AM152">
        <v>31.479471161511348</v>
      </c>
      <c r="AN152">
        <v>33.061718181818179</v>
      </c>
      <c r="AO152">
        <v>-8.8216227719333618E-7</v>
      </c>
      <c r="AP152">
        <v>101.274657227348</v>
      </c>
      <c r="AQ152">
        <v>0</v>
      </c>
      <c r="AR152">
        <v>0</v>
      </c>
      <c r="AS152">
        <f t="shared" si="95"/>
        <v>1</v>
      </c>
      <c r="AT152">
        <f t="shared" si="96"/>
        <v>0</v>
      </c>
      <c r="AU152">
        <f t="shared" si="97"/>
        <v>47548.423367698546</v>
      </c>
      <c r="AV152">
        <f t="shared" si="98"/>
        <v>1200.005714285714</v>
      </c>
      <c r="AW152">
        <f t="shared" si="99"/>
        <v>1025.9282278775822</v>
      </c>
      <c r="AX152">
        <f t="shared" si="100"/>
        <v>0.8549361187736102</v>
      </c>
      <c r="AY152">
        <f t="shared" si="101"/>
        <v>0.1884267092330677</v>
      </c>
      <c r="AZ152">
        <v>6</v>
      </c>
      <c r="BA152">
        <v>0.5</v>
      </c>
      <c r="BB152" t="s">
        <v>355</v>
      </c>
      <c r="BC152">
        <v>2</v>
      </c>
      <c r="BD152" t="b">
        <v>1</v>
      </c>
      <c r="BE152">
        <v>1675971463.5</v>
      </c>
      <c r="BF152">
        <v>875.23928571428564</v>
      </c>
      <c r="BG152">
        <v>901.65514285714289</v>
      </c>
      <c r="BH152">
        <v>33.062399999999997</v>
      </c>
      <c r="BI152">
        <v>31.479485714285719</v>
      </c>
      <c r="BJ152">
        <v>882.14542857142862</v>
      </c>
      <c r="BK152">
        <v>32.833514285714287</v>
      </c>
      <c r="BL152">
        <v>649.93457142857153</v>
      </c>
      <c r="BM152">
        <v>101.1152857142857</v>
      </c>
      <c r="BN152">
        <v>9.9456714285714301E-2</v>
      </c>
      <c r="BO152">
        <v>31.997900000000001</v>
      </c>
      <c r="BP152">
        <v>32.012</v>
      </c>
      <c r="BQ152">
        <v>999.89999999999986</v>
      </c>
      <c r="BR152">
        <v>0</v>
      </c>
      <c r="BS152">
        <v>0</v>
      </c>
      <c r="BT152">
        <v>9014.7300000000014</v>
      </c>
      <c r="BU152">
        <v>0</v>
      </c>
      <c r="BV152">
        <v>104.5107142857143</v>
      </c>
      <c r="BW152">
        <v>-26.415671428571429</v>
      </c>
      <c r="BX152">
        <v>905.16628571428578</v>
      </c>
      <c r="BY152">
        <v>930.96100000000001</v>
      </c>
      <c r="BZ152">
        <v>1.5828928571428571</v>
      </c>
      <c r="CA152">
        <v>901.65514285714289</v>
      </c>
      <c r="CB152">
        <v>31.479485714285719</v>
      </c>
      <c r="CC152">
        <v>3.3431071428571428</v>
      </c>
      <c r="CD152">
        <v>3.183051428571428</v>
      </c>
      <c r="CE152">
        <v>25.843342857142861</v>
      </c>
      <c r="CF152">
        <v>25.017785714285711</v>
      </c>
      <c r="CG152">
        <v>1200.005714285714</v>
      </c>
      <c r="CH152">
        <v>0.50004700000000002</v>
      </c>
      <c r="CI152">
        <v>0.49995299999999998</v>
      </c>
      <c r="CJ152">
        <v>0</v>
      </c>
      <c r="CK152">
        <v>1133.8499999999999</v>
      </c>
      <c r="CL152">
        <v>4.9990899999999998</v>
      </c>
      <c r="CM152">
        <v>12445.55714285714</v>
      </c>
      <c r="CN152">
        <v>9558.0771428571443</v>
      </c>
      <c r="CO152">
        <v>41.75</v>
      </c>
      <c r="CP152">
        <v>43.25</v>
      </c>
      <c r="CQ152">
        <v>42.517714285714291</v>
      </c>
      <c r="CR152">
        <v>42.375</v>
      </c>
      <c r="CS152">
        <v>43</v>
      </c>
      <c r="CT152">
        <v>597.55857142857144</v>
      </c>
      <c r="CU152">
        <v>597.44714285714292</v>
      </c>
      <c r="CV152">
        <v>0</v>
      </c>
      <c r="CW152">
        <v>1675971465.3</v>
      </c>
      <c r="CX152">
        <v>0</v>
      </c>
      <c r="CY152">
        <v>1675968227.0999999</v>
      </c>
      <c r="CZ152" t="s">
        <v>356</v>
      </c>
      <c r="DA152">
        <v>1675968227.0999999</v>
      </c>
      <c r="DB152">
        <v>1675968207.0999999</v>
      </c>
      <c r="DC152">
        <v>6</v>
      </c>
      <c r="DD152">
        <v>6.6000000000000003E-2</v>
      </c>
      <c r="DE152">
        <v>1.0999999999999999E-2</v>
      </c>
      <c r="DF152">
        <v>-5.7939999999999996</v>
      </c>
      <c r="DG152">
        <v>0.214</v>
      </c>
      <c r="DH152">
        <v>415</v>
      </c>
      <c r="DI152">
        <v>32</v>
      </c>
      <c r="DJ152">
        <v>0.11</v>
      </c>
      <c r="DK152">
        <v>0.26</v>
      </c>
      <c r="DL152">
        <v>-26.2357756097561</v>
      </c>
      <c r="DM152">
        <v>-0.69914216027877896</v>
      </c>
      <c r="DN152">
        <v>9.637498101733466E-2</v>
      </c>
      <c r="DO152">
        <v>0</v>
      </c>
      <c r="DP152">
        <v>1.5793604878048779</v>
      </c>
      <c r="DQ152">
        <v>3.5826898954707392E-2</v>
      </c>
      <c r="DR152">
        <v>3.730029066269742E-3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367</v>
      </c>
      <c r="EA152">
        <v>3.2976100000000002</v>
      </c>
      <c r="EB152">
        <v>2.6248800000000001</v>
      </c>
      <c r="EC152">
        <v>0.172678</v>
      </c>
      <c r="ED152">
        <v>0.17386799999999999</v>
      </c>
      <c r="EE152">
        <v>0.13680800000000001</v>
      </c>
      <c r="EF152">
        <v>0.13111400000000001</v>
      </c>
      <c r="EG152">
        <v>25024.2</v>
      </c>
      <c r="EH152">
        <v>25365.8</v>
      </c>
      <c r="EI152">
        <v>28139.200000000001</v>
      </c>
      <c r="EJ152">
        <v>29548.9</v>
      </c>
      <c r="EK152">
        <v>33448.1</v>
      </c>
      <c r="EL152">
        <v>35629.1</v>
      </c>
      <c r="EM152">
        <v>39739.800000000003</v>
      </c>
      <c r="EN152">
        <v>42209.9</v>
      </c>
      <c r="EO152">
        <v>2.2345700000000002</v>
      </c>
      <c r="EP152">
        <v>2.2168000000000001</v>
      </c>
      <c r="EQ152">
        <v>0.14124100000000001</v>
      </c>
      <c r="ER152">
        <v>0</v>
      </c>
      <c r="ES152">
        <v>29.723299999999998</v>
      </c>
      <c r="ET152">
        <v>999.9</v>
      </c>
      <c r="EU152">
        <v>73.900000000000006</v>
      </c>
      <c r="EV152">
        <v>32.200000000000003</v>
      </c>
      <c r="EW152">
        <v>35.293300000000002</v>
      </c>
      <c r="EX152">
        <v>57.213900000000002</v>
      </c>
      <c r="EY152">
        <v>-4.0344499999999996</v>
      </c>
      <c r="EZ152">
        <v>2</v>
      </c>
      <c r="FA152">
        <v>0.365313</v>
      </c>
      <c r="FB152">
        <v>-0.40858899999999998</v>
      </c>
      <c r="FC152">
        <v>20.273499999999999</v>
      </c>
      <c r="FD152">
        <v>5.2190899999999996</v>
      </c>
      <c r="FE152">
        <v>12.004</v>
      </c>
      <c r="FF152">
        <v>4.9847999999999999</v>
      </c>
      <c r="FG152">
        <v>3.2845</v>
      </c>
      <c r="FH152">
        <v>9999</v>
      </c>
      <c r="FI152">
        <v>9999</v>
      </c>
      <c r="FJ152">
        <v>9999</v>
      </c>
      <c r="FK152">
        <v>999.9</v>
      </c>
      <c r="FL152">
        <v>1.86581</v>
      </c>
      <c r="FM152">
        <v>1.8621799999999999</v>
      </c>
      <c r="FN152">
        <v>1.8641700000000001</v>
      </c>
      <c r="FO152">
        <v>1.8602300000000001</v>
      </c>
      <c r="FP152">
        <v>1.8609599999999999</v>
      </c>
      <c r="FQ152">
        <v>1.8601399999999999</v>
      </c>
      <c r="FR152">
        <v>1.8618699999999999</v>
      </c>
      <c r="FS152">
        <v>1.8585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-6.9119999999999999</v>
      </c>
      <c r="GH152">
        <v>0.2288</v>
      </c>
      <c r="GI152">
        <v>-4.227681919169834</v>
      </c>
      <c r="GJ152">
        <v>-4.5218151105756088E-3</v>
      </c>
      <c r="GK152">
        <v>2.0889233732517852E-6</v>
      </c>
      <c r="GL152">
        <v>-4.5906856223640231E-10</v>
      </c>
      <c r="GM152">
        <v>-0.1035280782263094</v>
      </c>
      <c r="GN152">
        <v>4.4025620023938356E-3</v>
      </c>
      <c r="GO152">
        <v>3.112297855124525E-4</v>
      </c>
      <c r="GP152">
        <v>-4.1727832042263066E-6</v>
      </c>
      <c r="GQ152">
        <v>6</v>
      </c>
      <c r="GR152">
        <v>2080</v>
      </c>
      <c r="GS152">
        <v>4</v>
      </c>
      <c r="GT152">
        <v>33</v>
      </c>
      <c r="GU152">
        <v>54</v>
      </c>
      <c r="GV152">
        <v>54.3</v>
      </c>
      <c r="GW152">
        <v>2.5622600000000002</v>
      </c>
      <c r="GX152">
        <v>2.52563</v>
      </c>
      <c r="GY152">
        <v>2.04834</v>
      </c>
      <c r="GZ152">
        <v>2.6232899999999999</v>
      </c>
      <c r="HA152">
        <v>2.1972700000000001</v>
      </c>
      <c r="HB152">
        <v>2.32178</v>
      </c>
      <c r="HC152">
        <v>37.481900000000003</v>
      </c>
      <c r="HD152">
        <v>15.121499999999999</v>
      </c>
      <c r="HE152">
        <v>18</v>
      </c>
      <c r="HF152">
        <v>701.197</v>
      </c>
      <c r="HG152">
        <v>765.51900000000001</v>
      </c>
      <c r="HH152">
        <v>30.999500000000001</v>
      </c>
      <c r="HI152">
        <v>32.043399999999998</v>
      </c>
      <c r="HJ152">
        <v>30</v>
      </c>
      <c r="HK152">
        <v>32.006799999999998</v>
      </c>
      <c r="HL152">
        <v>32.0167</v>
      </c>
      <c r="HM152">
        <v>51.242800000000003</v>
      </c>
      <c r="HN152">
        <v>14.3544</v>
      </c>
      <c r="HO152">
        <v>100</v>
      </c>
      <c r="HP152">
        <v>31</v>
      </c>
      <c r="HQ152">
        <v>916.08500000000004</v>
      </c>
      <c r="HR152">
        <v>31.525200000000002</v>
      </c>
      <c r="HS152">
        <v>99.184100000000001</v>
      </c>
      <c r="HT152">
        <v>97.905699999999996</v>
      </c>
    </row>
    <row r="153" spans="1:228" x14ac:dyDescent="0.2">
      <c r="A153">
        <v>138</v>
      </c>
      <c r="B153">
        <v>1675971469.5</v>
      </c>
      <c r="C153">
        <v>547</v>
      </c>
      <c r="D153" t="s">
        <v>634</v>
      </c>
      <c r="E153" t="s">
        <v>635</v>
      </c>
      <c r="F153">
        <v>4</v>
      </c>
      <c r="G153">
        <v>1675971467.1875</v>
      </c>
      <c r="H153">
        <f t="shared" si="68"/>
        <v>1.7820422492493915E-3</v>
      </c>
      <c r="I153">
        <f t="shared" si="69"/>
        <v>1.7820422492493915</v>
      </c>
      <c r="J153">
        <f t="shared" si="70"/>
        <v>16.513662807917562</v>
      </c>
      <c r="K153">
        <f t="shared" si="71"/>
        <v>881.33162500000003</v>
      </c>
      <c r="L153">
        <f t="shared" si="72"/>
        <v>645.19768916943292</v>
      </c>
      <c r="M153">
        <f t="shared" si="73"/>
        <v>65.303777719403882</v>
      </c>
      <c r="N153">
        <f t="shared" si="74"/>
        <v>89.204108294577154</v>
      </c>
      <c r="O153">
        <f t="shared" si="75"/>
        <v>0.12367780873376143</v>
      </c>
      <c r="P153">
        <f t="shared" si="76"/>
        <v>2.7699719307134978</v>
      </c>
      <c r="Q153">
        <f t="shared" si="77"/>
        <v>0.12068988904742445</v>
      </c>
      <c r="R153">
        <f t="shared" si="78"/>
        <v>7.5693621127910893E-2</v>
      </c>
      <c r="S153">
        <f t="shared" si="79"/>
        <v>226.11172985706182</v>
      </c>
      <c r="T153">
        <f t="shared" si="80"/>
        <v>32.916186925326237</v>
      </c>
      <c r="U153">
        <f t="shared" si="81"/>
        <v>32.022187500000001</v>
      </c>
      <c r="V153">
        <f t="shared" si="82"/>
        <v>4.7810831767309843</v>
      </c>
      <c r="W153">
        <f t="shared" si="83"/>
        <v>70.072425927714093</v>
      </c>
      <c r="X153">
        <f t="shared" si="84"/>
        <v>3.3465990653914308</v>
      </c>
      <c r="Y153">
        <f t="shared" si="85"/>
        <v>4.7759143787083147</v>
      </c>
      <c r="Z153">
        <f t="shared" si="86"/>
        <v>1.4344841113395534</v>
      </c>
      <c r="AA153">
        <f t="shared" si="87"/>
        <v>-78.588063191898158</v>
      </c>
      <c r="AB153">
        <f t="shared" si="88"/>
        <v>-2.854159964600647</v>
      </c>
      <c r="AC153">
        <f t="shared" si="89"/>
        <v>-0.23370479576519756</v>
      </c>
      <c r="AD153">
        <f t="shared" si="90"/>
        <v>144.43580190479781</v>
      </c>
      <c r="AE153">
        <f t="shared" si="91"/>
        <v>27.224913067293233</v>
      </c>
      <c r="AF153">
        <f t="shared" si="92"/>
        <v>1.7776320034333171</v>
      </c>
      <c r="AG153">
        <f t="shared" si="93"/>
        <v>16.513662807917562</v>
      </c>
      <c r="AH153">
        <v>936.93245657612533</v>
      </c>
      <c r="AI153">
        <v>914.60762424242455</v>
      </c>
      <c r="AJ153">
        <v>1.7300803685515931</v>
      </c>
      <c r="AK153">
        <v>62.089144302702103</v>
      </c>
      <c r="AL153">
        <f t="shared" si="94"/>
        <v>1.7820422492493915</v>
      </c>
      <c r="AM153">
        <v>31.47707429813051</v>
      </c>
      <c r="AN153">
        <v>33.067515151515153</v>
      </c>
      <c r="AO153">
        <v>1.4496136444720019E-5</v>
      </c>
      <c r="AP153">
        <v>101.274657227348</v>
      </c>
      <c r="AQ153">
        <v>0</v>
      </c>
      <c r="AR153">
        <v>0</v>
      </c>
      <c r="AS153">
        <f t="shared" si="95"/>
        <v>1</v>
      </c>
      <c r="AT153">
        <f t="shared" si="96"/>
        <v>0</v>
      </c>
      <c r="AU153">
        <f t="shared" si="97"/>
        <v>47555.894318873899</v>
      </c>
      <c r="AV153">
        <f t="shared" si="98"/>
        <v>1200</v>
      </c>
      <c r="AW153">
        <f t="shared" si="99"/>
        <v>1025.9231760917419</v>
      </c>
      <c r="AX153">
        <f t="shared" si="100"/>
        <v>0.85493598007645155</v>
      </c>
      <c r="AY153">
        <f t="shared" si="101"/>
        <v>0.1884264415475515</v>
      </c>
      <c r="AZ153">
        <v>6</v>
      </c>
      <c r="BA153">
        <v>0.5</v>
      </c>
      <c r="BB153" t="s">
        <v>355</v>
      </c>
      <c r="BC153">
        <v>2</v>
      </c>
      <c r="BD153" t="b">
        <v>1</v>
      </c>
      <c r="BE153">
        <v>1675971467.1875</v>
      </c>
      <c r="BF153">
        <v>881.33162500000003</v>
      </c>
      <c r="BG153">
        <v>907.90787499999999</v>
      </c>
      <c r="BH153">
        <v>33.064212499999996</v>
      </c>
      <c r="BI153">
        <v>31.477612499999999</v>
      </c>
      <c r="BJ153">
        <v>888.24925000000007</v>
      </c>
      <c r="BK153">
        <v>32.835350000000012</v>
      </c>
      <c r="BL153">
        <v>650.01487500000007</v>
      </c>
      <c r="BM153">
        <v>101.11525</v>
      </c>
      <c r="BN153">
        <v>9.9895087500000007E-2</v>
      </c>
      <c r="BO153">
        <v>32.003075000000003</v>
      </c>
      <c r="BP153">
        <v>32.022187500000001</v>
      </c>
      <c r="BQ153">
        <v>999.9</v>
      </c>
      <c r="BR153">
        <v>0</v>
      </c>
      <c r="BS153">
        <v>0</v>
      </c>
      <c r="BT153">
        <v>9016.3274999999994</v>
      </c>
      <c r="BU153">
        <v>0</v>
      </c>
      <c r="BV153">
        <v>106.07325</v>
      </c>
      <c r="BW153">
        <v>-26.576237500000001</v>
      </c>
      <c r="BX153">
        <v>911.46849999999995</v>
      </c>
      <c r="BY153">
        <v>937.41537500000004</v>
      </c>
      <c r="BZ153">
        <v>1.5865962499999999</v>
      </c>
      <c r="CA153">
        <v>907.90787499999999</v>
      </c>
      <c r="CB153">
        <v>31.477612499999999</v>
      </c>
      <c r="CC153">
        <v>3.3432987500000002</v>
      </c>
      <c r="CD153">
        <v>3.1828699999999999</v>
      </c>
      <c r="CE153">
        <v>25.844325000000001</v>
      </c>
      <c r="CF153">
        <v>25.016837500000001</v>
      </c>
      <c r="CG153">
        <v>1200</v>
      </c>
      <c r="CH153">
        <v>0.50005299999999997</v>
      </c>
      <c r="CI153">
        <v>0.49994699999999997</v>
      </c>
      <c r="CJ153">
        <v>0</v>
      </c>
      <c r="CK153">
        <v>1134.1199999999999</v>
      </c>
      <c r="CL153">
        <v>4.9990899999999998</v>
      </c>
      <c r="CM153">
        <v>12449.95</v>
      </c>
      <c r="CN153">
        <v>9558.0412500000002</v>
      </c>
      <c r="CO153">
        <v>41.75</v>
      </c>
      <c r="CP153">
        <v>43.25</v>
      </c>
      <c r="CQ153">
        <v>42.5</v>
      </c>
      <c r="CR153">
        <v>42.367125000000001</v>
      </c>
      <c r="CS153">
        <v>43</v>
      </c>
      <c r="CT153">
        <v>597.56124999999997</v>
      </c>
      <c r="CU153">
        <v>597.43875000000003</v>
      </c>
      <c r="CV153">
        <v>0</v>
      </c>
      <c r="CW153">
        <v>1675971469.5</v>
      </c>
      <c r="CX153">
        <v>0</v>
      </c>
      <c r="CY153">
        <v>1675968227.0999999</v>
      </c>
      <c r="CZ153" t="s">
        <v>356</v>
      </c>
      <c r="DA153">
        <v>1675968227.0999999</v>
      </c>
      <c r="DB153">
        <v>1675968207.0999999</v>
      </c>
      <c r="DC153">
        <v>6</v>
      </c>
      <c r="DD153">
        <v>6.6000000000000003E-2</v>
      </c>
      <c r="DE153">
        <v>1.0999999999999999E-2</v>
      </c>
      <c r="DF153">
        <v>-5.7939999999999996</v>
      </c>
      <c r="DG153">
        <v>0.214</v>
      </c>
      <c r="DH153">
        <v>415</v>
      </c>
      <c r="DI153">
        <v>32</v>
      </c>
      <c r="DJ153">
        <v>0.11</v>
      </c>
      <c r="DK153">
        <v>0.26</v>
      </c>
      <c r="DL153">
        <v>-26.315497560975611</v>
      </c>
      <c r="DM153">
        <v>-1.1788243902438891</v>
      </c>
      <c r="DN153">
        <v>0.14342232279871239</v>
      </c>
      <c r="DO153">
        <v>0</v>
      </c>
      <c r="DP153">
        <v>1.5813560975609759</v>
      </c>
      <c r="DQ153">
        <v>3.2977003484320151E-2</v>
      </c>
      <c r="DR153">
        <v>3.5640569361530109E-3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367</v>
      </c>
      <c r="EA153">
        <v>3.2978800000000001</v>
      </c>
      <c r="EB153">
        <v>2.6255199999999999</v>
      </c>
      <c r="EC153">
        <v>0.17352600000000001</v>
      </c>
      <c r="ED153">
        <v>0.17471</v>
      </c>
      <c r="EE153">
        <v>0.136822</v>
      </c>
      <c r="EF153">
        <v>0.13111100000000001</v>
      </c>
      <c r="EG153">
        <v>24998.3</v>
      </c>
      <c r="EH153">
        <v>25339.8</v>
      </c>
      <c r="EI153">
        <v>28139</v>
      </c>
      <c r="EJ153">
        <v>29548.799999999999</v>
      </c>
      <c r="EK153">
        <v>33447.699999999997</v>
      </c>
      <c r="EL153">
        <v>35628.800000000003</v>
      </c>
      <c r="EM153">
        <v>39739.9</v>
      </c>
      <c r="EN153">
        <v>42209.3</v>
      </c>
      <c r="EO153">
        <v>2.2348499999999998</v>
      </c>
      <c r="EP153">
        <v>2.2166199999999998</v>
      </c>
      <c r="EQ153">
        <v>0.141349</v>
      </c>
      <c r="ER153">
        <v>0</v>
      </c>
      <c r="ES153">
        <v>29.725300000000001</v>
      </c>
      <c r="ET153">
        <v>999.9</v>
      </c>
      <c r="EU153">
        <v>73.900000000000006</v>
      </c>
      <c r="EV153">
        <v>32.200000000000003</v>
      </c>
      <c r="EW153">
        <v>35.2971</v>
      </c>
      <c r="EX153">
        <v>57.363900000000001</v>
      </c>
      <c r="EY153">
        <v>-4.1466399999999997</v>
      </c>
      <c r="EZ153">
        <v>2</v>
      </c>
      <c r="FA153">
        <v>0.36531000000000002</v>
      </c>
      <c r="FB153">
        <v>-0.41006300000000001</v>
      </c>
      <c r="FC153">
        <v>20.273800000000001</v>
      </c>
      <c r="FD153">
        <v>5.2199900000000001</v>
      </c>
      <c r="FE153">
        <v>12.004099999999999</v>
      </c>
      <c r="FF153">
        <v>4.9873000000000003</v>
      </c>
      <c r="FG153">
        <v>3.2845</v>
      </c>
      <c r="FH153">
        <v>9999</v>
      </c>
      <c r="FI153">
        <v>9999</v>
      </c>
      <c r="FJ153">
        <v>9999</v>
      </c>
      <c r="FK153">
        <v>999.9</v>
      </c>
      <c r="FL153">
        <v>1.86581</v>
      </c>
      <c r="FM153">
        <v>1.8621799999999999</v>
      </c>
      <c r="FN153">
        <v>1.8641700000000001</v>
      </c>
      <c r="FO153">
        <v>1.8602099999999999</v>
      </c>
      <c r="FP153">
        <v>1.8609599999999999</v>
      </c>
      <c r="FQ153">
        <v>1.86012</v>
      </c>
      <c r="FR153">
        <v>1.86188</v>
      </c>
      <c r="FS153">
        <v>1.85849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-6.9249999999999998</v>
      </c>
      <c r="GH153">
        <v>0.22889999999999999</v>
      </c>
      <c r="GI153">
        <v>-4.227681919169834</v>
      </c>
      <c r="GJ153">
        <v>-4.5218151105756088E-3</v>
      </c>
      <c r="GK153">
        <v>2.0889233732517852E-6</v>
      </c>
      <c r="GL153">
        <v>-4.5906856223640231E-10</v>
      </c>
      <c r="GM153">
        <v>-0.1035280782263094</v>
      </c>
      <c r="GN153">
        <v>4.4025620023938356E-3</v>
      </c>
      <c r="GO153">
        <v>3.112297855124525E-4</v>
      </c>
      <c r="GP153">
        <v>-4.1727832042263066E-6</v>
      </c>
      <c r="GQ153">
        <v>6</v>
      </c>
      <c r="GR153">
        <v>2080</v>
      </c>
      <c r="GS153">
        <v>4</v>
      </c>
      <c r="GT153">
        <v>33</v>
      </c>
      <c r="GU153">
        <v>54</v>
      </c>
      <c r="GV153">
        <v>54.4</v>
      </c>
      <c r="GW153">
        <v>2.5769000000000002</v>
      </c>
      <c r="GX153">
        <v>2.51953</v>
      </c>
      <c r="GY153">
        <v>2.04834</v>
      </c>
      <c r="GZ153">
        <v>2.6232899999999999</v>
      </c>
      <c r="HA153">
        <v>2.1972700000000001</v>
      </c>
      <c r="HB153">
        <v>2.32178</v>
      </c>
      <c r="HC153">
        <v>37.481900000000003</v>
      </c>
      <c r="HD153">
        <v>15.138999999999999</v>
      </c>
      <c r="HE153">
        <v>18</v>
      </c>
      <c r="HF153">
        <v>701.42499999999995</v>
      </c>
      <c r="HG153">
        <v>765.33500000000004</v>
      </c>
      <c r="HH153">
        <v>30.999600000000001</v>
      </c>
      <c r="HI153">
        <v>32.040999999999997</v>
      </c>
      <c r="HJ153">
        <v>30</v>
      </c>
      <c r="HK153">
        <v>32.006799999999998</v>
      </c>
      <c r="HL153">
        <v>32.015599999999999</v>
      </c>
      <c r="HM153">
        <v>51.5443</v>
      </c>
      <c r="HN153">
        <v>14.3544</v>
      </c>
      <c r="HO153">
        <v>100</v>
      </c>
      <c r="HP153">
        <v>31</v>
      </c>
      <c r="HQ153">
        <v>922.76400000000001</v>
      </c>
      <c r="HR153">
        <v>31.525200000000002</v>
      </c>
      <c r="HS153">
        <v>99.183899999999994</v>
      </c>
      <c r="HT153">
        <v>97.904700000000005</v>
      </c>
    </row>
    <row r="154" spans="1:228" x14ac:dyDescent="0.2">
      <c r="A154">
        <v>139</v>
      </c>
      <c r="B154">
        <v>1675971473.5</v>
      </c>
      <c r="C154">
        <v>551</v>
      </c>
      <c r="D154" t="s">
        <v>636</v>
      </c>
      <c r="E154" t="s">
        <v>637</v>
      </c>
      <c r="F154">
        <v>4</v>
      </c>
      <c r="G154">
        <v>1675971471.5</v>
      </c>
      <c r="H154">
        <f t="shared" si="68"/>
        <v>1.7859266688481073E-3</v>
      </c>
      <c r="I154">
        <f t="shared" si="69"/>
        <v>1.7859266688481072</v>
      </c>
      <c r="J154">
        <f t="shared" si="70"/>
        <v>16.421139600529422</v>
      </c>
      <c r="K154">
        <f t="shared" si="71"/>
        <v>888.55099999999982</v>
      </c>
      <c r="L154">
        <f t="shared" si="72"/>
        <v>653.85923516460286</v>
      </c>
      <c r="M154">
        <f t="shared" si="73"/>
        <v>66.180311953207266</v>
      </c>
      <c r="N154">
        <f t="shared" si="74"/>
        <v>89.934620792701281</v>
      </c>
      <c r="O154">
        <f t="shared" si="75"/>
        <v>0.12392581444992092</v>
      </c>
      <c r="P154">
        <f t="shared" si="76"/>
        <v>2.7617766746202088</v>
      </c>
      <c r="Q154">
        <f t="shared" si="77"/>
        <v>0.12091738753897295</v>
      </c>
      <c r="R154">
        <f t="shared" si="78"/>
        <v>7.5837579557403306E-2</v>
      </c>
      <c r="S154">
        <f t="shared" si="79"/>
        <v>226.11294223196055</v>
      </c>
      <c r="T154">
        <f t="shared" si="80"/>
        <v>32.925240703644</v>
      </c>
      <c r="U154">
        <f t="shared" si="81"/>
        <v>32.025914285714293</v>
      </c>
      <c r="V154">
        <f t="shared" si="82"/>
        <v>4.78209161846359</v>
      </c>
      <c r="W154">
        <f t="shared" si="83"/>
        <v>70.054839149956166</v>
      </c>
      <c r="X154">
        <f t="shared" si="84"/>
        <v>3.3472006290009069</v>
      </c>
      <c r="Y154">
        <f t="shared" si="85"/>
        <v>4.7779720424966552</v>
      </c>
      <c r="Z154">
        <f t="shared" si="86"/>
        <v>1.4348909894626831</v>
      </c>
      <c r="AA154">
        <f t="shared" si="87"/>
        <v>-78.759366096201532</v>
      </c>
      <c r="AB154">
        <f t="shared" si="88"/>
        <v>-2.2674262250243431</v>
      </c>
      <c r="AC154">
        <f t="shared" si="89"/>
        <v>-0.18622307979521951</v>
      </c>
      <c r="AD154">
        <f t="shared" si="90"/>
        <v>144.89992683093948</v>
      </c>
      <c r="AE154">
        <f t="shared" si="91"/>
        <v>27.196765703047006</v>
      </c>
      <c r="AF154">
        <f t="shared" si="92"/>
        <v>1.7845327138560636</v>
      </c>
      <c r="AG154">
        <f t="shared" si="93"/>
        <v>16.421139600529422</v>
      </c>
      <c r="AH154">
        <v>943.83171248514429</v>
      </c>
      <c r="AI154">
        <v>921.55550303030316</v>
      </c>
      <c r="AJ154">
        <v>1.7409145117609841</v>
      </c>
      <c r="AK154">
        <v>62.089144302702103</v>
      </c>
      <c r="AL154">
        <f t="shared" si="94"/>
        <v>1.7859266688481072</v>
      </c>
      <c r="AM154">
        <v>31.477710771766141</v>
      </c>
      <c r="AN154">
        <v>33.071531515151513</v>
      </c>
      <c r="AO154">
        <v>1.031234586016565E-5</v>
      </c>
      <c r="AP154">
        <v>101.274657227348</v>
      </c>
      <c r="AQ154">
        <v>0</v>
      </c>
      <c r="AR154">
        <v>0</v>
      </c>
      <c r="AS154">
        <f t="shared" si="95"/>
        <v>1</v>
      </c>
      <c r="AT154">
        <f t="shared" si="96"/>
        <v>0</v>
      </c>
      <c r="AU154">
        <f t="shared" si="97"/>
        <v>47328.609358643618</v>
      </c>
      <c r="AV154">
        <f t="shared" si="98"/>
        <v>1200.007142857143</v>
      </c>
      <c r="AW154">
        <f t="shared" si="99"/>
        <v>1025.9292135916894</v>
      </c>
      <c r="AX154">
        <f t="shared" si="100"/>
        <v>0.85493592242210759</v>
      </c>
      <c r="AY154">
        <f t="shared" si="101"/>
        <v>0.18842633027466785</v>
      </c>
      <c r="AZ154">
        <v>6</v>
      </c>
      <c r="BA154">
        <v>0.5</v>
      </c>
      <c r="BB154" t="s">
        <v>355</v>
      </c>
      <c r="BC154">
        <v>2</v>
      </c>
      <c r="BD154" t="b">
        <v>1</v>
      </c>
      <c r="BE154">
        <v>1675971471.5</v>
      </c>
      <c r="BF154">
        <v>888.55099999999982</v>
      </c>
      <c r="BG154">
        <v>915.11699999999996</v>
      </c>
      <c r="BH154">
        <v>33.070228571428572</v>
      </c>
      <c r="BI154">
        <v>31.477585714285709</v>
      </c>
      <c r="BJ154">
        <v>895.48242857142861</v>
      </c>
      <c r="BK154">
        <v>32.841299999999997</v>
      </c>
      <c r="BL154">
        <v>650.0582857142856</v>
      </c>
      <c r="BM154">
        <v>101.1147142857143</v>
      </c>
      <c r="BN154">
        <v>0.1002084285714286</v>
      </c>
      <c r="BO154">
        <v>32.010685714285707</v>
      </c>
      <c r="BP154">
        <v>32.025914285714293</v>
      </c>
      <c r="BQ154">
        <v>999.89999999999986</v>
      </c>
      <c r="BR154">
        <v>0</v>
      </c>
      <c r="BS154">
        <v>0</v>
      </c>
      <c r="BT154">
        <v>8972.8557142857153</v>
      </c>
      <c r="BU154">
        <v>0</v>
      </c>
      <c r="BV154">
        <v>108.2734285714286</v>
      </c>
      <c r="BW154">
        <v>-26.56578571428571</v>
      </c>
      <c r="BX154">
        <v>918.94071428571442</v>
      </c>
      <c r="BY154">
        <v>944.85885714285712</v>
      </c>
      <c r="BZ154">
        <v>1.5926414285714281</v>
      </c>
      <c r="CA154">
        <v>915.11699999999996</v>
      </c>
      <c r="CB154">
        <v>31.477585714285709</v>
      </c>
      <c r="CC154">
        <v>3.3438857142857139</v>
      </c>
      <c r="CD154">
        <v>3.1828457142857149</v>
      </c>
      <c r="CE154">
        <v>25.847271428571428</v>
      </c>
      <c r="CF154">
        <v>25.0167</v>
      </c>
      <c r="CG154">
        <v>1200.007142857143</v>
      </c>
      <c r="CH154">
        <v>0.50005299999999997</v>
      </c>
      <c r="CI154">
        <v>0.49994699999999997</v>
      </c>
      <c r="CJ154">
        <v>0</v>
      </c>
      <c r="CK154">
        <v>1134.3885714285709</v>
      </c>
      <c r="CL154">
        <v>4.9990899999999998</v>
      </c>
      <c r="CM154">
        <v>12454.82857142857</v>
      </c>
      <c r="CN154">
        <v>9558.0871428571427</v>
      </c>
      <c r="CO154">
        <v>41.75</v>
      </c>
      <c r="CP154">
        <v>43.25</v>
      </c>
      <c r="CQ154">
        <v>42.5</v>
      </c>
      <c r="CR154">
        <v>42.375</v>
      </c>
      <c r="CS154">
        <v>43</v>
      </c>
      <c r="CT154">
        <v>597.56714285714293</v>
      </c>
      <c r="CU154">
        <v>597.43999999999994</v>
      </c>
      <c r="CV154">
        <v>0</v>
      </c>
      <c r="CW154">
        <v>1675971473.7</v>
      </c>
      <c r="CX154">
        <v>0</v>
      </c>
      <c r="CY154">
        <v>1675968227.0999999</v>
      </c>
      <c r="CZ154" t="s">
        <v>356</v>
      </c>
      <c r="DA154">
        <v>1675968227.0999999</v>
      </c>
      <c r="DB154">
        <v>1675968207.0999999</v>
      </c>
      <c r="DC154">
        <v>6</v>
      </c>
      <c r="DD154">
        <v>6.6000000000000003E-2</v>
      </c>
      <c r="DE154">
        <v>1.0999999999999999E-2</v>
      </c>
      <c r="DF154">
        <v>-5.7939999999999996</v>
      </c>
      <c r="DG154">
        <v>0.214</v>
      </c>
      <c r="DH154">
        <v>415</v>
      </c>
      <c r="DI154">
        <v>32</v>
      </c>
      <c r="DJ154">
        <v>0.11</v>
      </c>
      <c r="DK154">
        <v>0.26</v>
      </c>
      <c r="DL154">
        <v>-26.38865365853659</v>
      </c>
      <c r="DM154">
        <v>-1.44626341463413</v>
      </c>
      <c r="DN154">
        <v>0.16329473293308719</v>
      </c>
      <c r="DO154">
        <v>0</v>
      </c>
      <c r="DP154">
        <v>1.5844117073170729</v>
      </c>
      <c r="DQ154">
        <v>3.7083344947735283E-2</v>
      </c>
      <c r="DR154">
        <v>4.0479358801673851E-3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367</v>
      </c>
      <c r="EA154">
        <v>3.2977099999999999</v>
      </c>
      <c r="EB154">
        <v>2.6250499999999999</v>
      </c>
      <c r="EC154">
        <v>0.174376</v>
      </c>
      <c r="ED154">
        <v>0.175539</v>
      </c>
      <c r="EE154">
        <v>0.13683000000000001</v>
      </c>
      <c r="EF154">
        <v>0.131109</v>
      </c>
      <c r="EG154">
        <v>24972.799999999999</v>
      </c>
      <c r="EH154">
        <v>25314.400000000001</v>
      </c>
      <c r="EI154">
        <v>28139.3</v>
      </c>
      <c r="EJ154">
        <v>29548.9</v>
      </c>
      <c r="EK154">
        <v>33447.300000000003</v>
      </c>
      <c r="EL154">
        <v>35629.199999999997</v>
      </c>
      <c r="EM154">
        <v>39739.699999999997</v>
      </c>
      <c r="EN154">
        <v>42209.599999999999</v>
      </c>
      <c r="EO154">
        <v>2.2347999999999999</v>
      </c>
      <c r="EP154">
        <v>2.2168299999999999</v>
      </c>
      <c r="EQ154">
        <v>0.141706</v>
      </c>
      <c r="ER154">
        <v>0</v>
      </c>
      <c r="ES154">
        <v>29.727799999999998</v>
      </c>
      <c r="ET154">
        <v>999.9</v>
      </c>
      <c r="EU154">
        <v>73.900000000000006</v>
      </c>
      <c r="EV154">
        <v>32.200000000000003</v>
      </c>
      <c r="EW154">
        <v>35.296799999999998</v>
      </c>
      <c r="EX154">
        <v>57.243899999999996</v>
      </c>
      <c r="EY154">
        <v>-4.1586499999999997</v>
      </c>
      <c r="EZ154">
        <v>2</v>
      </c>
      <c r="FA154">
        <v>0.36515799999999998</v>
      </c>
      <c r="FB154">
        <v>-0.41221099999999999</v>
      </c>
      <c r="FC154">
        <v>20.273700000000002</v>
      </c>
      <c r="FD154">
        <v>5.2201399999999998</v>
      </c>
      <c r="FE154">
        <v>12.004</v>
      </c>
      <c r="FF154">
        <v>4.9869500000000002</v>
      </c>
      <c r="FG154">
        <v>3.2845</v>
      </c>
      <c r="FH154">
        <v>9999</v>
      </c>
      <c r="FI154">
        <v>9999</v>
      </c>
      <c r="FJ154">
        <v>9999</v>
      </c>
      <c r="FK154">
        <v>999.9</v>
      </c>
      <c r="FL154">
        <v>1.8657999999999999</v>
      </c>
      <c r="FM154">
        <v>1.8621799999999999</v>
      </c>
      <c r="FN154">
        <v>1.8641700000000001</v>
      </c>
      <c r="FO154">
        <v>1.8602399999999999</v>
      </c>
      <c r="FP154">
        <v>1.8609599999999999</v>
      </c>
      <c r="FQ154">
        <v>1.8601399999999999</v>
      </c>
      <c r="FR154">
        <v>1.86188</v>
      </c>
      <c r="FS154">
        <v>1.8584799999999999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-6.9379999999999997</v>
      </c>
      <c r="GH154">
        <v>0.22900000000000001</v>
      </c>
      <c r="GI154">
        <v>-4.227681919169834</v>
      </c>
      <c r="GJ154">
        <v>-4.5218151105756088E-3</v>
      </c>
      <c r="GK154">
        <v>2.0889233732517852E-6</v>
      </c>
      <c r="GL154">
        <v>-4.5906856223640231E-10</v>
      </c>
      <c r="GM154">
        <v>-0.1035280782263094</v>
      </c>
      <c r="GN154">
        <v>4.4025620023938356E-3</v>
      </c>
      <c r="GO154">
        <v>3.112297855124525E-4</v>
      </c>
      <c r="GP154">
        <v>-4.1727832042263066E-6</v>
      </c>
      <c r="GQ154">
        <v>6</v>
      </c>
      <c r="GR154">
        <v>2080</v>
      </c>
      <c r="GS154">
        <v>4</v>
      </c>
      <c r="GT154">
        <v>33</v>
      </c>
      <c r="GU154">
        <v>54.1</v>
      </c>
      <c r="GV154">
        <v>54.4</v>
      </c>
      <c r="GW154">
        <v>2.5927699999999998</v>
      </c>
      <c r="GX154">
        <v>2.51831</v>
      </c>
      <c r="GY154">
        <v>2.04834</v>
      </c>
      <c r="GZ154">
        <v>2.6232899999999999</v>
      </c>
      <c r="HA154">
        <v>2.1972700000000001</v>
      </c>
      <c r="HB154">
        <v>2.34619</v>
      </c>
      <c r="HC154">
        <v>37.505899999999997</v>
      </c>
      <c r="HD154">
        <v>15.138999999999999</v>
      </c>
      <c r="HE154">
        <v>18</v>
      </c>
      <c r="HF154">
        <v>701.37099999999998</v>
      </c>
      <c r="HG154">
        <v>765.50599999999997</v>
      </c>
      <c r="HH154">
        <v>30.999500000000001</v>
      </c>
      <c r="HI154">
        <v>32.040999999999997</v>
      </c>
      <c r="HJ154">
        <v>29.9999</v>
      </c>
      <c r="HK154">
        <v>32.005600000000001</v>
      </c>
      <c r="HL154">
        <v>32.0139</v>
      </c>
      <c r="HM154">
        <v>51.8506</v>
      </c>
      <c r="HN154">
        <v>14.3544</v>
      </c>
      <c r="HO154">
        <v>100</v>
      </c>
      <c r="HP154">
        <v>31</v>
      </c>
      <c r="HQ154">
        <v>929.44299999999998</v>
      </c>
      <c r="HR154">
        <v>31.525200000000002</v>
      </c>
      <c r="HS154">
        <v>99.184100000000001</v>
      </c>
      <c r="HT154">
        <v>97.905199999999994</v>
      </c>
    </row>
    <row r="155" spans="1:228" x14ac:dyDescent="0.2">
      <c r="A155">
        <v>140</v>
      </c>
      <c r="B155">
        <v>1675971477.5</v>
      </c>
      <c r="C155">
        <v>555</v>
      </c>
      <c r="D155" t="s">
        <v>638</v>
      </c>
      <c r="E155" t="s">
        <v>639</v>
      </c>
      <c r="F155">
        <v>4</v>
      </c>
      <c r="G155">
        <v>1675971475.1875</v>
      </c>
      <c r="H155">
        <f t="shared" si="68"/>
        <v>1.7863254099034661E-3</v>
      </c>
      <c r="I155">
        <f t="shared" si="69"/>
        <v>1.786325409903466</v>
      </c>
      <c r="J155">
        <f t="shared" si="70"/>
        <v>16.327595074689683</v>
      </c>
      <c r="K155">
        <f t="shared" si="71"/>
        <v>894.72162500000013</v>
      </c>
      <c r="L155">
        <f t="shared" si="72"/>
        <v>660.94197046414649</v>
      </c>
      <c r="M155">
        <f t="shared" si="73"/>
        <v>66.896500731982769</v>
      </c>
      <c r="N155">
        <f t="shared" si="74"/>
        <v>90.558246436825669</v>
      </c>
      <c r="O155">
        <f t="shared" si="75"/>
        <v>0.12383505900710431</v>
      </c>
      <c r="P155">
        <f t="shared" si="76"/>
        <v>2.7654223353638283</v>
      </c>
      <c r="Q155">
        <f t="shared" si="77"/>
        <v>0.12083483624322165</v>
      </c>
      <c r="R155">
        <f t="shared" si="78"/>
        <v>7.5785276587840192E-2</v>
      </c>
      <c r="S155">
        <f t="shared" si="79"/>
        <v>226.11125848206157</v>
      </c>
      <c r="T155">
        <f t="shared" si="80"/>
        <v>32.927606321642827</v>
      </c>
      <c r="U155">
        <f t="shared" si="81"/>
        <v>32.030787500000002</v>
      </c>
      <c r="V155">
        <f t="shared" si="82"/>
        <v>4.7834105549877801</v>
      </c>
      <c r="W155">
        <f t="shared" si="83"/>
        <v>70.041471994818352</v>
      </c>
      <c r="X155">
        <f t="shared" si="84"/>
        <v>3.3472441977830378</v>
      </c>
      <c r="Y155">
        <f t="shared" si="85"/>
        <v>4.7789461050028565</v>
      </c>
      <c r="Z155">
        <f t="shared" si="86"/>
        <v>1.4361663572047423</v>
      </c>
      <c r="AA155">
        <f t="shared" si="87"/>
        <v>-78.776950576742848</v>
      </c>
      <c r="AB155">
        <f t="shared" si="88"/>
        <v>-2.4599759075804353</v>
      </c>
      <c r="AC155">
        <f t="shared" si="89"/>
        <v>-0.2017791948384661</v>
      </c>
      <c r="AD155">
        <f t="shared" si="90"/>
        <v>144.67255280289982</v>
      </c>
      <c r="AE155">
        <f t="shared" si="91"/>
        <v>27.087828262647093</v>
      </c>
      <c r="AF155">
        <f t="shared" si="92"/>
        <v>1.7850812058718883</v>
      </c>
      <c r="AG155">
        <f t="shared" si="93"/>
        <v>16.327595074689683</v>
      </c>
      <c r="AH155">
        <v>950.66382388215629</v>
      </c>
      <c r="AI155">
        <v>928.47881212121217</v>
      </c>
      <c r="AJ155">
        <v>1.739790375049455</v>
      </c>
      <c r="AK155">
        <v>62.089144302702103</v>
      </c>
      <c r="AL155">
        <f t="shared" si="94"/>
        <v>1.786325409903466</v>
      </c>
      <c r="AM155">
        <v>31.4773833875355</v>
      </c>
      <c r="AN155">
        <v>33.07178121212123</v>
      </c>
      <c r="AO155">
        <v>1.8390154878530241E-6</v>
      </c>
      <c r="AP155">
        <v>101.274657227348</v>
      </c>
      <c r="AQ155">
        <v>0</v>
      </c>
      <c r="AR155">
        <v>0</v>
      </c>
      <c r="AS155">
        <f t="shared" si="95"/>
        <v>1</v>
      </c>
      <c r="AT155">
        <f t="shared" si="96"/>
        <v>0</v>
      </c>
      <c r="AU155">
        <f t="shared" si="97"/>
        <v>47428.579597515942</v>
      </c>
      <c r="AV155">
        <f t="shared" si="98"/>
        <v>1199.9974999999999</v>
      </c>
      <c r="AW155">
        <f t="shared" si="99"/>
        <v>1025.9210385917418</v>
      </c>
      <c r="AX155">
        <f t="shared" si="100"/>
        <v>0.85493597994307635</v>
      </c>
      <c r="AY155">
        <f t="shared" si="101"/>
        <v>0.18842644129013733</v>
      </c>
      <c r="AZ155">
        <v>6</v>
      </c>
      <c r="BA155">
        <v>0.5</v>
      </c>
      <c r="BB155" t="s">
        <v>355</v>
      </c>
      <c r="BC155">
        <v>2</v>
      </c>
      <c r="BD155" t="b">
        <v>1</v>
      </c>
      <c r="BE155">
        <v>1675971475.1875</v>
      </c>
      <c r="BF155">
        <v>894.72162500000013</v>
      </c>
      <c r="BG155">
        <v>921.20050000000003</v>
      </c>
      <c r="BH155">
        <v>33.070999999999998</v>
      </c>
      <c r="BI155">
        <v>31.477699999999999</v>
      </c>
      <c r="BJ155">
        <v>901.664625</v>
      </c>
      <c r="BK155">
        <v>32.842062499999997</v>
      </c>
      <c r="BL155">
        <v>649.989375</v>
      </c>
      <c r="BM155">
        <v>101.114</v>
      </c>
      <c r="BN155">
        <v>9.9879162500000007E-2</v>
      </c>
      <c r="BO155">
        <v>32.014287499999988</v>
      </c>
      <c r="BP155">
        <v>32.030787500000002</v>
      </c>
      <c r="BQ155">
        <v>999.9</v>
      </c>
      <c r="BR155">
        <v>0</v>
      </c>
      <c r="BS155">
        <v>0</v>
      </c>
      <c r="BT155">
        <v>8992.2637500000019</v>
      </c>
      <c r="BU155">
        <v>0</v>
      </c>
      <c r="BV155">
        <v>110.27825</v>
      </c>
      <c r="BW155">
        <v>-26.478850000000001</v>
      </c>
      <c r="BX155">
        <v>925.32300000000009</v>
      </c>
      <c r="BY155">
        <v>951.14024999999992</v>
      </c>
      <c r="BZ155">
        <v>1.59328125</v>
      </c>
      <c r="CA155">
        <v>921.20050000000003</v>
      </c>
      <c r="CB155">
        <v>31.477699999999999</v>
      </c>
      <c r="CC155">
        <v>3.3439412499999999</v>
      </c>
      <c r="CD155">
        <v>3.1828400000000001</v>
      </c>
      <c r="CE155">
        <v>25.847587499999999</v>
      </c>
      <c r="CF155">
        <v>25.016674999999999</v>
      </c>
      <c r="CG155">
        <v>1199.9974999999999</v>
      </c>
      <c r="CH155">
        <v>0.50005299999999997</v>
      </c>
      <c r="CI155">
        <v>0.49994699999999997</v>
      </c>
      <c r="CJ155">
        <v>0</v>
      </c>
      <c r="CK155">
        <v>1134.6025</v>
      </c>
      <c r="CL155">
        <v>4.9990899999999998</v>
      </c>
      <c r="CM155">
        <v>12458.05</v>
      </c>
      <c r="CN155">
        <v>9558.0174999999999</v>
      </c>
      <c r="CO155">
        <v>41.710625</v>
      </c>
      <c r="CP155">
        <v>43.25</v>
      </c>
      <c r="CQ155">
        <v>42.5</v>
      </c>
      <c r="CR155">
        <v>42.375</v>
      </c>
      <c r="CS155">
        <v>43</v>
      </c>
      <c r="CT155">
        <v>597.55999999999995</v>
      </c>
      <c r="CU155">
        <v>597.4375</v>
      </c>
      <c r="CV155">
        <v>0</v>
      </c>
      <c r="CW155">
        <v>1675971477.3</v>
      </c>
      <c r="CX155">
        <v>0</v>
      </c>
      <c r="CY155">
        <v>1675968227.0999999</v>
      </c>
      <c r="CZ155" t="s">
        <v>356</v>
      </c>
      <c r="DA155">
        <v>1675968227.0999999</v>
      </c>
      <c r="DB155">
        <v>1675968207.0999999</v>
      </c>
      <c r="DC155">
        <v>6</v>
      </c>
      <c r="DD155">
        <v>6.6000000000000003E-2</v>
      </c>
      <c r="DE155">
        <v>1.0999999999999999E-2</v>
      </c>
      <c r="DF155">
        <v>-5.7939999999999996</v>
      </c>
      <c r="DG155">
        <v>0.214</v>
      </c>
      <c r="DH155">
        <v>415</v>
      </c>
      <c r="DI155">
        <v>32</v>
      </c>
      <c r="DJ155">
        <v>0.11</v>
      </c>
      <c r="DK155">
        <v>0.26</v>
      </c>
      <c r="DL155">
        <v>-26.43801951219513</v>
      </c>
      <c r="DM155">
        <v>-1.268571428571416</v>
      </c>
      <c r="DN155">
        <v>0.1545088539881698</v>
      </c>
      <c r="DO155">
        <v>0</v>
      </c>
      <c r="DP155">
        <v>1.587179512195122</v>
      </c>
      <c r="DQ155">
        <v>4.1434703832755437E-2</v>
      </c>
      <c r="DR155">
        <v>4.4780515967895876E-3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367</v>
      </c>
      <c r="EA155">
        <v>3.2978000000000001</v>
      </c>
      <c r="EB155">
        <v>2.6251799999999998</v>
      </c>
      <c r="EC155">
        <v>0.175229</v>
      </c>
      <c r="ED155">
        <v>0.17635100000000001</v>
      </c>
      <c r="EE155">
        <v>0.13683500000000001</v>
      </c>
      <c r="EF155">
        <v>0.13111600000000001</v>
      </c>
      <c r="EG155">
        <v>24946.7</v>
      </c>
      <c r="EH155">
        <v>25288.9</v>
      </c>
      <c r="EI155">
        <v>28139</v>
      </c>
      <c r="EJ155">
        <v>29548.2</v>
      </c>
      <c r="EK155">
        <v>33446.800000000003</v>
      </c>
      <c r="EL155">
        <v>35628.5</v>
      </c>
      <c r="EM155">
        <v>39739.4</v>
      </c>
      <c r="EN155">
        <v>42209</v>
      </c>
      <c r="EO155">
        <v>2.2346699999999999</v>
      </c>
      <c r="EP155">
        <v>2.2167500000000002</v>
      </c>
      <c r="EQ155">
        <v>0.14147499999999999</v>
      </c>
      <c r="ER155">
        <v>0</v>
      </c>
      <c r="ES155">
        <v>29.730399999999999</v>
      </c>
      <c r="ET155">
        <v>999.9</v>
      </c>
      <c r="EU155">
        <v>73.900000000000006</v>
      </c>
      <c r="EV155">
        <v>32.200000000000003</v>
      </c>
      <c r="EW155">
        <v>35.2928</v>
      </c>
      <c r="EX155">
        <v>56.823900000000002</v>
      </c>
      <c r="EY155">
        <v>-4.1746800000000004</v>
      </c>
      <c r="EZ155">
        <v>2</v>
      </c>
      <c r="FA155">
        <v>0.36481200000000003</v>
      </c>
      <c r="FB155">
        <v>-0.41376099999999999</v>
      </c>
      <c r="FC155">
        <v>20.273800000000001</v>
      </c>
      <c r="FD155">
        <v>5.2199900000000001</v>
      </c>
      <c r="FE155">
        <v>12.004099999999999</v>
      </c>
      <c r="FF155">
        <v>4.9870999999999999</v>
      </c>
      <c r="FG155">
        <v>3.28443</v>
      </c>
      <c r="FH155">
        <v>9999</v>
      </c>
      <c r="FI155">
        <v>9999</v>
      </c>
      <c r="FJ155">
        <v>9999</v>
      </c>
      <c r="FK155">
        <v>999.9</v>
      </c>
      <c r="FL155">
        <v>1.8658300000000001</v>
      </c>
      <c r="FM155">
        <v>1.8621799999999999</v>
      </c>
      <c r="FN155">
        <v>1.8641799999999999</v>
      </c>
      <c r="FO155">
        <v>1.8602300000000001</v>
      </c>
      <c r="FP155">
        <v>1.8609599999999999</v>
      </c>
      <c r="FQ155">
        <v>1.86016</v>
      </c>
      <c r="FR155">
        <v>1.86188</v>
      </c>
      <c r="FS155">
        <v>1.8584799999999999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-6.95</v>
      </c>
      <c r="GH155">
        <v>0.22889999999999999</v>
      </c>
      <c r="GI155">
        <v>-4.227681919169834</v>
      </c>
      <c r="GJ155">
        <v>-4.5218151105756088E-3</v>
      </c>
      <c r="GK155">
        <v>2.0889233732517852E-6</v>
      </c>
      <c r="GL155">
        <v>-4.5906856223640231E-10</v>
      </c>
      <c r="GM155">
        <v>-0.1035280782263094</v>
      </c>
      <c r="GN155">
        <v>4.4025620023938356E-3</v>
      </c>
      <c r="GO155">
        <v>3.112297855124525E-4</v>
      </c>
      <c r="GP155">
        <v>-4.1727832042263066E-6</v>
      </c>
      <c r="GQ155">
        <v>6</v>
      </c>
      <c r="GR155">
        <v>2080</v>
      </c>
      <c r="GS155">
        <v>4</v>
      </c>
      <c r="GT155">
        <v>33</v>
      </c>
      <c r="GU155">
        <v>54.2</v>
      </c>
      <c r="GV155">
        <v>54.5</v>
      </c>
      <c r="GW155">
        <v>2.6061999999999999</v>
      </c>
      <c r="GX155">
        <v>2.5146500000000001</v>
      </c>
      <c r="GY155">
        <v>2.04834</v>
      </c>
      <c r="GZ155">
        <v>2.6232899999999999</v>
      </c>
      <c r="HA155">
        <v>2.1972700000000001</v>
      </c>
      <c r="HB155">
        <v>2.3290999999999999</v>
      </c>
      <c r="HC155">
        <v>37.505899999999997</v>
      </c>
      <c r="HD155">
        <v>15.138999999999999</v>
      </c>
      <c r="HE155">
        <v>18</v>
      </c>
      <c r="HF155">
        <v>701.24800000000005</v>
      </c>
      <c r="HG155">
        <v>765.43299999999999</v>
      </c>
      <c r="HH155">
        <v>30.999600000000001</v>
      </c>
      <c r="HI155">
        <v>32.040999999999997</v>
      </c>
      <c r="HJ155">
        <v>30</v>
      </c>
      <c r="HK155">
        <v>32.003999999999998</v>
      </c>
      <c r="HL155">
        <v>32.0139</v>
      </c>
      <c r="HM155">
        <v>52.1355</v>
      </c>
      <c r="HN155">
        <v>14.3544</v>
      </c>
      <c r="HO155">
        <v>100</v>
      </c>
      <c r="HP155">
        <v>31</v>
      </c>
      <c r="HQ155">
        <v>936.14700000000005</v>
      </c>
      <c r="HR155">
        <v>31.525200000000002</v>
      </c>
      <c r="HS155">
        <v>99.183199999999999</v>
      </c>
      <c r="HT155">
        <v>97.903499999999994</v>
      </c>
    </row>
    <row r="156" spans="1:228" x14ac:dyDescent="0.2">
      <c r="A156">
        <v>141</v>
      </c>
      <c r="B156">
        <v>1675971481.5</v>
      </c>
      <c r="C156">
        <v>559</v>
      </c>
      <c r="D156" t="s">
        <v>640</v>
      </c>
      <c r="E156" t="s">
        <v>641</v>
      </c>
      <c r="F156">
        <v>4</v>
      </c>
      <c r="G156">
        <v>1675971479.5</v>
      </c>
      <c r="H156">
        <f t="shared" si="68"/>
        <v>1.7837391012076225E-3</v>
      </c>
      <c r="I156">
        <f t="shared" si="69"/>
        <v>1.7837391012076225</v>
      </c>
      <c r="J156">
        <f t="shared" si="70"/>
        <v>16.566353581678499</v>
      </c>
      <c r="K156">
        <f t="shared" si="71"/>
        <v>901.90557142857153</v>
      </c>
      <c r="L156">
        <f t="shared" si="72"/>
        <v>664.6674953306848</v>
      </c>
      <c r="M156">
        <f t="shared" si="73"/>
        <v>67.273759513052951</v>
      </c>
      <c r="N156">
        <f t="shared" si="74"/>
        <v>91.285611139418748</v>
      </c>
      <c r="O156">
        <f t="shared" si="75"/>
        <v>0.12372063406466094</v>
      </c>
      <c r="P156">
        <f t="shared" si="76"/>
        <v>2.7702267373469853</v>
      </c>
      <c r="Q156">
        <f t="shared" si="77"/>
        <v>0.12073093959700869</v>
      </c>
      <c r="R156">
        <f t="shared" si="78"/>
        <v>7.5719432117233976E-2</v>
      </c>
      <c r="S156">
        <f t="shared" si="79"/>
        <v>226.1118022321167</v>
      </c>
      <c r="T156">
        <f t="shared" si="80"/>
        <v>32.92977628655035</v>
      </c>
      <c r="U156">
        <f t="shared" si="81"/>
        <v>32.028457142857143</v>
      </c>
      <c r="V156">
        <f t="shared" si="82"/>
        <v>4.7827798038075731</v>
      </c>
      <c r="W156">
        <f t="shared" si="83"/>
        <v>70.034207258039842</v>
      </c>
      <c r="X156">
        <f t="shared" si="84"/>
        <v>3.3474514412761027</v>
      </c>
      <c r="Y156">
        <f t="shared" si="85"/>
        <v>4.7797377486439947</v>
      </c>
      <c r="Z156">
        <f t="shared" si="86"/>
        <v>1.4353283625314703</v>
      </c>
      <c r="AA156">
        <f t="shared" si="87"/>
        <v>-78.662894363256157</v>
      </c>
      <c r="AB156">
        <f t="shared" si="88"/>
        <v>-1.6791034437269943</v>
      </c>
      <c r="AC156">
        <f t="shared" si="89"/>
        <v>-0.13748977666105566</v>
      </c>
      <c r="AD156">
        <f t="shared" si="90"/>
        <v>145.63231464847249</v>
      </c>
      <c r="AE156">
        <f t="shared" si="91"/>
        <v>26.813399656308146</v>
      </c>
      <c r="AF156">
        <f t="shared" si="92"/>
        <v>1.7853803503728014</v>
      </c>
      <c r="AG156">
        <f t="shared" si="93"/>
        <v>16.566353581678499</v>
      </c>
      <c r="AH156">
        <v>957.32930552243397</v>
      </c>
      <c r="AI156">
        <v>935.21727272727264</v>
      </c>
      <c r="AJ156">
        <v>1.66076989074873</v>
      </c>
      <c r="AK156">
        <v>62.089144302702103</v>
      </c>
      <c r="AL156">
        <f t="shared" si="94"/>
        <v>1.7837391012076225</v>
      </c>
      <c r="AM156">
        <v>31.479784064389879</v>
      </c>
      <c r="AN156">
        <v>33.071899393939383</v>
      </c>
      <c r="AO156">
        <v>1.1576500100553821E-6</v>
      </c>
      <c r="AP156">
        <v>101.274657227348</v>
      </c>
      <c r="AQ156">
        <v>0</v>
      </c>
      <c r="AR156">
        <v>0</v>
      </c>
      <c r="AS156">
        <f t="shared" si="95"/>
        <v>1</v>
      </c>
      <c r="AT156">
        <f t="shared" si="96"/>
        <v>0</v>
      </c>
      <c r="AU156">
        <f t="shared" si="97"/>
        <v>47560.717878133117</v>
      </c>
      <c r="AV156">
        <f t="shared" si="98"/>
        <v>1200</v>
      </c>
      <c r="AW156">
        <f t="shared" si="99"/>
        <v>1025.9232135917703</v>
      </c>
      <c r="AX156">
        <f t="shared" si="100"/>
        <v>0.85493601132647523</v>
      </c>
      <c r="AY156">
        <f t="shared" si="101"/>
        <v>0.18842650186009724</v>
      </c>
      <c r="AZ156">
        <v>6</v>
      </c>
      <c r="BA156">
        <v>0.5</v>
      </c>
      <c r="BB156" t="s">
        <v>355</v>
      </c>
      <c r="BC156">
        <v>2</v>
      </c>
      <c r="BD156" t="b">
        <v>1</v>
      </c>
      <c r="BE156">
        <v>1675971479.5</v>
      </c>
      <c r="BF156">
        <v>901.90557142857153</v>
      </c>
      <c r="BG156">
        <v>928.14357142857148</v>
      </c>
      <c r="BH156">
        <v>33.072957142857142</v>
      </c>
      <c r="BI156">
        <v>31.479371428571429</v>
      </c>
      <c r="BJ156">
        <v>908.86199999999997</v>
      </c>
      <c r="BK156">
        <v>32.843985714285722</v>
      </c>
      <c r="BL156">
        <v>649.98042857142866</v>
      </c>
      <c r="BM156">
        <v>101.1142857142857</v>
      </c>
      <c r="BN156">
        <v>9.9870214285714284E-2</v>
      </c>
      <c r="BO156">
        <v>32.017214285714282</v>
      </c>
      <c r="BP156">
        <v>32.028457142857143</v>
      </c>
      <c r="BQ156">
        <v>999.89999999999986</v>
      </c>
      <c r="BR156">
        <v>0</v>
      </c>
      <c r="BS156">
        <v>0</v>
      </c>
      <c r="BT156">
        <v>9017.7685714285708</v>
      </c>
      <c r="BU156">
        <v>0</v>
      </c>
      <c r="BV156">
        <v>112.6312857142857</v>
      </c>
      <c r="BW156">
        <v>-26.238128571428572</v>
      </c>
      <c r="BX156">
        <v>932.75442857142855</v>
      </c>
      <c r="BY156">
        <v>958.31057142857139</v>
      </c>
      <c r="BZ156">
        <v>1.5935842857142859</v>
      </c>
      <c r="CA156">
        <v>928.14357142857148</v>
      </c>
      <c r="CB156">
        <v>31.479371428571429</v>
      </c>
      <c r="CC156">
        <v>3.3441514285714291</v>
      </c>
      <c r="CD156">
        <v>3.1830185714285708</v>
      </c>
      <c r="CE156">
        <v>25.84862857142857</v>
      </c>
      <c r="CF156">
        <v>25.017600000000002</v>
      </c>
      <c r="CG156">
        <v>1200</v>
      </c>
      <c r="CH156">
        <v>0.50005099999999991</v>
      </c>
      <c r="CI156">
        <v>0.49994899999999998</v>
      </c>
      <c r="CJ156">
        <v>0</v>
      </c>
      <c r="CK156">
        <v>1135.091428571428</v>
      </c>
      <c r="CL156">
        <v>4.9990899999999998</v>
      </c>
      <c r="CM156">
        <v>12460.94285714286</v>
      </c>
      <c r="CN156">
        <v>9558.02</v>
      </c>
      <c r="CO156">
        <v>41.714000000000013</v>
      </c>
      <c r="CP156">
        <v>43.25</v>
      </c>
      <c r="CQ156">
        <v>42.5</v>
      </c>
      <c r="CR156">
        <v>42.347999999999999</v>
      </c>
      <c r="CS156">
        <v>43</v>
      </c>
      <c r="CT156">
        <v>597.56000000000006</v>
      </c>
      <c r="CU156">
        <v>597.43999999999994</v>
      </c>
      <c r="CV156">
        <v>0</v>
      </c>
      <c r="CW156">
        <v>1675971481.5</v>
      </c>
      <c r="CX156">
        <v>0</v>
      </c>
      <c r="CY156">
        <v>1675968227.0999999</v>
      </c>
      <c r="CZ156" t="s">
        <v>356</v>
      </c>
      <c r="DA156">
        <v>1675968227.0999999</v>
      </c>
      <c r="DB156">
        <v>1675968207.0999999</v>
      </c>
      <c r="DC156">
        <v>6</v>
      </c>
      <c r="DD156">
        <v>6.6000000000000003E-2</v>
      </c>
      <c r="DE156">
        <v>1.0999999999999999E-2</v>
      </c>
      <c r="DF156">
        <v>-5.7939999999999996</v>
      </c>
      <c r="DG156">
        <v>0.214</v>
      </c>
      <c r="DH156">
        <v>415</v>
      </c>
      <c r="DI156">
        <v>32</v>
      </c>
      <c r="DJ156">
        <v>0.11</v>
      </c>
      <c r="DK156">
        <v>0.26</v>
      </c>
      <c r="DL156">
        <v>-26.460953658536589</v>
      </c>
      <c r="DM156">
        <v>0.26683275261319561</v>
      </c>
      <c r="DN156">
        <v>0.1189823292835413</v>
      </c>
      <c r="DO156">
        <v>0</v>
      </c>
      <c r="DP156">
        <v>1.58914487804878</v>
      </c>
      <c r="DQ156">
        <v>4.1822299651568799E-2</v>
      </c>
      <c r="DR156">
        <v>4.5006114066766887E-3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367</v>
      </c>
      <c r="EA156">
        <v>3.2976999999999999</v>
      </c>
      <c r="EB156">
        <v>2.62554</v>
      </c>
      <c r="EC156">
        <v>0.17604</v>
      </c>
      <c r="ED156">
        <v>0.17713400000000001</v>
      </c>
      <c r="EE156">
        <v>0.13683500000000001</v>
      </c>
      <c r="EF156">
        <v>0.13111300000000001</v>
      </c>
      <c r="EG156">
        <v>24921.9</v>
      </c>
      <c r="EH156">
        <v>25264.799999999999</v>
      </c>
      <c r="EI156">
        <v>28138.7</v>
      </c>
      <c r="EJ156">
        <v>29548.2</v>
      </c>
      <c r="EK156">
        <v>33446.699999999997</v>
      </c>
      <c r="EL156">
        <v>35628.300000000003</v>
      </c>
      <c r="EM156">
        <v>39739.1</v>
      </c>
      <c r="EN156">
        <v>42208.5</v>
      </c>
      <c r="EO156">
        <v>2.2345700000000002</v>
      </c>
      <c r="EP156">
        <v>2.2167699999999999</v>
      </c>
      <c r="EQ156">
        <v>0.141621</v>
      </c>
      <c r="ER156">
        <v>0</v>
      </c>
      <c r="ES156">
        <v>29.732900000000001</v>
      </c>
      <c r="ET156">
        <v>999.9</v>
      </c>
      <c r="EU156">
        <v>73.900000000000006</v>
      </c>
      <c r="EV156">
        <v>32.200000000000003</v>
      </c>
      <c r="EW156">
        <v>35.298099999999998</v>
      </c>
      <c r="EX156">
        <v>57.423900000000003</v>
      </c>
      <c r="EY156">
        <v>-4.1065699999999996</v>
      </c>
      <c r="EZ156">
        <v>2</v>
      </c>
      <c r="FA156">
        <v>0.36490099999999998</v>
      </c>
      <c r="FB156">
        <v>-0.41299000000000002</v>
      </c>
      <c r="FC156">
        <v>20.273599999999998</v>
      </c>
      <c r="FD156">
        <v>5.2195400000000003</v>
      </c>
      <c r="FE156">
        <v>12.004099999999999</v>
      </c>
      <c r="FF156">
        <v>4.9868499999999996</v>
      </c>
      <c r="FG156">
        <v>3.2844500000000001</v>
      </c>
      <c r="FH156">
        <v>9999</v>
      </c>
      <c r="FI156">
        <v>9999</v>
      </c>
      <c r="FJ156">
        <v>9999</v>
      </c>
      <c r="FK156">
        <v>999.9</v>
      </c>
      <c r="FL156">
        <v>1.86582</v>
      </c>
      <c r="FM156">
        <v>1.8621799999999999</v>
      </c>
      <c r="FN156">
        <v>1.8641799999999999</v>
      </c>
      <c r="FO156">
        <v>1.86022</v>
      </c>
      <c r="FP156">
        <v>1.8609599999999999</v>
      </c>
      <c r="FQ156">
        <v>1.86012</v>
      </c>
      <c r="FR156">
        <v>1.8618699999999999</v>
      </c>
      <c r="FS156">
        <v>1.85849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-6.9630000000000001</v>
      </c>
      <c r="GH156">
        <v>0.22889999999999999</v>
      </c>
      <c r="GI156">
        <v>-4.227681919169834</v>
      </c>
      <c r="GJ156">
        <v>-4.5218151105756088E-3</v>
      </c>
      <c r="GK156">
        <v>2.0889233732517852E-6</v>
      </c>
      <c r="GL156">
        <v>-4.5906856223640231E-10</v>
      </c>
      <c r="GM156">
        <v>-0.1035280782263094</v>
      </c>
      <c r="GN156">
        <v>4.4025620023938356E-3</v>
      </c>
      <c r="GO156">
        <v>3.112297855124525E-4</v>
      </c>
      <c r="GP156">
        <v>-4.1727832042263066E-6</v>
      </c>
      <c r="GQ156">
        <v>6</v>
      </c>
      <c r="GR156">
        <v>2080</v>
      </c>
      <c r="GS156">
        <v>4</v>
      </c>
      <c r="GT156">
        <v>33</v>
      </c>
      <c r="GU156">
        <v>54.2</v>
      </c>
      <c r="GV156">
        <v>54.6</v>
      </c>
      <c r="GW156">
        <v>2.6208499999999999</v>
      </c>
      <c r="GX156">
        <v>2.51831</v>
      </c>
      <c r="GY156">
        <v>2.04834</v>
      </c>
      <c r="GZ156">
        <v>2.6232899999999999</v>
      </c>
      <c r="HA156">
        <v>2.1972700000000001</v>
      </c>
      <c r="HB156">
        <v>2.3339799999999999</v>
      </c>
      <c r="HC156">
        <v>37.505899999999997</v>
      </c>
      <c r="HD156">
        <v>15.138999999999999</v>
      </c>
      <c r="HE156">
        <v>18</v>
      </c>
      <c r="HF156">
        <v>701.16499999999996</v>
      </c>
      <c r="HG156">
        <v>765.45699999999999</v>
      </c>
      <c r="HH156">
        <v>30.9999</v>
      </c>
      <c r="HI156">
        <v>32.039099999999998</v>
      </c>
      <c r="HJ156">
        <v>30.0001</v>
      </c>
      <c r="HK156">
        <v>32.003999999999998</v>
      </c>
      <c r="HL156">
        <v>32.0139</v>
      </c>
      <c r="HM156">
        <v>52.430700000000002</v>
      </c>
      <c r="HN156">
        <v>14.3544</v>
      </c>
      <c r="HO156">
        <v>100</v>
      </c>
      <c r="HP156">
        <v>31</v>
      </c>
      <c r="HQ156">
        <v>942.82600000000002</v>
      </c>
      <c r="HR156">
        <v>31.525200000000002</v>
      </c>
      <c r="HS156">
        <v>99.182400000000001</v>
      </c>
      <c r="HT156">
        <v>97.902900000000002</v>
      </c>
    </row>
    <row r="157" spans="1:228" x14ac:dyDescent="0.2">
      <c r="A157">
        <v>142</v>
      </c>
      <c r="B157">
        <v>1675971485.5</v>
      </c>
      <c r="C157">
        <v>563</v>
      </c>
      <c r="D157" t="s">
        <v>642</v>
      </c>
      <c r="E157" t="s">
        <v>643</v>
      </c>
      <c r="F157">
        <v>4</v>
      </c>
      <c r="G157">
        <v>1675971483.1875</v>
      </c>
      <c r="H157">
        <f t="shared" si="68"/>
        <v>1.7853001904556884E-3</v>
      </c>
      <c r="I157">
        <f t="shared" si="69"/>
        <v>1.7853001904556884</v>
      </c>
      <c r="J157">
        <f t="shared" si="70"/>
        <v>16.637231112057673</v>
      </c>
      <c r="K157">
        <f t="shared" si="71"/>
        <v>907.76025000000004</v>
      </c>
      <c r="L157">
        <f t="shared" si="72"/>
        <v>669.1640463835904</v>
      </c>
      <c r="M157">
        <f t="shared" si="73"/>
        <v>67.729496787217812</v>
      </c>
      <c r="N157">
        <f t="shared" si="74"/>
        <v>91.879032156929611</v>
      </c>
      <c r="O157">
        <f t="shared" si="75"/>
        <v>0.12356964158163383</v>
      </c>
      <c r="P157">
        <f t="shared" si="76"/>
        <v>2.7709371940250911</v>
      </c>
      <c r="Q157">
        <f t="shared" si="77"/>
        <v>0.12058789016377039</v>
      </c>
      <c r="R157">
        <f t="shared" si="78"/>
        <v>7.5629337189296958E-2</v>
      </c>
      <c r="S157">
        <f t="shared" si="79"/>
        <v>226.11415910711784</v>
      </c>
      <c r="T157">
        <f t="shared" si="80"/>
        <v>32.933593816669436</v>
      </c>
      <c r="U157">
        <f t="shared" si="81"/>
        <v>32.039025000000002</v>
      </c>
      <c r="V157">
        <f t="shared" si="82"/>
        <v>4.7856407562681813</v>
      </c>
      <c r="W157">
        <f t="shared" si="83"/>
        <v>70.014641009601803</v>
      </c>
      <c r="X157">
        <f t="shared" si="84"/>
        <v>3.3473587692874132</v>
      </c>
      <c r="Y157">
        <f t="shared" si="85"/>
        <v>4.7809411303392331</v>
      </c>
      <c r="Z157">
        <f t="shared" si="86"/>
        <v>1.4382819869807681</v>
      </c>
      <c r="AA157">
        <f t="shared" si="87"/>
        <v>-78.73173839909586</v>
      </c>
      <c r="AB157">
        <f t="shared" si="88"/>
        <v>-2.5937277247478567</v>
      </c>
      <c r="AC157">
        <f t="shared" si="89"/>
        <v>-0.21234304592774725</v>
      </c>
      <c r="AD157">
        <f t="shared" si="90"/>
        <v>144.57634993734638</v>
      </c>
      <c r="AE157">
        <f t="shared" si="91"/>
        <v>26.850376388248545</v>
      </c>
      <c r="AF157">
        <f t="shared" si="92"/>
        <v>1.7845670625532792</v>
      </c>
      <c r="AG157">
        <f t="shared" si="93"/>
        <v>16.637231112057673</v>
      </c>
      <c r="AH157">
        <v>963.91154795907562</v>
      </c>
      <c r="AI157">
        <v>941.79130303030286</v>
      </c>
      <c r="AJ157">
        <v>1.645467467186396</v>
      </c>
      <c r="AK157">
        <v>62.089144302702103</v>
      </c>
      <c r="AL157">
        <f t="shared" si="94"/>
        <v>1.7853001904556884</v>
      </c>
      <c r="AM157">
        <v>31.479038765686209</v>
      </c>
      <c r="AN157">
        <v>33.072484242424252</v>
      </c>
      <c r="AO157">
        <v>-7.8357663276389353E-7</v>
      </c>
      <c r="AP157">
        <v>101.274657227348</v>
      </c>
      <c r="AQ157">
        <v>0</v>
      </c>
      <c r="AR157">
        <v>0</v>
      </c>
      <c r="AS157">
        <f t="shared" si="95"/>
        <v>1</v>
      </c>
      <c r="AT157">
        <f t="shared" si="96"/>
        <v>0</v>
      </c>
      <c r="AU157">
        <f t="shared" si="97"/>
        <v>47579.646555552572</v>
      </c>
      <c r="AV157">
        <f t="shared" si="98"/>
        <v>1200.0125</v>
      </c>
      <c r="AW157">
        <f t="shared" si="99"/>
        <v>1025.9339010917708</v>
      </c>
      <c r="AX157">
        <f t="shared" si="100"/>
        <v>0.8549360119930175</v>
      </c>
      <c r="AY157">
        <f t="shared" si="101"/>
        <v>0.18842650314652376</v>
      </c>
      <c r="AZ157">
        <v>6</v>
      </c>
      <c r="BA157">
        <v>0.5</v>
      </c>
      <c r="BB157" t="s">
        <v>355</v>
      </c>
      <c r="BC157">
        <v>2</v>
      </c>
      <c r="BD157" t="b">
        <v>1</v>
      </c>
      <c r="BE157">
        <v>1675971483.1875</v>
      </c>
      <c r="BF157">
        <v>907.76025000000004</v>
      </c>
      <c r="BG157">
        <v>934.04012499999999</v>
      </c>
      <c r="BH157">
        <v>33.071737499999998</v>
      </c>
      <c r="BI157">
        <v>31.478950000000001</v>
      </c>
      <c r="BJ157">
        <v>914.72775000000001</v>
      </c>
      <c r="BK157">
        <v>32.842799999999997</v>
      </c>
      <c r="BL157">
        <v>650.01075000000003</v>
      </c>
      <c r="BM157">
        <v>101.11499999999999</v>
      </c>
      <c r="BN157">
        <v>0.10008642500000001</v>
      </c>
      <c r="BO157">
        <v>32.021662500000012</v>
      </c>
      <c r="BP157">
        <v>32.039025000000002</v>
      </c>
      <c r="BQ157">
        <v>999.9</v>
      </c>
      <c r="BR157">
        <v>0</v>
      </c>
      <c r="BS157">
        <v>0</v>
      </c>
      <c r="BT157">
        <v>9021.4837499999994</v>
      </c>
      <c r="BU157">
        <v>0</v>
      </c>
      <c r="BV157">
        <v>114.783125</v>
      </c>
      <c r="BW157">
        <v>-26.28</v>
      </c>
      <c r="BX157">
        <v>938.80837500000007</v>
      </c>
      <c r="BY157">
        <v>964.39850000000001</v>
      </c>
      <c r="BZ157">
        <v>1.5927899999999999</v>
      </c>
      <c r="CA157">
        <v>934.04012499999999</v>
      </c>
      <c r="CB157">
        <v>31.478950000000001</v>
      </c>
      <c r="CC157">
        <v>3.3440474999999998</v>
      </c>
      <c r="CD157">
        <v>3.1829937500000001</v>
      </c>
      <c r="CE157">
        <v>25.848112499999999</v>
      </c>
      <c r="CF157">
        <v>25.017487500000001</v>
      </c>
      <c r="CG157">
        <v>1200.0125</v>
      </c>
      <c r="CH157">
        <v>0.50005125000000006</v>
      </c>
      <c r="CI157">
        <v>0.49994874999999989</v>
      </c>
      <c r="CJ157">
        <v>0</v>
      </c>
      <c r="CK157">
        <v>1134.9324999999999</v>
      </c>
      <c r="CL157">
        <v>4.9990899999999998</v>
      </c>
      <c r="CM157">
        <v>12463.4125</v>
      </c>
      <c r="CN157">
        <v>9558.1275000000005</v>
      </c>
      <c r="CO157">
        <v>41.710625</v>
      </c>
      <c r="CP157">
        <v>43.25</v>
      </c>
      <c r="CQ157">
        <v>42.5</v>
      </c>
      <c r="CR157">
        <v>42.327749999999988</v>
      </c>
      <c r="CS157">
        <v>43</v>
      </c>
      <c r="CT157">
        <v>597.56625000000008</v>
      </c>
      <c r="CU157">
        <v>597.44624999999996</v>
      </c>
      <c r="CV157">
        <v>0</v>
      </c>
      <c r="CW157">
        <v>1675971485.7</v>
      </c>
      <c r="CX157">
        <v>0</v>
      </c>
      <c r="CY157">
        <v>1675968227.0999999</v>
      </c>
      <c r="CZ157" t="s">
        <v>356</v>
      </c>
      <c r="DA157">
        <v>1675968227.0999999</v>
      </c>
      <c r="DB157">
        <v>1675968207.0999999</v>
      </c>
      <c r="DC157">
        <v>6</v>
      </c>
      <c r="DD157">
        <v>6.6000000000000003E-2</v>
      </c>
      <c r="DE157">
        <v>1.0999999999999999E-2</v>
      </c>
      <c r="DF157">
        <v>-5.7939999999999996</v>
      </c>
      <c r="DG157">
        <v>0.214</v>
      </c>
      <c r="DH157">
        <v>415</v>
      </c>
      <c r="DI157">
        <v>32</v>
      </c>
      <c r="DJ157">
        <v>0.11</v>
      </c>
      <c r="DK157">
        <v>0.26</v>
      </c>
      <c r="DL157">
        <v>-26.437302439024389</v>
      </c>
      <c r="DM157">
        <v>1.176267595818808</v>
      </c>
      <c r="DN157">
        <v>0.14362807743682129</v>
      </c>
      <c r="DO157">
        <v>0</v>
      </c>
      <c r="DP157">
        <v>1.591014390243902</v>
      </c>
      <c r="DQ157">
        <v>2.8624390243905069E-2</v>
      </c>
      <c r="DR157">
        <v>3.6388781766218841E-3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367</v>
      </c>
      <c r="EA157">
        <v>3.2977599999999998</v>
      </c>
      <c r="EB157">
        <v>2.6253899999999999</v>
      </c>
      <c r="EC157">
        <v>0.176844</v>
      </c>
      <c r="ED157">
        <v>0.17793999999999999</v>
      </c>
      <c r="EE157">
        <v>0.13683699999999999</v>
      </c>
      <c r="EF157">
        <v>0.13111800000000001</v>
      </c>
      <c r="EG157">
        <v>24897.200000000001</v>
      </c>
      <c r="EH157">
        <v>25240</v>
      </c>
      <c r="EI157">
        <v>28138.400000000001</v>
      </c>
      <c r="EJ157">
        <v>29548.2</v>
      </c>
      <c r="EK157">
        <v>33446.5</v>
      </c>
      <c r="EL157">
        <v>35628.199999999997</v>
      </c>
      <c r="EM157">
        <v>39738.9</v>
      </c>
      <c r="EN157">
        <v>42208.6</v>
      </c>
      <c r="EO157">
        <v>2.2346300000000001</v>
      </c>
      <c r="EP157">
        <v>2.2168800000000002</v>
      </c>
      <c r="EQ157">
        <v>0.141878</v>
      </c>
      <c r="ER157">
        <v>0</v>
      </c>
      <c r="ES157">
        <v>29.7361</v>
      </c>
      <c r="ET157">
        <v>999.9</v>
      </c>
      <c r="EU157">
        <v>73.900000000000006</v>
      </c>
      <c r="EV157">
        <v>32.200000000000003</v>
      </c>
      <c r="EW157">
        <v>35.294800000000002</v>
      </c>
      <c r="EX157">
        <v>57.183900000000001</v>
      </c>
      <c r="EY157">
        <v>-4.0905500000000004</v>
      </c>
      <c r="EZ157">
        <v>2</v>
      </c>
      <c r="FA157">
        <v>0.36483199999999999</v>
      </c>
      <c r="FB157">
        <v>-0.41391099999999997</v>
      </c>
      <c r="FC157">
        <v>20.273399999999999</v>
      </c>
      <c r="FD157">
        <v>5.2202799999999998</v>
      </c>
      <c r="FE157">
        <v>12.004</v>
      </c>
      <c r="FF157">
        <v>4.9870999999999999</v>
      </c>
      <c r="FG157">
        <v>3.2844799999999998</v>
      </c>
      <c r="FH157">
        <v>9999</v>
      </c>
      <c r="FI157">
        <v>9999</v>
      </c>
      <c r="FJ157">
        <v>9999</v>
      </c>
      <c r="FK157">
        <v>999.9</v>
      </c>
      <c r="FL157">
        <v>1.86581</v>
      </c>
      <c r="FM157">
        <v>1.8621799999999999</v>
      </c>
      <c r="FN157">
        <v>1.8641700000000001</v>
      </c>
      <c r="FO157">
        <v>1.8602300000000001</v>
      </c>
      <c r="FP157">
        <v>1.8609599999999999</v>
      </c>
      <c r="FQ157">
        <v>1.8601300000000001</v>
      </c>
      <c r="FR157">
        <v>1.86188</v>
      </c>
      <c r="FS157">
        <v>1.8585199999999999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-6.9740000000000002</v>
      </c>
      <c r="GH157">
        <v>0.22889999999999999</v>
      </c>
      <c r="GI157">
        <v>-4.227681919169834</v>
      </c>
      <c r="GJ157">
        <v>-4.5218151105756088E-3</v>
      </c>
      <c r="GK157">
        <v>2.0889233732517852E-6</v>
      </c>
      <c r="GL157">
        <v>-4.5906856223640231E-10</v>
      </c>
      <c r="GM157">
        <v>-0.1035280782263094</v>
      </c>
      <c r="GN157">
        <v>4.4025620023938356E-3</v>
      </c>
      <c r="GO157">
        <v>3.112297855124525E-4</v>
      </c>
      <c r="GP157">
        <v>-4.1727832042263066E-6</v>
      </c>
      <c r="GQ157">
        <v>6</v>
      </c>
      <c r="GR157">
        <v>2080</v>
      </c>
      <c r="GS157">
        <v>4</v>
      </c>
      <c r="GT157">
        <v>33</v>
      </c>
      <c r="GU157">
        <v>54.3</v>
      </c>
      <c r="GV157">
        <v>54.6</v>
      </c>
      <c r="GW157">
        <v>2.6355</v>
      </c>
      <c r="GX157">
        <v>2.51953</v>
      </c>
      <c r="GY157">
        <v>2.04834</v>
      </c>
      <c r="GZ157">
        <v>2.6245099999999999</v>
      </c>
      <c r="HA157">
        <v>2.1972700000000001</v>
      </c>
      <c r="HB157">
        <v>2.2924799999999999</v>
      </c>
      <c r="HC157">
        <v>37.505899999999997</v>
      </c>
      <c r="HD157">
        <v>15.121499999999999</v>
      </c>
      <c r="HE157">
        <v>18</v>
      </c>
      <c r="HF157">
        <v>701.20600000000002</v>
      </c>
      <c r="HG157">
        <v>765.52300000000002</v>
      </c>
      <c r="HH157">
        <v>30.9998</v>
      </c>
      <c r="HI157">
        <v>32.038200000000003</v>
      </c>
      <c r="HJ157">
        <v>30.0001</v>
      </c>
      <c r="HK157">
        <v>32.003999999999998</v>
      </c>
      <c r="HL157">
        <v>32.011400000000002</v>
      </c>
      <c r="HM157">
        <v>52.729300000000002</v>
      </c>
      <c r="HN157">
        <v>14.3544</v>
      </c>
      <c r="HO157">
        <v>100</v>
      </c>
      <c r="HP157">
        <v>31</v>
      </c>
      <c r="HQ157">
        <v>949.50400000000002</v>
      </c>
      <c r="HR157">
        <v>31.525200000000002</v>
      </c>
      <c r="HS157">
        <v>99.1815</v>
      </c>
      <c r="HT157">
        <v>97.903000000000006</v>
      </c>
    </row>
    <row r="158" spans="1:228" x14ac:dyDescent="0.2">
      <c r="A158">
        <v>143</v>
      </c>
      <c r="B158">
        <v>1675971489.5</v>
      </c>
      <c r="C158">
        <v>567</v>
      </c>
      <c r="D158" t="s">
        <v>644</v>
      </c>
      <c r="E158" t="s">
        <v>645</v>
      </c>
      <c r="F158">
        <v>4</v>
      </c>
      <c r="G158">
        <v>1675971487.5</v>
      </c>
      <c r="H158">
        <f t="shared" si="68"/>
        <v>1.783784412894146E-3</v>
      </c>
      <c r="I158">
        <f t="shared" si="69"/>
        <v>1.783784412894146</v>
      </c>
      <c r="J158">
        <f t="shared" si="70"/>
        <v>16.545013625189576</v>
      </c>
      <c r="K158">
        <f t="shared" si="71"/>
        <v>914.69542857142858</v>
      </c>
      <c r="L158">
        <f t="shared" si="72"/>
        <v>676.55588586971953</v>
      </c>
      <c r="M158">
        <f t="shared" si="73"/>
        <v>68.478669418847659</v>
      </c>
      <c r="N158">
        <f t="shared" si="74"/>
        <v>92.58233825215099</v>
      </c>
      <c r="O158">
        <f t="shared" si="75"/>
        <v>0.12324413149952118</v>
      </c>
      <c r="P158">
        <f t="shared" si="76"/>
        <v>2.7736733795815889</v>
      </c>
      <c r="Q158">
        <f t="shared" si="77"/>
        <v>0.12028071586411632</v>
      </c>
      <c r="R158">
        <f t="shared" si="78"/>
        <v>7.5435763700697545E-2</v>
      </c>
      <c r="S158">
        <f t="shared" si="79"/>
        <v>226.11034937591339</v>
      </c>
      <c r="T158">
        <f t="shared" si="80"/>
        <v>32.937557840400032</v>
      </c>
      <c r="U158">
        <f t="shared" si="81"/>
        <v>32.048114285714291</v>
      </c>
      <c r="V158">
        <f t="shared" si="82"/>
        <v>4.788102618368681</v>
      </c>
      <c r="W158">
        <f t="shared" si="83"/>
        <v>69.997368258129285</v>
      </c>
      <c r="X158">
        <f t="shared" si="84"/>
        <v>3.347368047563998</v>
      </c>
      <c r="Y158">
        <f t="shared" si="85"/>
        <v>4.7821341442722671</v>
      </c>
      <c r="Z158">
        <f t="shared" si="86"/>
        <v>1.440734570804683</v>
      </c>
      <c r="AA158">
        <f t="shared" si="87"/>
        <v>-78.664892608631845</v>
      </c>
      <c r="AB158">
        <f t="shared" si="88"/>
        <v>-3.2961627552485324</v>
      </c>
      <c r="AC158">
        <f t="shared" si="89"/>
        <v>-0.26960162005141802</v>
      </c>
      <c r="AD158">
        <f t="shared" si="90"/>
        <v>143.87969239198159</v>
      </c>
      <c r="AE158">
        <f t="shared" si="91"/>
        <v>27.061744846901583</v>
      </c>
      <c r="AF158">
        <f t="shared" si="92"/>
        <v>1.7835307185070313</v>
      </c>
      <c r="AG158">
        <f t="shared" si="93"/>
        <v>16.545013625189576</v>
      </c>
      <c r="AH158">
        <v>970.73695534913259</v>
      </c>
      <c r="AI158">
        <v>948.53137575757626</v>
      </c>
      <c r="AJ158">
        <v>1.6908303327718781</v>
      </c>
      <c r="AK158">
        <v>62.089144302702103</v>
      </c>
      <c r="AL158">
        <f t="shared" si="94"/>
        <v>1.783784412894146</v>
      </c>
      <c r="AM158">
        <v>31.47924553837116</v>
      </c>
      <c r="AN158">
        <v>33.07139575757575</v>
      </c>
      <c r="AO158">
        <v>-3.8441459802454724E-6</v>
      </c>
      <c r="AP158">
        <v>101.274657227348</v>
      </c>
      <c r="AQ158">
        <v>0</v>
      </c>
      <c r="AR158">
        <v>0</v>
      </c>
      <c r="AS158">
        <f t="shared" si="95"/>
        <v>1</v>
      </c>
      <c r="AT158">
        <f t="shared" si="96"/>
        <v>0</v>
      </c>
      <c r="AU158">
        <f t="shared" si="97"/>
        <v>47654.546388576076</v>
      </c>
      <c r="AV158">
        <f t="shared" si="98"/>
        <v>1199.985714285714</v>
      </c>
      <c r="AW158">
        <f t="shared" si="99"/>
        <v>1025.9116421636854</v>
      </c>
      <c r="AX158">
        <f t="shared" si="100"/>
        <v>0.85493654628576532</v>
      </c>
      <c r="AY158">
        <f t="shared" si="101"/>
        <v>0.18842753433152704</v>
      </c>
      <c r="AZ158">
        <v>6</v>
      </c>
      <c r="BA158">
        <v>0.5</v>
      </c>
      <c r="BB158" t="s">
        <v>355</v>
      </c>
      <c r="BC158">
        <v>2</v>
      </c>
      <c r="BD158" t="b">
        <v>1</v>
      </c>
      <c r="BE158">
        <v>1675971487.5</v>
      </c>
      <c r="BF158">
        <v>914.69542857142858</v>
      </c>
      <c r="BG158">
        <v>941.18157142857137</v>
      </c>
      <c r="BH158">
        <v>33.071342857142852</v>
      </c>
      <c r="BI158">
        <v>31.47944285714286</v>
      </c>
      <c r="BJ158">
        <v>921.67557142857152</v>
      </c>
      <c r="BK158">
        <v>32.842385714285719</v>
      </c>
      <c r="BL158">
        <v>649.99571428571437</v>
      </c>
      <c r="BM158">
        <v>101.11671428571429</v>
      </c>
      <c r="BN158">
        <v>9.9860499999999991E-2</v>
      </c>
      <c r="BO158">
        <v>32.026071428571427</v>
      </c>
      <c r="BP158">
        <v>32.048114285714291</v>
      </c>
      <c r="BQ158">
        <v>999.89999999999986</v>
      </c>
      <c r="BR158">
        <v>0</v>
      </c>
      <c r="BS158">
        <v>0</v>
      </c>
      <c r="BT158">
        <v>9035.8928571428569</v>
      </c>
      <c r="BU158">
        <v>0</v>
      </c>
      <c r="BV158">
        <v>117.52714285714291</v>
      </c>
      <c r="BW158">
        <v>-26.486128571428569</v>
      </c>
      <c r="BX158">
        <v>945.98028571428574</v>
      </c>
      <c r="BY158">
        <v>971.77242857142846</v>
      </c>
      <c r="BZ158">
        <v>1.591877142857143</v>
      </c>
      <c r="CA158">
        <v>941.18157142857137</v>
      </c>
      <c r="CB158">
        <v>31.47944285714286</v>
      </c>
      <c r="CC158">
        <v>3.3440571428571428</v>
      </c>
      <c r="CD158">
        <v>3.1830928571428569</v>
      </c>
      <c r="CE158">
        <v>25.84814285714285</v>
      </c>
      <c r="CF158">
        <v>25.018000000000001</v>
      </c>
      <c r="CG158">
        <v>1199.985714285714</v>
      </c>
      <c r="CH158">
        <v>0.50003114285714279</v>
      </c>
      <c r="CI158">
        <v>0.4999688571428571</v>
      </c>
      <c r="CJ158">
        <v>0</v>
      </c>
      <c r="CK158">
        <v>1135.027142857143</v>
      </c>
      <c r="CL158">
        <v>4.9990899999999998</v>
      </c>
      <c r="CM158">
        <v>12464.88571428572</v>
      </c>
      <c r="CN158">
        <v>9557.8442857142854</v>
      </c>
      <c r="CO158">
        <v>41.686999999999998</v>
      </c>
      <c r="CP158">
        <v>43.25</v>
      </c>
      <c r="CQ158">
        <v>42.5</v>
      </c>
      <c r="CR158">
        <v>42.311999999999998</v>
      </c>
      <c r="CS158">
        <v>43</v>
      </c>
      <c r="CT158">
        <v>597.53142857142859</v>
      </c>
      <c r="CU158">
        <v>597.45428571428579</v>
      </c>
      <c r="CV158">
        <v>0</v>
      </c>
      <c r="CW158">
        <v>1675971489.3</v>
      </c>
      <c r="CX158">
        <v>0</v>
      </c>
      <c r="CY158">
        <v>1675968227.0999999</v>
      </c>
      <c r="CZ158" t="s">
        <v>356</v>
      </c>
      <c r="DA158">
        <v>1675968227.0999999</v>
      </c>
      <c r="DB158">
        <v>1675968207.0999999</v>
      </c>
      <c r="DC158">
        <v>6</v>
      </c>
      <c r="DD158">
        <v>6.6000000000000003E-2</v>
      </c>
      <c r="DE158">
        <v>1.0999999999999999E-2</v>
      </c>
      <c r="DF158">
        <v>-5.7939999999999996</v>
      </c>
      <c r="DG158">
        <v>0.214</v>
      </c>
      <c r="DH158">
        <v>415</v>
      </c>
      <c r="DI158">
        <v>32</v>
      </c>
      <c r="DJ158">
        <v>0.11</v>
      </c>
      <c r="DK158">
        <v>0.26</v>
      </c>
      <c r="DL158">
        <v>-26.4165268292683</v>
      </c>
      <c r="DM158">
        <v>0.87290592334492012</v>
      </c>
      <c r="DN158">
        <v>0.1387981233168803</v>
      </c>
      <c r="DO158">
        <v>0</v>
      </c>
      <c r="DP158">
        <v>1.5926239024390241</v>
      </c>
      <c r="DQ158">
        <v>4.4905923345015331E-3</v>
      </c>
      <c r="DR158">
        <v>1.313384898999856E-3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367</v>
      </c>
      <c r="EA158">
        <v>3.2976200000000002</v>
      </c>
      <c r="EB158">
        <v>2.6254599999999999</v>
      </c>
      <c r="EC158">
        <v>0.17766000000000001</v>
      </c>
      <c r="ED158">
        <v>0.17876700000000001</v>
      </c>
      <c r="EE158">
        <v>0.13683600000000001</v>
      </c>
      <c r="EF158">
        <v>0.13111999999999999</v>
      </c>
      <c r="EG158">
        <v>24872.799999999999</v>
      </c>
      <c r="EH158">
        <v>25214.7</v>
      </c>
      <c r="EI158">
        <v>28138.7</v>
      </c>
      <c r="EJ158">
        <v>29548.400000000001</v>
      </c>
      <c r="EK158">
        <v>33446.300000000003</v>
      </c>
      <c r="EL158">
        <v>35628.400000000001</v>
      </c>
      <c r="EM158">
        <v>39738.6</v>
      </c>
      <c r="EN158">
        <v>42208.800000000003</v>
      </c>
      <c r="EO158">
        <v>2.2345999999999999</v>
      </c>
      <c r="EP158">
        <v>2.2170000000000001</v>
      </c>
      <c r="EQ158">
        <v>0.14238799999999999</v>
      </c>
      <c r="ER158">
        <v>0</v>
      </c>
      <c r="ES158">
        <v>29.7378</v>
      </c>
      <c r="ET158">
        <v>999.9</v>
      </c>
      <c r="EU158">
        <v>73.900000000000006</v>
      </c>
      <c r="EV158">
        <v>32.200000000000003</v>
      </c>
      <c r="EW158">
        <v>35.2958</v>
      </c>
      <c r="EX158">
        <v>56.943899999999999</v>
      </c>
      <c r="EY158">
        <v>-3.9583400000000002</v>
      </c>
      <c r="EZ158">
        <v>2</v>
      </c>
      <c r="FA158">
        <v>0.36477900000000002</v>
      </c>
      <c r="FB158">
        <v>-0.41430600000000001</v>
      </c>
      <c r="FC158">
        <v>20.273599999999998</v>
      </c>
      <c r="FD158">
        <v>5.2201399999999998</v>
      </c>
      <c r="FE158">
        <v>12.004099999999999</v>
      </c>
      <c r="FF158">
        <v>4.98705</v>
      </c>
      <c r="FG158">
        <v>3.2845499999999999</v>
      </c>
      <c r="FH158">
        <v>9999</v>
      </c>
      <c r="FI158">
        <v>9999</v>
      </c>
      <c r="FJ158">
        <v>9999</v>
      </c>
      <c r="FK158">
        <v>999.9</v>
      </c>
      <c r="FL158">
        <v>1.86582</v>
      </c>
      <c r="FM158">
        <v>1.8621799999999999</v>
      </c>
      <c r="FN158">
        <v>1.8641700000000001</v>
      </c>
      <c r="FO158">
        <v>1.8602399999999999</v>
      </c>
      <c r="FP158">
        <v>1.8609599999999999</v>
      </c>
      <c r="FQ158">
        <v>1.8601300000000001</v>
      </c>
      <c r="FR158">
        <v>1.86188</v>
      </c>
      <c r="FS158">
        <v>1.8585100000000001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-6.9859999999999998</v>
      </c>
      <c r="GH158">
        <v>0.22889999999999999</v>
      </c>
      <c r="GI158">
        <v>-4.227681919169834</v>
      </c>
      <c r="GJ158">
        <v>-4.5218151105756088E-3</v>
      </c>
      <c r="GK158">
        <v>2.0889233732517852E-6</v>
      </c>
      <c r="GL158">
        <v>-4.5906856223640231E-10</v>
      </c>
      <c r="GM158">
        <v>-0.1035280782263094</v>
      </c>
      <c r="GN158">
        <v>4.4025620023938356E-3</v>
      </c>
      <c r="GO158">
        <v>3.112297855124525E-4</v>
      </c>
      <c r="GP158">
        <v>-4.1727832042263066E-6</v>
      </c>
      <c r="GQ158">
        <v>6</v>
      </c>
      <c r="GR158">
        <v>2080</v>
      </c>
      <c r="GS158">
        <v>4</v>
      </c>
      <c r="GT158">
        <v>33</v>
      </c>
      <c r="GU158">
        <v>54.4</v>
      </c>
      <c r="GV158">
        <v>54.7</v>
      </c>
      <c r="GW158">
        <v>2.65137</v>
      </c>
      <c r="GX158">
        <v>2.5293000000000001</v>
      </c>
      <c r="GY158">
        <v>2.04834</v>
      </c>
      <c r="GZ158">
        <v>2.6232899999999999</v>
      </c>
      <c r="HA158">
        <v>2.1972700000000001</v>
      </c>
      <c r="HB158">
        <v>2.2705099999999998</v>
      </c>
      <c r="HC158">
        <v>37.53</v>
      </c>
      <c r="HD158">
        <v>15.103899999999999</v>
      </c>
      <c r="HE158">
        <v>18</v>
      </c>
      <c r="HF158">
        <v>701.15700000000004</v>
      </c>
      <c r="HG158">
        <v>765.64</v>
      </c>
      <c r="HH158">
        <v>30.9999</v>
      </c>
      <c r="HI158">
        <v>32.038200000000003</v>
      </c>
      <c r="HJ158">
        <v>30</v>
      </c>
      <c r="HK158">
        <v>32.001399999999997</v>
      </c>
      <c r="HL158">
        <v>32.011000000000003</v>
      </c>
      <c r="HM158">
        <v>53.026400000000002</v>
      </c>
      <c r="HN158">
        <v>14.3544</v>
      </c>
      <c r="HO158">
        <v>100</v>
      </c>
      <c r="HP158">
        <v>31</v>
      </c>
      <c r="HQ158">
        <v>956.18200000000002</v>
      </c>
      <c r="HR158">
        <v>31.525200000000002</v>
      </c>
      <c r="HS158">
        <v>99.181600000000003</v>
      </c>
      <c r="HT158">
        <v>97.903599999999997</v>
      </c>
    </row>
    <row r="159" spans="1:228" x14ac:dyDescent="0.2">
      <c r="A159">
        <v>144</v>
      </c>
      <c r="B159">
        <v>1675971493.5</v>
      </c>
      <c r="C159">
        <v>571</v>
      </c>
      <c r="D159" t="s">
        <v>646</v>
      </c>
      <c r="E159" t="s">
        <v>647</v>
      </c>
      <c r="F159">
        <v>4</v>
      </c>
      <c r="G159">
        <v>1675971491.1875</v>
      </c>
      <c r="H159">
        <f t="shared" si="68"/>
        <v>1.7899911454625956E-3</v>
      </c>
      <c r="I159">
        <f t="shared" si="69"/>
        <v>1.7899911454625956</v>
      </c>
      <c r="J159">
        <f t="shared" si="70"/>
        <v>16.345685432999783</v>
      </c>
      <c r="K159">
        <f t="shared" si="71"/>
        <v>920.78837500000009</v>
      </c>
      <c r="L159">
        <f t="shared" si="72"/>
        <v>685.69818974469547</v>
      </c>
      <c r="M159">
        <f t="shared" si="73"/>
        <v>69.40356113476804</v>
      </c>
      <c r="N159">
        <f t="shared" si="74"/>
        <v>93.198426410153147</v>
      </c>
      <c r="O159">
        <f t="shared" si="75"/>
        <v>0.12360267753870401</v>
      </c>
      <c r="P159">
        <f t="shared" si="76"/>
        <v>2.7642872537446959</v>
      </c>
      <c r="Q159">
        <f t="shared" si="77"/>
        <v>0.12061236248115516</v>
      </c>
      <c r="R159">
        <f t="shared" si="78"/>
        <v>7.564536893271831E-2</v>
      </c>
      <c r="S159">
        <f t="shared" si="79"/>
        <v>226.1169326072563</v>
      </c>
      <c r="T159">
        <f t="shared" si="80"/>
        <v>32.941463241251249</v>
      </c>
      <c r="U159">
        <f t="shared" si="81"/>
        <v>32.053112499999997</v>
      </c>
      <c r="V159">
        <f t="shared" si="82"/>
        <v>4.7894568704514704</v>
      </c>
      <c r="W159">
        <f t="shared" si="83"/>
        <v>69.993749281004284</v>
      </c>
      <c r="X159">
        <f t="shared" si="84"/>
        <v>3.3477071196229038</v>
      </c>
      <c r="Y159">
        <f t="shared" si="85"/>
        <v>4.782865833037242</v>
      </c>
      <c r="Z159">
        <f t="shared" si="86"/>
        <v>1.4417497508285666</v>
      </c>
      <c r="AA159">
        <f t="shared" si="87"/>
        <v>-78.938609514900463</v>
      </c>
      <c r="AB159">
        <f t="shared" si="88"/>
        <v>-3.6269751420404361</v>
      </c>
      <c r="AC159">
        <f t="shared" si="89"/>
        <v>-0.2976781953305937</v>
      </c>
      <c r="AD159">
        <f t="shared" si="90"/>
        <v>143.2536697549848</v>
      </c>
      <c r="AE159">
        <f t="shared" si="91"/>
        <v>27.100016542371243</v>
      </c>
      <c r="AF159">
        <f t="shared" si="92"/>
        <v>1.7863275444234614</v>
      </c>
      <c r="AG159">
        <f t="shared" si="93"/>
        <v>16.345685432999783</v>
      </c>
      <c r="AH159">
        <v>977.62301345323078</v>
      </c>
      <c r="AI159">
        <v>955.43593939393861</v>
      </c>
      <c r="AJ159">
        <v>1.7363696545814189</v>
      </c>
      <c r="AK159">
        <v>62.089144302702103</v>
      </c>
      <c r="AL159">
        <f t="shared" si="94"/>
        <v>1.7899911454625956</v>
      </c>
      <c r="AM159">
        <v>31.480369582555831</v>
      </c>
      <c r="AN159">
        <v>33.077795757575757</v>
      </c>
      <c r="AO159">
        <v>1.6308049568434281E-5</v>
      </c>
      <c r="AP159">
        <v>101.274657227348</v>
      </c>
      <c r="AQ159">
        <v>0</v>
      </c>
      <c r="AR159">
        <v>0</v>
      </c>
      <c r="AS159">
        <f t="shared" si="95"/>
        <v>1</v>
      </c>
      <c r="AT159">
        <f t="shared" si="96"/>
        <v>0</v>
      </c>
      <c r="AU159">
        <f t="shared" si="97"/>
        <v>47395.030980143252</v>
      </c>
      <c r="AV159">
        <f t="shared" si="98"/>
        <v>1200.0262499999999</v>
      </c>
      <c r="AW159">
        <f t="shared" si="99"/>
        <v>1025.9457510918423</v>
      </c>
      <c r="AX159">
        <f t="shared" si="100"/>
        <v>0.85493609084954802</v>
      </c>
      <c r="AY159">
        <f t="shared" si="101"/>
        <v>0.18842665533962805</v>
      </c>
      <c r="AZ159">
        <v>6</v>
      </c>
      <c r="BA159">
        <v>0.5</v>
      </c>
      <c r="BB159" t="s">
        <v>355</v>
      </c>
      <c r="BC159">
        <v>2</v>
      </c>
      <c r="BD159" t="b">
        <v>1</v>
      </c>
      <c r="BE159">
        <v>1675971491.1875</v>
      </c>
      <c r="BF159">
        <v>920.78837500000009</v>
      </c>
      <c r="BG159">
        <v>947.32012499999996</v>
      </c>
      <c r="BH159">
        <v>33.074912500000003</v>
      </c>
      <c r="BI159">
        <v>31.480650000000001</v>
      </c>
      <c r="BJ159">
        <v>927.77975000000004</v>
      </c>
      <c r="BK159">
        <v>32.845937500000012</v>
      </c>
      <c r="BL159">
        <v>650.04787499999998</v>
      </c>
      <c r="BM159">
        <v>101.11562499999999</v>
      </c>
      <c r="BN159">
        <v>0.10027752500000001</v>
      </c>
      <c r="BO159">
        <v>32.028775000000003</v>
      </c>
      <c r="BP159">
        <v>32.053112499999997</v>
      </c>
      <c r="BQ159">
        <v>999.9</v>
      </c>
      <c r="BR159">
        <v>0</v>
      </c>
      <c r="BS159">
        <v>0</v>
      </c>
      <c r="BT159">
        <v>8986.09375</v>
      </c>
      <c r="BU159">
        <v>0</v>
      </c>
      <c r="BV159">
        <v>119.889875</v>
      </c>
      <c r="BW159">
        <v>-26.531624999999998</v>
      </c>
      <c r="BX159">
        <v>952.28524999999991</v>
      </c>
      <c r="BY159">
        <v>978.111625</v>
      </c>
      <c r="BZ159">
        <v>1.5942825</v>
      </c>
      <c r="CA159">
        <v>947.32012499999996</v>
      </c>
      <c r="CB159">
        <v>31.480650000000001</v>
      </c>
      <c r="CC159">
        <v>3.3443912500000001</v>
      </c>
      <c r="CD159">
        <v>3.18318375</v>
      </c>
      <c r="CE159">
        <v>25.8498375</v>
      </c>
      <c r="CF159">
        <v>25.018474999999999</v>
      </c>
      <c r="CG159">
        <v>1200.0262499999999</v>
      </c>
      <c r="CH159">
        <v>0.50004775000000001</v>
      </c>
      <c r="CI159">
        <v>0.49995224999999999</v>
      </c>
      <c r="CJ159">
        <v>0</v>
      </c>
      <c r="CK159">
        <v>1134.9649999999999</v>
      </c>
      <c r="CL159">
        <v>4.9990899999999998</v>
      </c>
      <c r="CM159">
        <v>12466.737499999999</v>
      </c>
      <c r="CN159">
        <v>9558.2150000000001</v>
      </c>
      <c r="CO159">
        <v>41.686999999999998</v>
      </c>
      <c r="CP159">
        <v>43.25</v>
      </c>
      <c r="CQ159">
        <v>42.5</v>
      </c>
      <c r="CR159">
        <v>42.311999999999998</v>
      </c>
      <c r="CS159">
        <v>43</v>
      </c>
      <c r="CT159">
        <v>597.57000000000005</v>
      </c>
      <c r="CU159">
        <v>597.45624999999995</v>
      </c>
      <c r="CV159">
        <v>0</v>
      </c>
      <c r="CW159">
        <v>1675971493.5</v>
      </c>
      <c r="CX159">
        <v>0</v>
      </c>
      <c r="CY159">
        <v>1675968227.0999999</v>
      </c>
      <c r="CZ159" t="s">
        <v>356</v>
      </c>
      <c r="DA159">
        <v>1675968227.0999999</v>
      </c>
      <c r="DB159">
        <v>1675968207.0999999</v>
      </c>
      <c r="DC159">
        <v>6</v>
      </c>
      <c r="DD159">
        <v>6.6000000000000003E-2</v>
      </c>
      <c r="DE159">
        <v>1.0999999999999999E-2</v>
      </c>
      <c r="DF159">
        <v>-5.7939999999999996</v>
      </c>
      <c r="DG159">
        <v>0.214</v>
      </c>
      <c r="DH159">
        <v>415</v>
      </c>
      <c r="DI159">
        <v>32</v>
      </c>
      <c r="DJ159">
        <v>0.11</v>
      </c>
      <c r="DK159">
        <v>0.26</v>
      </c>
      <c r="DL159">
        <v>-26.40824146341463</v>
      </c>
      <c r="DM159">
        <v>-0.1769958188153323</v>
      </c>
      <c r="DN159">
        <v>0.1291636360054606</v>
      </c>
      <c r="DO159">
        <v>0</v>
      </c>
      <c r="DP159">
        <v>1.59311243902439</v>
      </c>
      <c r="DQ159">
        <v>-1.820069686410923E-3</v>
      </c>
      <c r="DR159">
        <v>9.4335359350539345E-4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367</v>
      </c>
      <c r="EA159">
        <v>3.2980499999999999</v>
      </c>
      <c r="EB159">
        <v>2.6253600000000001</v>
      </c>
      <c r="EC159">
        <v>0.17849000000000001</v>
      </c>
      <c r="ED159">
        <v>0.17957000000000001</v>
      </c>
      <c r="EE159">
        <v>0.136852</v>
      </c>
      <c r="EF159">
        <v>0.13112599999999999</v>
      </c>
      <c r="EG159">
        <v>24847.7</v>
      </c>
      <c r="EH159">
        <v>25190.2</v>
      </c>
      <c r="EI159">
        <v>28138.799999999999</v>
      </c>
      <c r="EJ159">
        <v>29548.7</v>
      </c>
      <c r="EK159">
        <v>33446.400000000001</v>
      </c>
      <c r="EL159">
        <v>35628.400000000001</v>
      </c>
      <c r="EM159">
        <v>39739.300000000003</v>
      </c>
      <c r="EN159">
        <v>42209.2</v>
      </c>
      <c r="EO159">
        <v>2.2351700000000001</v>
      </c>
      <c r="EP159">
        <v>2.21685</v>
      </c>
      <c r="EQ159">
        <v>0.14280200000000001</v>
      </c>
      <c r="ER159">
        <v>0</v>
      </c>
      <c r="ES159">
        <v>29.7394</v>
      </c>
      <c r="ET159">
        <v>999.9</v>
      </c>
      <c r="EU159">
        <v>73.900000000000006</v>
      </c>
      <c r="EV159">
        <v>32.200000000000003</v>
      </c>
      <c r="EW159">
        <v>35.297600000000003</v>
      </c>
      <c r="EX159">
        <v>57.033900000000003</v>
      </c>
      <c r="EY159">
        <v>-4.1226000000000003</v>
      </c>
      <c r="EZ159">
        <v>2</v>
      </c>
      <c r="FA159">
        <v>0.36482700000000001</v>
      </c>
      <c r="FB159">
        <v>-0.41608099999999998</v>
      </c>
      <c r="FC159">
        <v>20.273599999999998</v>
      </c>
      <c r="FD159">
        <v>5.2204300000000003</v>
      </c>
      <c r="FE159">
        <v>12.004</v>
      </c>
      <c r="FF159">
        <v>4.9875999999999996</v>
      </c>
      <c r="FG159">
        <v>3.2846500000000001</v>
      </c>
      <c r="FH159">
        <v>9999</v>
      </c>
      <c r="FI159">
        <v>9999</v>
      </c>
      <c r="FJ159">
        <v>9999</v>
      </c>
      <c r="FK159">
        <v>999.9</v>
      </c>
      <c r="FL159">
        <v>1.86582</v>
      </c>
      <c r="FM159">
        <v>1.8621799999999999</v>
      </c>
      <c r="FN159">
        <v>1.8641700000000001</v>
      </c>
      <c r="FO159">
        <v>1.8602300000000001</v>
      </c>
      <c r="FP159">
        <v>1.8609599999999999</v>
      </c>
      <c r="FQ159">
        <v>1.8601099999999999</v>
      </c>
      <c r="FR159">
        <v>1.86188</v>
      </c>
      <c r="FS159">
        <v>1.8585100000000001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-6.9980000000000002</v>
      </c>
      <c r="GH159">
        <v>0.22900000000000001</v>
      </c>
      <c r="GI159">
        <v>-4.227681919169834</v>
      </c>
      <c r="GJ159">
        <v>-4.5218151105756088E-3</v>
      </c>
      <c r="GK159">
        <v>2.0889233732517852E-6</v>
      </c>
      <c r="GL159">
        <v>-4.5906856223640231E-10</v>
      </c>
      <c r="GM159">
        <v>-0.1035280782263094</v>
      </c>
      <c r="GN159">
        <v>4.4025620023938356E-3</v>
      </c>
      <c r="GO159">
        <v>3.112297855124525E-4</v>
      </c>
      <c r="GP159">
        <v>-4.1727832042263066E-6</v>
      </c>
      <c r="GQ159">
        <v>6</v>
      </c>
      <c r="GR159">
        <v>2080</v>
      </c>
      <c r="GS159">
        <v>4</v>
      </c>
      <c r="GT159">
        <v>33</v>
      </c>
      <c r="GU159">
        <v>54.4</v>
      </c>
      <c r="GV159">
        <v>54.8</v>
      </c>
      <c r="GW159">
        <v>2.6660200000000001</v>
      </c>
      <c r="GX159">
        <v>2.5268600000000001</v>
      </c>
      <c r="GY159">
        <v>2.04834</v>
      </c>
      <c r="GZ159">
        <v>2.6245099999999999</v>
      </c>
      <c r="HA159">
        <v>2.1972700000000001</v>
      </c>
      <c r="HB159">
        <v>2.2973599999999998</v>
      </c>
      <c r="HC159">
        <v>37.505899999999997</v>
      </c>
      <c r="HD159">
        <v>15.0952</v>
      </c>
      <c r="HE159">
        <v>18</v>
      </c>
      <c r="HF159">
        <v>701.63099999999997</v>
      </c>
      <c r="HG159">
        <v>765.49400000000003</v>
      </c>
      <c r="HH159">
        <v>30.999700000000001</v>
      </c>
      <c r="HI159">
        <v>32.037500000000001</v>
      </c>
      <c r="HJ159">
        <v>30.0001</v>
      </c>
      <c r="HK159">
        <v>32.001199999999997</v>
      </c>
      <c r="HL159">
        <v>32.011000000000003</v>
      </c>
      <c r="HM159">
        <v>53.328299999999999</v>
      </c>
      <c r="HN159">
        <v>14.3544</v>
      </c>
      <c r="HO159">
        <v>100</v>
      </c>
      <c r="HP159">
        <v>31</v>
      </c>
      <c r="HQ159">
        <v>962.86</v>
      </c>
      <c r="HR159">
        <v>31.525200000000002</v>
      </c>
      <c r="HS159">
        <v>99.1828</v>
      </c>
      <c r="HT159">
        <v>97.904399999999995</v>
      </c>
    </row>
    <row r="160" spans="1:228" x14ac:dyDescent="0.2">
      <c r="A160">
        <v>145</v>
      </c>
      <c r="B160">
        <v>1675971497.5</v>
      </c>
      <c r="C160">
        <v>575</v>
      </c>
      <c r="D160" t="s">
        <v>648</v>
      </c>
      <c r="E160" t="s">
        <v>649</v>
      </c>
      <c r="F160">
        <v>4</v>
      </c>
      <c r="G160">
        <v>1675971495.5</v>
      </c>
      <c r="H160">
        <f t="shared" si="68"/>
        <v>1.7865018609594689E-3</v>
      </c>
      <c r="I160">
        <f t="shared" si="69"/>
        <v>1.7865018609594689</v>
      </c>
      <c r="J160">
        <f t="shared" si="70"/>
        <v>16.496256204578369</v>
      </c>
      <c r="K160">
        <f t="shared" si="71"/>
        <v>927.96657142857146</v>
      </c>
      <c r="L160">
        <f t="shared" si="72"/>
        <v>689.99009161339586</v>
      </c>
      <c r="M160">
        <f t="shared" si="73"/>
        <v>69.83786011056894</v>
      </c>
      <c r="N160">
        <f t="shared" si="74"/>
        <v>93.924826443775345</v>
      </c>
      <c r="O160">
        <f t="shared" si="75"/>
        <v>0.12317698841501061</v>
      </c>
      <c r="P160">
        <f t="shared" si="76"/>
        <v>2.7672295986358777</v>
      </c>
      <c r="Q160">
        <f t="shared" si="77"/>
        <v>0.12021004470659505</v>
      </c>
      <c r="R160">
        <f t="shared" si="78"/>
        <v>7.5391893826023293E-2</v>
      </c>
      <c r="S160">
        <f t="shared" si="79"/>
        <v>226.12511962160994</v>
      </c>
      <c r="T160">
        <f t="shared" si="80"/>
        <v>32.948233657395413</v>
      </c>
      <c r="U160">
        <f t="shared" si="81"/>
        <v>32.061328571428582</v>
      </c>
      <c r="V160">
        <f t="shared" si="82"/>
        <v>4.7916837164155126</v>
      </c>
      <c r="W160">
        <f t="shared" si="83"/>
        <v>69.972406008963333</v>
      </c>
      <c r="X160">
        <f t="shared" si="84"/>
        <v>3.347949295284252</v>
      </c>
      <c r="Y160">
        <f t="shared" si="85"/>
        <v>4.7846708241751559</v>
      </c>
      <c r="Z160">
        <f t="shared" si="86"/>
        <v>1.4437344211312606</v>
      </c>
      <c r="AA160">
        <f t="shared" si="87"/>
        <v>-78.784732068312579</v>
      </c>
      <c r="AB160">
        <f t="shared" si="88"/>
        <v>-3.8618090057808758</v>
      </c>
      <c r="AC160">
        <f t="shared" si="89"/>
        <v>-0.31663797436970598</v>
      </c>
      <c r="AD160">
        <f t="shared" si="90"/>
        <v>143.16194057314678</v>
      </c>
      <c r="AE160">
        <f t="shared" si="91"/>
        <v>27.079495326975337</v>
      </c>
      <c r="AF160">
        <f t="shared" si="92"/>
        <v>1.7864566607849319</v>
      </c>
      <c r="AG160">
        <f t="shared" si="93"/>
        <v>16.496256204578369</v>
      </c>
      <c r="AH160">
        <v>984.51133437278088</v>
      </c>
      <c r="AI160">
        <v>962.2758060606061</v>
      </c>
      <c r="AJ160">
        <v>1.7111195879574219</v>
      </c>
      <c r="AK160">
        <v>62.089144302702103</v>
      </c>
      <c r="AL160">
        <f t="shared" si="94"/>
        <v>1.7865018609594689</v>
      </c>
      <c r="AM160">
        <v>31.483023456600769</v>
      </c>
      <c r="AN160">
        <v>33.077523030303027</v>
      </c>
      <c r="AO160">
        <v>-3.8043270009877121E-7</v>
      </c>
      <c r="AP160">
        <v>101.274657227348</v>
      </c>
      <c r="AQ160">
        <v>0</v>
      </c>
      <c r="AR160">
        <v>0</v>
      </c>
      <c r="AS160">
        <f t="shared" si="95"/>
        <v>1</v>
      </c>
      <c r="AT160">
        <f t="shared" si="96"/>
        <v>0</v>
      </c>
      <c r="AU160">
        <f t="shared" si="97"/>
        <v>47475.163147315048</v>
      </c>
      <c r="AV160">
        <f t="shared" si="98"/>
        <v>1200.055714285714</v>
      </c>
      <c r="AW160">
        <f t="shared" si="99"/>
        <v>1025.972306539694</v>
      </c>
      <c r="AX160">
        <f t="shared" si="100"/>
        <v>0.85493722860222676</v>
      </c>
      <c r="AY160">
        <f t="shared" si="101"/>
        <v>0.18842885120229774</v>
      </c>
      <c r="AZ160">
        <v>6</v>
      </c>
      <c r="BA160">
        <v>0.5</v>
      </c>
      <c r="BB160" t="s">
        <v>355</v>
      </c>
      <c r="BC160">
        <v>2</v>
      </c>
      <c r="BD160" t="b">
        <v>1</v>
      </c>
      <c r="BE160">
        <v>1675971495.5</v>
      </c>
      <c r="BF160">
        <v>927.96657142857146</v>
      </c>
      <c r="BG160">
        <v>954.49271428571433</v>
      </c>
      <c r="BH160">
        <v>33.077357142857139</v>
      </c>
      <c r="BI160">
        <v>31.482900000000001</v>
      </c>
      <c r="BJ160">
        <v>934.97099999999989</v>
      </c>
      <c r="BK160">
        <v>32.848314285714288</v>
      </c>
      <c r="BL160">
        <v>650.01385714285709</v>
      </c>
      <c r="BM160">
        <v>101.1158571428571</v>
      </c>
      <c r="BN160">
        <v>9.9886328571428568E-2</v>
      </c>
      <c r="BO160">
        <v>32.035442857142847</v>
      </c>
      <c r="BP160">
        <v>32.061328571428582</v>
      </c>
      <c r="BQ160">
        <v>999.89999999999986</v>
      </c>
      <c r="BR160">
        <v>0</v>
      </c>
      <c r="BS160">
        <v>0</v>
      </c>
      <c r="BT160">
        <v>9001.6971428571433</v>
      </c>
      <c r="BU160">
        <v>0</v>
      </c>
      <c r="BV160">
        <v>122.64657142857141</v>
      </c>
      <c r="BW160">
        <v>-26.5261</v>
      </c>
      <c r="BX160">
        <v>959.71114285714282</v>
      </c>
      <c r="BY160">
        <v>985.51971428571437</v>
      </c>
      <c r="BZ160">
        <v>1.5944342857142859</v>
      </c>
      <c r="CA160">
        <v>954.49271428571433</v>
      </c>
      <c r="CB160">
        <v>31.482900000000001</v>
      </c>
      <c r="CC160">
        <v>3.3446400000000001</v>
      </c>
      <c r="CD160">
        <v>3.1834185714285721</v>
      </c>
      <c r="CE160">
        <v>25.85108571428572</v>
      </c>
      <c r="CF160">
        <v>25.019728571428569</v>
      </c>
      <c r="CG160">
        <v>1200.055714285714</v>
      </c>
      <c r="CH160">
        <v>0.50000928571428571</v>
      </c>
      <c r="CI160">
        <v>0.49999071428571429</v>
      </c>
      <c r="CJ160">
        <v>0</v>
      </c>
      <c r="CK160">
        <v>1134.8699999999999</v>
      </c>
      <c r="CL160">
        <v>4.9990899999999998</v>
      </c>
      <c r="CM160">
        <v>12467.62857142857</v>
      </c>
      <c r="CN160">
        <v>9558.341428571428</v>
      </c>
      <c r="CO160">
        <v>41.686999999999998</v>
      </c>
      <c r="CP160">
        <v>43.25</v>
      </c>
      <c r="CQ160">
        <v>42.5</v>
      </c>
      <c r="CR160">
        <v>42.311999999999998</v>
      </c>
      <c r="CS160">
        <v>43</v>
      </c>
      <c r="CT160">
        <v>597.54000000000008</v>
      </c>
      <c r="CU160">
        <v>597.51714285714286</v>
      </c>
      <c r="CV160">
        <v>0</v>
      </c>
      <c r="CW160">
        <v>1675971497.7</v>
      </c>
      <c r="CX160">
        <v>0</v>
      </c>
      <c r="CY160">
        <v>1675968227.0999999</v>
      </c>
      <c r="CZ160" t="s">
        <v>356</v>
      </c>
      <c r="DA160">
        <v>1675968227.0999999</v>
      </c>
      <c r="DB160">
        <v>1675968207.0999999</v>
      </c>
      <c r="DC160">
        <v>6</v>
      </c>
      <c r="DD160">
        <v>6.6000000000000003E-2</v>
      </c>
      <c r="DE160">
        <v>1.0999999999999999E-2</v>
      </c>
      <c r="DF160">
        <v>-5.7939999999999996</v>
      </c>
      <c r="DG160">
        <v>0.214</v>
      </c>
      <c r="DH160">
        <v>415</v>
      </c>
      <c r="DI160">
        <v>32</v>
      </c>
      <c r="DJ160">
        <v>0.11</v>
      </c>
      <c r="DK160">
        <v>0.26</v>
      </c>
      <c r="DL160">
        <v>-26.407121951219509</v>
      </c>
      <c r="DM160">
        <v>-0.9875979094076307</v>
      </c>
      <c r="DN160">
        <v>0.12831398135365821</v>
      </c>
      <c r="DO160">
        <v>0</v>
      </c>
      <c r="DP160">
        <v>1.593356341463414</v>
      </c>
      <c r="DQ160">
        <v>4.3783275261306681E-3</v>
      </c>
      <c r="DR160">
        <v>1.199814530580877E-3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367</v>
      </c>
      <c r="EA160">
        <v>3.2975500000000002</v>
      </c>
      <c r="EB160">
        <v>2.62521</v>
      </c>
      <c r="EC160">
        <v>0.179315</v>
      </c>
      <c r="ED160">
        <v>0.18038199999999999</v>
      </c>
      <c r="EE160">
        <v>0.13685800000000001</v>
      </c>
      <c r="EF160">
        <v>0.131129</v>
      </c>
      <c r="EG160">
        <v>24822.9</v>
      </c>
      <c r="EH160">
        <v>25165.8</v>
      </c>
      <c r="EI160">
        <v>28139</v>
      </c>
      <c r="EJ160">
        <v>29549.3</v>
      </c>
      <c r="EK160">
        <v>33445.800000000003</v>
      </c>
      <c r="EL160">
        <v>35629.300000000003</v>
      </c>
      <c r="EM160">
        <v>39738.9</v>
      </c>
      <c r="EN160">
        <v>42210.3</v>
      </c>
      <c r="EO160">
        <v>2.2343999999999999</v>
      </c>
      <c r="EP160">
        <v>2.2172000000000001</v>
      </c>
      <c r="EQ160">
        <v>0.14308799999999999</v>
      </c>
      <c r="ER160">
        <v>0</v>
      </c>
      <c r="ES160">
        <v>29.741299999999999</v>
      </c>
      <c r="ET160">
        <v>999.9</v>
      </c>
      <c r="EU160">
        <v>73.900000000000006</v>
      </c>
      <c r="EV160">
        <v>32.200000000000003</v>
      </c>
      <c r="EW160">
        <v>35.2958</v>
      </c>
      <c r="EX160">
        <v>57.063899999999997</v>
      </c>
      <c r="EY160">
        <v>-4.0705099999999996</v>
      </c>
      <c r="EZ160">
        <v>2</v>
      </c>
      <c r="FA160">
        <v>0.36471799999999999</v>
      </c>
      <c r="FB160">
        <v>-0.41737999999999997</v>
      </c>
      <c r="FC160">
        <v>20.273499999999999</v>
      </c>
      <c r="FD160">
        <v>5.2208800000000002</v>
      </c>
      <c r="FE160">
        <v>12.004099999999999</v>
      </c>
      <c r="FF160">
        <v>4.9871499999999997</v>
      </c>
      <c r="FG160">
        <v>3.2846500000000001</v>
      </c>
      <c r="FH160">
        <v>9999</v>
      </c>
      <c r="FI160">
        <v>9999</v>
      </c>
      <c r="FJ160">
        <v>9999</v>
      </c>
      <c r="FK160">
        <v>999.9</v>
      </c>
      <c r="FL160">
        <v>1.8658300000000001</v>
      </c>
      <c r="FM160">
        <v>1.8621799999999999</v>
      </c>
      <c r="FN160">
        <v>1.8641700000000001</v>
      </c>
      <c r="FO160">
        <v>1.8602399999999999</v>
      </c>
      <c r="FP160">
        <v>1.8609599999999999</v>
      </c>
      <c r="FQ160">
        <v>1.8601000000000001</v>
      </c>
      <c r="FR160">
        <v>1.86188</v>
      </c>
      <c r="FS160">
        <v>1.8585100000000001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-7.01</v>
      </c>
      <c r="GH160">
        <v>0.2291</v>
      </c>
      <c r="GI160">
        <v>-4.227681919169834</v>
      </c>
      <c r="GJ160">
        <v>-4.5218151105756088E-3</v>
      </c>
      <c r="GK160">
        <v>2.0889233732517852E-6</v>
      </c>
      <c r="GL160">
        <v>-4.5906856223640231E-10</v>
      </c>
      <c r="GM160">
        <v>-0.1035280782263094</v>
      </c>
      <c r="GN160">
        <v>4.4025620023938356E-3</v>
      </c>
      <c r="GO160">
        <v>3.112297855124525E-4</v>
      </c>
      <c r="GP160">
        <v>-4.1727832042263066E-6</v>
      </c>
      <c r="GQ160">
        <v>6</v>
      </c>
      <c r="GR160">
        <v>2080</v>
      </c>
      <c r="GS160">
        <v>4</v>
      </c>
      <c r="GT160">
        <v>33</v>
      </c>
      <c r="GU160">
        <v>54.5</v>
      </c>
      <c r="GV160">
        <v>54.8</v>
      </c>
      <c r="GW160">
        <v>2.68188</v>
      </c>
      <c r="GX160">
        <v>2.52075</v>
      </c>
      <c r="GY160">
        <v>2.04834</v>
      </c>
      <c r="GZ160">
        <v>2.6232899999999999</v>
      </c>
      <c r="HA160">
        <v>2.1972700000000001</v>
      </c>
      <c r="HB160">
        <v>2.32544</v>
      </c>
      <c r="HC160">
        <v>37.505899999999997</v>
      </c>
      <c r="HD160">
        <v>15.0952</v>
      </c>
      <c r="HE160">
        <v>18</v>
      </c>
      <c r="HF160">
        <v>700.98800000000006</v>
      </c>
      <c r="HG160">
        <v>765.83199999999999</v>
      </c>
      <c r="HH160">
        <v>30.999700000000001</v>
      </c>
      <c r="HI160">
        <v>32.035600000000002</v>
      </c>
      <c r="HJ160">
        <v>30</v>
      </c>
      <c r="HK160">
        <v>32.001199999999997</v>
      </c>
      <c r="HL160">
        <v>32.0107</v>
      </c>
      <c r="HM160">
        <v>53.630400000000002</v>
      </c>
      <c r="HN160">
        <v>14.3544</v>
      </c>
      <c r="HO160">
        <v>100</v>
      </c>
      <c r="HP160">
        <v>31</v>
      </c>
      <c r="HQ160">
        <v>969.53899999999999</v>
      </c>
      <c r="HR160">
        <v>31.525200000000002</v>
      </c>
      <c r="HS160">
        <v>99.182400000000001</v>
      </c>
      <c r="HT160">
        <v>97.906800000000004</v>
      </c>
    </row>
    <row r="161" spans="1:228" x14ac:dyDescent="0.2">
      <c r="A161">
        <v>146</v>
      </c>
      <c r="B161">
        <v>1675971501.5</v>
      </c>
      <c r="C161">
        <v>579</v>
      </c>
      <c r="D161" t="s">
        <v>650</v>
      </c>
      <c r="E161" t="s">
        <v>651</v>
      </c>
      <c r="F161">
        <v>4</v>
      </c>
      <c r="G161">
        <v>1675971499.1875</v>
      </c>
      <c r="H161">
        <f t="shared" si="68"/>
        <v>1.7882996426788851E-3</v>
      </c>
      <c r="I161">
        <f t="shared" si="69"/>
        <v>1.7882996426788851</v>
      </c>
      <c r="J161">
        <f t="shared" si="70"/>
        <v>16.662427008533498</v>
      </c>
      <c r="K161">
        <f t="shared" si="71"/>
        <v>934.02674999999999</v>
      </c>
      <c r="L161">
        <f t="shared" si="72"/>
        <v>693.80341780257902</v>
      </c>
      <c r="M161">
        <f t="shared" si="73"/>
        <v>70.224863540164108</v>
      </c>
      <c r="N161">
        <f t="shared" si="74"/>
        <v>94.539604992659577</v>
      </c>
      <c r="O161">
        <f t="shared" si="75"/>
        <v>0.12322832871094284</v>
      </c>
      <c r="P161">
        <f t="shared" si="76"/>
        <v>2.7647685416740893</v>
      </c>
      <c r="Q161">
        <f t="shared" si="77"/>
        <v>0.1202563688233247</v>
      </c>
      <c r="R161">
        <f t="shared" si="78"/>
        <v>7.5421279425744475E-2</v>
      </c>
      <c r="S161">
        <f t="shared" si="79"/>
        <v>226.11533769898861</v>
      </c>
      <c r="T161">
        <f t="shared" si="80"/>
        <v>32.953161266615204</v>
      </c>
      <c r="U161">
        <f t="shared" si="81"/>
        <v>32.065837500000001</v>
      </c>
      <c r="V161">
        <f t="shared" si="82"/>
        <v>4.7929061785416707</v>
      </c>
      <c r="W161">
        <f t="shared" si="83"/>
        <v>69.960265857379127</v>
      </c>
      <c r="X161">
        <f t="shared" si="84"/>
        <v>3.3482648665170633</v>
      </c>
      <c r="Y161">
        <f t="shared" si="85"/>
        <v>4.7859521765437965</v>
      </c>
      <c r="Z161">
        <f t="shared" si="86"/>
        <v>1.4446413120246073</v>
      </c>
      <c r="AA161">
        <f t="shared" si="87"/>
        <v>-78.864014242138836</v>
      </c>
      <c r="AB161">
        <f t="shared" si="88"/>
        <v>-3.8251034490411673</v>
      </c>
      <c r="AC161">
        <f t="shared" si="89"/>
        <v>-0.31392184782998711</v>
      </c>
      <c r="AD161">
        <f t="shared" si="90"/>
        <v>143.11229815997862</v>
      </c>
      <c r="AE161">
        <f t="shared" si="91"/>
        <v>27.128814419701882</v>
      </c>
      <c r="AF161">
        <f t="shared" si="92"/>
        <v>1.7895063480194893</v>
      </c>
      <c r="AG161">
        <f t="shared" si="93"/>
        <v>16.662427008533498</v>
      </c>
      <c r="AH161">
        <v>991.32390517468104</v>
      </c>
      <c r="AI161">
        <v>969.03280606060605</v>
      </c>
      <c r="AJ161">
        <v>1.6836604673159841</v>
      </c>
      <c r="AK161">
        <v>62.089144302702103</v>
      </c>
      <c r="AL161">
        <f t="shared" si="94"/>
        <v>1.7882996426788851</v>
      </c>
      <c r="AM161">
        <v>31.482989670595732</v>
      </c>
      <c r="AN161">
        <v>33.079183636363616</v>
      </c>
      <c r="AO161">
        <v>4.8740027761140574E-6</v>
      </c>
      <c r="AP161">
        <v>101.274657227348</v>
      </c>
      <c r="AQ161">
        <v>0</v>
      </c>
      <c r="AR161">
        <v>0</v>
      </c>
      <c r="AS161">
        <f t="shared" si="95"/>
        <v>1</v>
      </c>
      <c r="AT161">
        <f t="shared" si="96"/>
        <v>0</v>
      </c>
      <c r="AU161">
        <f t="shared" si="97"/>
        <v>47406.543557143021</v>
      </c>
      <c r="AV161">
        <f t="shared" si="98"/>
        <v>1200.01875</v>
      </c>
      <c r="AW161">
        <f t="shared" si="99"/>
        <v>1025.9392449217555</v>
      </c>
      <c r="AX161">
        <f t="shared" si="100"/>
        <v>0.85493601239293604</v>
      </c>
      <c r="AY161">
        <f t="shared" si="101"/>
        <v>0.18842650391836679</v>
      </c>
      <c r="AZ161">
        <v>6</v>
      </c>
      <c r="BA161">
        <v>0.5</v>
      </c>
      <c r="BB161" t="s">
        <v>355</v>
      </c>
      <c r="BC161">
        <v>2</v>
      </c>
      <c r="BD161" t="b">
        <v>1</v>
      </c>
      <c r="BE161">
        <v>1675971499.1875</v>
      </c>
      <c r="BF161">
        <v>934.02674999999999</v>
      </c>
      <c r="BG161">
        <v>960.61312499999997</v>
      </c>
      <c r="BH161">
        <v>33.079987500000001</v>
      </c>
      <c r="BI161">
        <v>31.482687500000001</v>
      </c>
      <c r="BJ161">
        <v>941.04212499999994</v>
      </c>
      <c r="BK161">
        <v>32.850962500000001</v>
      </c>
      <c r="BL161">
        <v>649.96287499999994</v>
      </c>
      <c r="BM161">
        <v>101.117125</v>
      </c>
      <c r="BN161">
        <v>0.1001099375</v>
      </c>
      <c r="BO161">
        <v>32.040174999999998</v>
      </c>
      <c r="BP161">
        <v>32.065837500000001</v>
      </c>
      <c r="BQ161">
        <v>999.9</v>
      </c>
      <c r="BR161">
        <v>0</v>
      </c>
      <c r="BS161">
        <v>0</v>
      </c>
      <c r="BT161">
        <v>8988.5149999999994</v>
      </c>
      <c r="BU161">
        <v>0</v>
      </c>
      <c r="BV161">
        <v>125.08325000000001</v>
      </c>
      <c r="BW161">
        <v>-26.586500000000001</v>
      </c>
      <c r="BX161">
        <v>965.98149999999998</v>
      </c>
      <c r="BY161">
        <v>991.83900000000006</v>
      </c>
      <c r="BZ161">
        <v>1.59731625</v>
      </c>
      <c r="CA161">
        <v>960.61312499999997</v>
      </c>
      <c r="CB161">
        <v>31.482687500000001</v>
      </c>
      <c r="CC161">
        <v>3.3449550000000001</v>
      </c>
      <c r="CD161">
        <v>3.18344</v>
      </c>
      <c r="CE161">
        <v>25.852675000000001</v>
      </c>
      <c r="CF161">
        <v>25.019825000000001</v>
      </c>
      <c r="CG161">
        <v>1200.01875</v>
      </c>
      <c r="CH161">
        <v>0.50004950000000004</v>
      </c>
      <c r="CI161">
        <v>0.49995050000000002</v>
      </c>
      <c r="CJ161">
        <v>0</v>
      </c>
      <c r="CK161">
        <v>1134.8812499999999</v>
      </c>
      <c r="CL161">
        <v>4.9990899999999998</v>
      </c>
      <c r="CM161">
        <v>12467.375</v>
      </c>
      <c r="CN161">
        <v>9558.1724999999988</v>
      </c>
      <c r="CO161">
        <v>41.686999999999998</v>
      </c>
      <c r="CP161">
        <v>43.25</v>
      </c>
      <c r="CQ161">
        <v>42.5</v>
      </c>
      <c r="CR161">
        <v>42.311999999999998</v>
      </c>
      <c r="CS161">
        <v>43</v>
      </c>
      <c r="CT161">
        <v>597.57000000000005</v>
      </c>
      <c r="CU161">
        <v>597.45000000000005</v>
      </c>
      <c r="CV161">
        <v>0</v>
      </c>
      <c r="CW161">
        <v>1675971501.3</v>
      </c>
      <c r="CX161">
        <v>0</v>
      </c>
      <c r="CY161">
        <v>1675968227.0999999</v>
      </c>
      <c r="CZ161" t="s">
        <v>356</v>
      </c>
      <c r="DA161">
        <v>1675968227.0999999</v>
      </c>
      <c r="DB161">
        <v>1675968207.0999999</v>
      </c>
      <c r="DC161">
        <v>6</v>
      </c>
      <c r="DD161">
        <v>6.6000000000000003E-2</v>
      </c>
      <c r="DE161">
        <v>1.0999999999999999E-2</v>
      </c>
      <c r="DF161">
        <v>-5.7939999999999996</v>
      </c>
      <c r="DG161">
        <v>0.214</v>
      </c>
      <c r="DH161">
        <v>415</v>
      </c>
      <c r="DI161">
        <v>32</v>
      </c>
      <c r="DJ161">
        <v>0.11</v>
      </c>
      <c r="DK161">
        <v>0.26</v>
      </c>
      <c r="DL161">
        <v>-26.4481</v>
      </c>
      <c r="DM161">
        <v>-1.065248780487785</v>
      </c>
      <c r="DN161">
        <v>0.12549703912550411</v>
      </c>
      <c r="DO161">
        <v>0</v>
      </c>
      <c r="DP161">
        <v>1.594056097560975</v>
      </c>
      <c r="DQ161">
        <v>1.3957839721256551E-2</v>
      </c>
      <c r="DR161">
        <v>1.9010470517377991E-3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367</v>
      </c>
      <c r="EA161">
        <v>3.2978399999999999</v>
      </c>
      <c r="EB161">
        <v>2.6252900000000001</v>
      </c>
      <c r="EC161">
        <v>0.18012500000000001</v>
      </c>
      <c r="ED161">
        <v>0.18120600000000001</v>
      </c>
      <c r="EE161">
        <v>0.13685800000000001</v>
      </c>
      <c r="EF161">
        <v>0.13112699999999999</v>
      </c>
      <c r="EG161">
        <v>24798.2</v>
      </c>
      <c r="EH161">
        <v>25140.5</v>
      </c>
      <c r="EI161">
        <v>28138.799999999999</v>
      </c>
      <c r="EJ161">
        <v>29549.4</v>
      </c>
      <c r="EK161">
        <v>33445.699999999997</v>
      </c>
      <c r="EL161">
        <v>35629.4</v>
      </c>
      <c r="EM161">
        <v>39738.6</v>
      </c>
      <c r="EN161">
        <v>42210.2</v>
      </c>
      <c r="EO161">
        <v>2.2347000000000001</v>
      </c>
      <c r="EP161">
        <v>2.21705</v>
      </c>
      <c r="EQ161">
        <v>0.142176</v>
      </c>
      <c r="ER161">
        <v>0</v>
      </c>
      <c r="ES161">
        <v>29.7439</v>
      </c>
      <c r="ET161">
        <v>999.9</v>
      </c>
      <c r="EU161">
        <v>73.900000000000006</v>
      </c>
      <c r="EV161">
        <v>32.200000000000003</v>
      </c>
      <c r="EW161">
        <v>35.2928</v>
      </c>
      <c r="EX161">
        <v>57.5139</v>
      </c>
      <c r="EY161">
        <v>-4.1706700000000003</v>
      </c>
      <c r="EZ161">
        <v>2</v>
      </c>
      <c r="FA161">
        <v>0.36466500000000002</v>
      </c>
      <c r="FB161">
        <v>-0.41896499999999998</v>
      </c>
      <c r="FC161">
        <v>20.273499999999999</v>
      </c>
      <c r="FD161">
        <v>5.2210299999999998</v>
      </c>
      <c r="FE161">
        <v>12.004099999999999</v>
      </c>
      <c r="FF161">
        <v>4.9874000000000001</v>
      </c>
      <c r="FG161">
        <v>3.2846500000000001</v>
      </c>
      <c r="FH161">
        <v>9999</v>
      </c>
      <c r="FI161">
        <v>9999</v>
      </c>
      <c r="FJ161">
        <v>9999</v>
      </c>
      <c r="FK161">
        <v>999.9</v>
      </c>
      <c r="FL161">
        <v>1.8658300000000001</v>
      </c>
      <c r="FM161">
        <v>1.8621799999999999</v>
      </c>
      <c r="FN161">
        <v>1.8641700000000001</v>
      </c>
      <c r="FO161">
        <v>1.8602300000000001</v>
      </c>
      <c r="FP161">
        <v>1.8609599999999999</v>
      </c>
      <c r="FQ161">
        <v>1.8601099999999999</v>
      </c>
      <c r="FR161">
        <v>1.86188</v>
      </c>
      <c r="FS161">
        <v>1.8585100000000001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-7.0220000000000002</v>
      </c>
      <c r="GH161">
        <v>0.22900000000000001</v>
      </c>
      <c r="GI161">
        <v>-4.227681919169834</v>
      </c>
      <c r="GJ161">
        <v>-4.5218151105756088E-3</v>
      </c>
      <c r="GK161">
        <v>2.0889233732517852E-6</v>
      </c>
      <c r="GL161">
        <v>-4.5906856223640231E-10</v>
      </c>
      <c r="GM161">
        <v>-0.1035280782263094</v>
      </c>
      <c r="GN161">
        <v>4.4025620023938356E-3</v>
      </c>
      <c r="GO161">
        <v>3.112297855124525E-4</v>
      </c>
      <c r="GP161">
        <v>-4.1727832042263066E-6</v>
      </c>
      <c r="GQ161">
        <v>6</v>
      </c>
      <c r="GR161">
        <v>2080</v>
      </c>
      <c r="GS161">
        <v>4</v>
      </c>
      <c r="GT161">
        <v>33</v>
      </c>
      <c r="GU161">
        <v>54.6</v>
      </c>
      <c r="GV161">
        <v>54.9</v>
      </c>
      <c r="GW161">
        <v>2.6965300000000001</v>
      </c>
      <c r="GX161">
        <v>2.51709</v>
      </c>
      <c r="GY161">
        <v>2.04956</v>
      </c>
      <c r="GZ161">
        <v>2.6245099999999999</v>
      </c>
      <c r="HA161">
        <v>2.1972700000000001</v>
      </c>
      <c r="HB161">
        <v>2.3559600000000001</v>
      </c>
      <c r="HC161">
        <v>37.505899999999997</v>
      </c>
      <c r="HD161">
        <v>15.1127</v>
      </c>
      <c r="HE161">
        <v>18</v>
      </c>
      <c r="HF161">
        <v>701.22400000000005</v>
      </c>
      <c r="HG161">
        <v>765.65300000000002</v>
      </c>
      <c r="HH161">
        <v>30.999600000000001</v>
      </c>
      <c r="HI161">
        <v>32.035299999999999</v>
      </c>
      <c r="HJ161">
        <v>29.9999</v>
      </c>
      <c r="HK161">
        <v>32</v>
      </c>
      <c r="HL161">
        <v>32.008299999999998</v>
      </c>
      <c r="HM161">
        <v>53.929900000000004</v>
      </c>
      <c r="HN161">
        <v>14.3544</v>
      </c>
      <c r="HO161">
        <v>100</v>
      </c>
      <c r="HP161">
        <v>31</v>
      </c>
      <c r="HQ161">
        <v>976.21699999999998</v>
      </c>
      <c r="HR161">
        <v>31.525200000000002</v>
      </c>
      <c r="HS161">
        <v>99.181799999999996</v>
      </c>
      <c r="HT161">
        <v>97.906800000000004</v>
      </c>
    </row>
    <row r="162" spans="1:228" x14ac:dyDescent="0.2">
      <c r="A162">
        <v>147</v>
      </c>
      <c r="B162">
        <v>1675971505.5</v>
      </c>
      <c r="C162">
        <v>583</v>
      </c>
      <c r="D162" t="s">
        <v>652</v>
      </c>
      <c r="E162" t="s">
        <v>653</v>
      </c>
      <c r="F162">
        <v>4</v>
      </c>
      <c r="G162">
        <v>1675971503.5</v>
      </c>
      <c r="H162">
        <f t="shared" si="68"/>
        <v>1.7934717524695381E-3</v>
      </c>
      <c r="I162">
        <f t="shared" si="69"/>
        <v>1.793471752469538</v>
      </c>
      <c r="J162">
        <f t="shared" si="70"/>
        <v>16.69044597540011</v>
      </c>
      <c r="K162">
        <f t="shared" si="71"/>
        <v>941.12</v>
      </c>
      <c r="L162">
        <f t="shared" si="72"/>
        <v>701.39777602293475</v>
      </c>
      <c r="M162">
        <f t="shared" si="73"/>
        <v>70.995072461122845</v>
      </c>
      <c r="N162">
        <f t="shared" si="74"/>
        <v>95.259615696909748</v>
      </c>
      <c r="O162">
        <f t="shared" si="75"/>
        <v>0.12380577499742826</v>
      </c>
      <c r="P162">
        <f t="shared" si="76"/>
        <v>2.7664659578678057</v>
      </c>
      <c r="Q162">
        <f t="shared" si="77"/>
        <v>0.12080805428927102</v>
      </c>
      <c r="R162">
        <f t="shared" si="78"/>
        <v>7.5768321731617821E-2</v>
      </c>
      <c r="S162">
        <f t="shared" si="79"/>
        <v>226.11294223196055</v>
      </c>
      <c r="T162">
        <f t="shared" si="80"/>
        <v>32.952039740527816</v>
      </c>
      <c r="U162">
        <f t="shared" si="81"/>
        <v>32.056785714285724</v>
      </c>
      <c r="V162">
        <f t="shared" si="82"/>
        <v>4.790452330071199</v>
      </c>
      <c r="W162">
        <f t="shared" si="83"/>
        <v>69.955602621124328</v>
      </c>
      <c r="X162">
        <f t="shared" si="84"/>
        <v>3.348197981812576</v>
      </c>
      <c r="Y162">
        <f t="shared" si="85"/>
        <v>4.7861755976090024</v>
      </c>
      <c r="Z162">
        <f t="shared" si="86"/>
        <v>1.442254348258623</v>
      </c>
      <c r="AA162">
        <f t="shared" si="87"/>
        <v>-79.092104283906636</v>
      </c>
      <c r="AB162">
        <f t="shared" si="88"/>
        <v>-2.3543716079479826</v>
      </c>
      <c r="AC162">
        <f t="shared" si="89"/>
        <v>-0.19309420879528086</v>
      </c>
      <c r="AD162">
        <f t="shared" si="90"/>
        <v>144.47337213131061</v>
      </c>
      <c r="AE162">
        <f t="shared" si="91"/>
        <v>27.264171301626604</v>
      </c>
      <c r="AF162">
        <f t="shared" si="92"/>
        <v>1.7920118755660475</v>
      </c>
      <c r="AG162">
        <f t="shared" si="93"/>
        <v>16.69044597540011</v>
      </c>
      <c r="AH162">
        <v>998.26864501086811</v>
      </c>
      <c r="AI162">
        <v>975.86789696969754</v>
      </c>
      <c r="AJ162">
        <v>1.7058864935668729</v>
      </c>
      <c r="AK162">
        <v>62.089144302702103</v>
      </c>
      <c r="AL162">
        <f t="shared" si="94"/>
        <v>1.793471752469538</v>
      </c>
      <c r="AM162">
        <v>31.478973514492921</v>
      </c>
      <c r="AN162">
        <v>33.079690909090907</v>
      </c>
      <c r="AO162">
        <v>-3.0849435830416562E-7</v>
      </c>
      <c r="AP162">
        <v>101.274657227348</v>
      </c>
      <c r="AQ162">
        <v>0</v>
      </c>
      <c r="AR162">
        <v>0</v>
      </c>
      <c r="AS162">
        <f t="shared" si="95"/>
        <v>1</v>
      </c>
      <c r="AT162">
        <f t="shared" si="96"/>
        <v>0</v>
      </c>
      <c r="AU162">
        <f t="shared" si="97"/>
        <v>47453.254104979904</v>
      </c>
      <c r="AV162">
        <f t="shared" si="98"/>
        <v>1200.007142857143</v>
      </c>
      <c r="AW162">
        <f t="shared" si="99"/>
        <v>1025.9292135916894</v>
      </c>
      <c r="AX162">
        <f t="shared" si="100"/>
        <v>0.85493592242210759</v>
      </c>
      <c r="AY162">
        <f t="shared" si="101"/>
        <v>0.18842633027466785</v>
      </c>
      <c r="AZ162">
        <v>6</v>
      </c>
      <c r="BA162">
        <v>0.5</v>
      </c>
      <c r="BB162" t="s">
        <v>355</v>
      </c>
      <c r="BC162">
        <v>2</v>
      </c>
      <c r="BD162" t="b">
        <v>1</v>
      </c>
      <c r="BE162">
        <v>1675971503.5</v>
      </c>
      <c r="BF162">
        <v>941.12</v>
      </c>
      <c r="BG162">
        <v>967.84314285714288</v>
      </c>
      <c r="BH162">
        <v>33.078614285714288</v>
      </c>
      <c r="BI162">
        <v>31.479199999999999</v>
      </c>
      <c r="BJ162">
        <v>948.14828571428575</v>
      </c>
      <c r="BK162">
        <v>32.849600000000002</v>
      </c>
      <c r="BL162">
        <v>650.01342857142856</v>
      </c>
      <c r="BM162">
        <v>101.1194285714286</v>
      </c>
      <c r="BN162">
        <v>9.998627142857143E-2</v>
      </c>
      <c r="BO162">
        <v>32.040999999999997</v>
      </c>
      <c r="BP162">
        <v>32.056785714285724</v>
      </c>
      <c r="BQ162">
        <v>999.89999999999986</v>
      </c>
      <c r="BR162">
        <v>0</v>
      </c>
      <c r="BS162">
        <v>0</v>
      </c>
      <c r="BT162">
        <v>8997.3228571428572</v>
      </c>
      <c r="BU162">
        <v>0</v>
      </c>
      <c r="BV162">
        <v>127.7944285714286</v>
      </c>
      <c r="BW162">
        <v>-26.723314285714281</v>
      </c>
      <c r="BX162">
        <v>973.31571428571419</v>
      </c>
      <c r="BY162">
        <v>999.29942857142851</v>
      </c>
      <c r="BZ162">
        <v>1.5994442857142861</v>
      </c>
      <c r="CA162">
        <v>967.84314285714288</v>
      </c>
      <c r="CB162">
        <v>31.479199999999999</v>
      </c>
      <c r="CC162">
        <v>3.3448885714285721</v>
      </c>
      <c r="CD162">
        <v>3.1831557142857139</v>
      </c>
      <c r="CE162">
        <v>25.852342857142862</v>
      </c>
      <c r="CF162">
        <v>25.01831428571429</v>
      </c>
      <c r="CG162">
        <v>1200.007142857143</v>
      </c>
      <c r="CH162">
        <v>0.50005299999999997</v>
      </c>
      <c r="CI162">
        <v>0.49994699999999997</v>
      </c>
      <c r="CJ162">
        <v>0</v>
      </c>
      <c r="CK162">
        <v>1134.6757142857141</v>
      </c>
      <c r="CL162">
        <v>4.9990899999999998</v>
      </c>
      <c r="CM162">
        <v>12467.38571428571</v>
      </c>
      <c r="CN162">
        <v>9558.1014285714282</v>
      </c>
      <c r="CO162">
        <v>41.686999999999998</v>
      </c>
      <c r="CP162">
        <v>43.25</v>
      </c>
      <c r="CQ162">
        <v>42.5</v>
      </c>
      <c r="CR162">
        <v>42.311999999999998</v>
      </c>
      <c r="CS162">
        <v>42.991</v>
      </c>
      <c r="CT162">
        <v>597.56714285714293</v>
      </c>
      <c r="CU162">
        <v>597.43999999999994</v>
      </c>
      <c r="CV162">
        <v>0</v>
      </c>
      <c r="CW162">
        <v>1675971505.5</v>
      </c>
      <c r="CX162">
        <v>0</v>
      </c>
      <c r="CY162">
        <v>1675968227.0999999</v>
      </c>
      <c r="CZ162" t="s">
        <v>356</v>
      </c>
      <c r="DA162">
        <v>1675968227.0999999</v>
      </c>
      <c r="DB162">
        <v>1675968207.0999999</v>
      </c>
      <c r="DC162">
        <v>6</v>
      </c>
      <c r="DD162">
        <v>6.6000000000000003E-2</v>
      </c>
      <c r="DE162">
        <v>1.0999999999999999E-2</v>
      </c>
      <c r="DF162">
        <v>-5.7939999999999996</v>
      </c>
      <c r="DG162">
        <v>0.214</v>
      </c>
      <c r="DH162">
        <v>415</v>
      </c>
      <c r="DI162">
        <v>32</v>
      </c>
      <c r="DJ162">
        <v>0.11</v>
      </c>
      <c r="DK162">
        <v>0.26</v>
      </c>
      <c r="DL162">
        <v>-26.540753658536591</v>
      </c>
      <c r="DM162">
        <v>-0.91442717770034809</v>
      </c>
      <c r="DN162">
        <v>0.1083833465237546</v>
      </c>
      <c r="DO162">
        <v>0</v>
      </c>
      <c r="DP162">
        <v>1.5951039024390239</v>
      </c>
      <c r="DQ162">
        <v>2.2835540069689041E-2</v>
      </c>
      <c r="DR162">
        <v>2.498351532656247E-3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367</v>
      </c>
      <c r="EA162">
        <v>3.29772</v>
      </c>
      <c r="EB162">
        <v>2.6252</v>
      </c>
      <c r="EC162">
        <v>0.18094099999999999</v>
      </c>
      <c r="ED162">
        <v>0.18201700000000001</v>
      </c>
      <c r="EE162">
        <v>0.13686499999999999</v>
      </c>
      <c r="EF162">
        <v>0.13112199999999999</v>
      </c>
      <c r="EG162">
        <v>24773.8</v>
      </c>
      <c r="EH162">
        <v>25115.8</v>
      </c>
      <c r="EI162">
        <v>28139.200000000001</v>
      </c>
      <c r="EJ162">
        <v>29549.7</v>
      </c>
      <c r="EK162">
        <v>33446.199999999997</v>
      </c>
      <c r="EL162">
        <v>35630.1</v>
      </c>
      <c r="EM162">
        <v>39739.5</v>
      </c>
      <c r="EN162">
        <v>42210.7</v>
      </c>
      <c r="EO162">
        <v>2.2347000000000001</v>
      </c>
      <c r="EP162">
        <v>2.2170999999999998</v>
      </c>
      <c r="EQ162">
        <v>0.142794</v>
      </c>
      <c r="ER162">
        <v>0</v>
      </c>
      <c r="ES162">
        <v>29.746400000000001</v>
      </c>
      <c r="ET162">
        <v>999.9</v>
      </c>
      <c r="EU162">
        <v>73.900000000000006</v>
      </c>
      <c r="EV162">
        <v>32.200000000000003</v>
      </c>
      <c r="EW162">
        <v>35.295999999999999</v>
      </c>
      <c r="EX162">
        <v>57.3339</v>
      </c>
      <c r="EY162">
        <v>-4.1786899999999996</v>
      </c>
      <c r="EZ162">
        <v>2</v>
      </c>
      <c r="FA162">
        <v>0.36459900000000001</v>
      </c>
      <c r="FB162">
        <v>-0.42073500000000003</v>
      </c>
      <c r="FC162">
        <v>20.273499999999999</v>
      </c>
      <c r="FD162">
        <v>5.22058</v>
      </c>
      <c r="FE162">
        <v>12.004</v>
      </c>
      <c r="FF162">
        <v>4.9867999999999997</v>
      </c>
      <c r="FG162">
        <v>3.2845499999999999</v>
      </c>
      <c r="FH162">
        <v>9999</v>
      </c>
      <c r="FI162">
        <v>9999</v>
      </c>
      <c r="FJ162">
        <v>9999</v>
      </c>
      <c r="FK162">
        <v>999.9</v>
      </c>
      <c r="FL162">
        <v>1.8658300000000001</v>
      </c>
      <c r="FM162">
        <v>1.8621799999999999</v>
      </c>
      <c r="FN162">
        <v>1.8641700000000001</v>
      </c>
      <c r="FO162">
        <v>1.8602399999999999</v>
      </c>
      <c r="FP162">
        <v>1.8609599999999999</v>
      </c>
      <c r="FQ162">
        <v>1.86016</v>
      </c>
      <c r="FR162">
        <v>1.86188</v>
      </c>
      <c r="FS162">
        <v>1.8585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-7.0350000000000001</v>
      </c>
      <c r="GH162">
        <v>0.2291</v>
      </c>
      <c r="GI162">
        <v>-4.227681919169834</v>
      </c>
      <c r="GJ162">
        <v>-4.5218151105756088E-3</v>
      </c>
      <c r="GK162">
        <v>2.0889233732517852E-6</v>
      </c>
      <c r="GL162">
        <v>-4.5906856223640231E-10</v>
      </c>
      <c r="GM162">
        <v>-0.1035280782263094</v>
      </c>
      <c r="GN162">
        <v>4.4025620023938356E-3</v>
      </c>
      <c r="GO162">
        <v>3.112297855124525E-4</v>
      </c>
      <c r="GP162">
        <v>-4.1727832042263066E-6</v>
      </c>
      <c r="GQ162">
        <v>6</v>
      </c>
      <c r="GR162">
        <v>2080</v>
      </c>
      <c r="GS162">
        <v>4</v>
      </c>
      <c r="GT162">
        <v>33</v>
      </c>
      <c r="GU162">
        <v>54.6</v>
      </c>
      <c r="GV162">
        <v>55</v>
      </c>
      <c r="GW162">
        <v>2.7111800000000001</v>
      </c>
      <c r="GX162">
        <v>2.5134300000000001</v>
      </c>
      <c r="GY162">
        <v>2.04834</v>
      </c>
      <c r="GZ162">
        <v>2.6232899999999999</v>
      </c>
      <c r="HA162">
        <v>2.1972700000000001</v>
      </c>
      <c r="HB162">
        <v>2.32422</v>
      </c>
      <c r="HC162">
        <v>37.505899999999997</v>
      </c>
      <c r="HD162">
        <v>15.1302</v>
      </c>
      <c r="HE162">
        <v>18</v>
      </c>
      <c r="HF162">
        <v>701.20500000000004</v>
      </c>
      <c r="HG162">
        <v>765.702</v>
      </c>
      <c r="HH162">
        <v>30.999600000000001</v>
      </c>
      <c r="HI162">
        <v>32.035299999999999</v>
      </c>
      <c r="HJ162">
        <v>29.9999</v>
      </c>
      <c r="HK162">
        <v>31.9984</v>
      </c>
      <c r="HL162">
        <v>32.008299999999998</v>
      </c>
      <c r="HM162">
        <v>54.227699999999999</v>
      </c>
      <c r="HN162">
        <v>14.3544</v>
      </c>
      <c r="HO162">
        <v>100</v>
      </c>
      <c r="HP162">
        <v>31</v>
      </c>
      <c r="HQ162">
        <v>982.89599999999996</v>
      </c>
      <c r="HR162">
        <v>31.525200000000002</v>
      </c>
      <c r="HS162">
        <v>99.183599999999998</v>
      </c>
      <c r="HT162">
        <v>97.907899999999998</v>
      </c>
    </row>
    <row r="163" spans="1:228" x14ac:dyDescent="0.2">
      <c r="A163">
        <v>148</v>
      </c>
      <c r="B163">
        <v>1675971509.5</v>
      </c>
      <c r="C163">
        <v>587</v>
      </c>
      <c r="D163" t="s">
        <v>654</v>
      </c>
      <c r="E163" t="s">
        <v>655</v>
      </c>
      <c r="F163">
        <v>4</v>
      </c>
      <c r="G163">
        <v>1675971507.1875</v>
      </c>
      <c r="H163">
        <f t="shared" si="68"/>
        <v>1.7938862547657603E-3</v>
      </c>
      <c r="I163">
        <f t="shared" si="69"/>
        <v>1.7938862547657604</v>
      </c>
      <c r="J163">
        <f t="shared" si="70"/>
        <v>16.676376972078337</v>
      </c>
      <c r="K163">
        <f t="shared" si="71"/>
        <v>947.24125000000004</v>
      </c>
      <c r="L163">
        <f t="shared" si="72"/>
        <v>707.04732170041348</v>
      </c>
      <c r="M163">
        <f t="shared" si="73"/>
        <v>71.566342935159497</v>
      </c>
      <c r="N163">
        <f t="shared" si="74"/>
        <v>95.878437070939142</v>
      </c>
      <c r="O163">
        <f t="shared" si="75"/>
        <v>0.12353381782986651</v>
      </c>
      <c r="P163">
        <f t="shared" si="76"/>
        <v>2.768208781266098</v>
      </c>
      <c r="Q163">
        <f t="shared" si="77"/>
        <v>0.12055091176412068</v>
      </c>
      <c r="R163">
        <f t="shared" si="78"/>
        <v>7.5606323047943277E-2</v>
      </c>
      <c r="S163">
        <f t="shared" si="79"/>
        <v>226.11240073203473</v>
      </c>
      <c r="T163">
        <f t="shared" si="80"/>
        <v>32.952617220439578</v>
      </c>
      <c r="U163">
        <f t="shared" si="81"/>
        <v>32.069699999999997</v>
      </c>
      <c r="V163">
        <f t="shared" si="82"/>
        <v>4.7939535966424272</v>
      </c>
      <c r="W163">
        <f t="shared" si="83"/>
        <v>69.953467513294882</v>
      </c>
      <c r="X163">
        <f t="shared" si="84"/>
        <v>3.3483278716511662</v>
      </c>
      <c r="Y163">
        <f t="shared" si="85"/>
        <v>4.7865073607892361</v>
      </c>
      <c r="Z163">
        <f t="shared" si="86"/>
        <v>1.445625724991261</v>
      </c>
      <c r="AA163">
        <f t="shared" si="87"/>
        <v>-79.110383835170026</v>
      </c>
      <c r="AB163">
        <f t="shared" si="88"/>
        <v>-4.1003599831334263</v>
      </c>
      <c r="AC163">
        <f t="shared" si="89"/>
        <v>-0.33610340095060359</v>
      </c>
      <c r="AD163">
        <f t="shared" si="90"/>
        <v>142.56555351278067</v>
      </c>
      <c r="AE163">
        <f t="shared" si="91"/>
        <v>27.360081127972347</v>
      </c>
      <c r="AF163">
        <f t="shared" si="92"/>
        <v>1.7926558442812313</v>
      </c>
      <c r="AG163">
        <f t="shared" si="93"/>
        <v>16.676376972078337</v>
      </c>
      <c r="AH163">
        <v>1005.245914275925</v>
      </c>
      <c r="AI163">
        <v>982.7778484848485</v>
      </c>
      <c r="AJ163">
        <v>1.7272417387915251</v>
      </c>
      <c r="AK163">
        <v>62.089144302702103</v>
      </c>
      <c r="AL163">
        <f t="shared" si="94"/>
        <v>1.7938862547657604</v>
      </c>
      <c r="AM163">
        <v>31.480426989823961</v>
      </c>
      <c r="AN163">
        <v>33.081453333333343</v>
      </c>
      <c r="AO163">
        <v>3.1669956844271049E-6</v>
      </c>
      <c r="AP163">
        <v>101.274657227348</v>
      </c>
      <c r="AQ163">
        <v>0</v>
      </c>
      <c r="AR163">
        <v>0</v>
      </c>
      <c r="AS163">
        <f t="shared" si="95"/>
        <v>1</v>
      </c>
      <c r="AT163">
        <f t="shared" si="96"/>
        <v>0</v>
      </c>
      <c r="AU163">
        <f t="shared" si="97"/>
        <v>47501.149210650765</v>
      </c>
      <c r="AV163">
        <f t="shared" si="98"/>
        <v>1200.0037500000001</v>
      </c>
      <c r="AW163">
        <f t="shared" si="99"/>
        <v>1025.9263635917277</v>
      </c>
      <c r="AX163">
        <f t="shared" si="100"/>
        <v>0.8549359646515502</v>
      </c>
      <c r="AY163">
        <f t="shared" si="101"/>
        <v>0.18842641177749211</v>
      </c>
      <c r="AZ163">
        <v>6</v>
      </c>
      <c r="BA163">
        <v>0.5</v>
      </c>
      <c r="BB163" t="s">
        <v>355</v>
      </c>
      <c r="BC163">
        <v>2</v>
      </c>
      <c r="BD163" t="b">
        <v>1</v>
      </c>
      <c r="BE163">
        <v>1675971507.1875</v>
      </c>
      <c r="BF163">
        <v>947.24125000000004</v>
      </c>
      <c r="BG163">
        <v>974.06299999999999</v>
      </c>
      <c r="BH163">
        <v>33.0801625</v>
      </c>
      <c r="BI163">
        <v>31.4802125</v>
      </c>
      <c r="BJ163">
        <v>954.28037500000005</v>
      </c>
      <c r="BK163">
        <v>32.851075000000002</v>
      </c>
      <c r="BL163">
        <v>650.02825000000007</v>
      </c>
      <c r="BM163">
        <v>101.11875000000001</v>
      </c>
      <c r="BN163">
        <v>9.9854100000000001E-2</v>
      </c>
      <c r="BO163">
        <v>32.042225000000002</v>
      </c>
      <c r="BP163">
        <v>32.069699999999997</v>
      </c>
      <c r="BQ163">
        <v>999.9</v>
      </c>
      <c r="BR163">
        <v>0</v>
      </c>
      <c r="BS163">
        <v>0</v>
      </c>
      <c r="BT163">
        <v>9006.6424999999981</v>
      </c>
      <c r="BU163">
        <v>0</v>
      </c>
      <c r="BV163">
        <v>129.88274999999999</v>
      </c>
      <c r="BW163">
        <v>-26.8220125</v>
      </c>
      <c r="BX163">
        <v>979.64800000000002</v>
      </c>
      <c r="BY163">
        <v>1005.7225</v>
      </c>
      <c r="BZ163">
        <v>1.59992125</v>
      </c>
      <c r="CA163">
        <v>974.06299999999999</v>
      </c>
      <c r="CB163">
        <v>31.4802125</v>
      </c>
      <c r="CC163">
        <v>3.3450275</v>
      </c>
      <c r="CD163">
        <v>3.1832462499999998</v>
      </c>
      <c r="CE163">
        <v>25.853037499999999</v>
      </c>
      <c r="CF163">
        <v>25.018812499999999</v>
      </c>
      <c r="CG163">
        <v>1200.0037500000001</v>
      </c>
      <c r="CH163">
        <v>0.50005299999999997</v>
      </c>
      <c r="CI163">
        <v>0.49994699999999997</v>
      </c>
      <c r="CJ163">
        <v>0</v>
      </c>
      <c r="CK163">
        <v>1134.61375</v>
      </c>
      <c r="CL163">
        <v>4.9990899999999998</v>
      </c>
      <c r="CM163">
        <v>12466.987499999999</v>
      </c>
      <c r="CN163">
        <v>9558.0662499999999</v>
      </c>
      <c r="CO163">
        <v>41.686999999999998</v>
      </c>
      <c r="CP163">
        <v>43.226374999999997</v>
      </c>
      <c r="CQ163">
        <v>42.5</v>
      </c>
      <c r="CR163">
        <v>42.311999999999998</v>
      </c>
      <c r="CS163">
        <v>43</v>
      </c>
      <c r="CT163">
        <v>597.56375000000003</v>
      </c>
      <c r="CU163">
        <v>597.44000000000005</v>
      </c>
      <c r="CV163">
        <v>0</v>
      </c>
      <c r="CW163">
        <v>1675971509.7</v>
      </c>
      <c r="CX163">
        <v>0</v>
      </c>
      <c r="CY163">
        <v>1675968227.0999999</v>
      </c>
      <c r="CZ163" t="s">
        <v>356</v>
      </c>
      <c r="DA163">
        <v>1675968227.0999999</v>
      </c>
      <c r="DB163">
        <v>1675968207.0999999</v>
      </c>
      <c r="DC163">
        <v>6</v>
      </c>
      <c r="DD163">
        <v>6.6000000000000003E-2</v>
      </c>
      <c r="DE163">
        <v>1.0999999999999999E-2</v>
      </c>
      <c r="DF163">
        <v>-5.7939999999999996</v>
      </c>
      <c r="DG163">
        <v>0.214</v>
      </c>
      <c r="DH163">
        <v>415</v>
      </c>
      <c r="DI163">
        <v>32</v>
      </c>
      <c r="DJ163">
        <v>0.11</v>
      </c>
      <c r="DK163">
        <v>0.26</v>
      </c>
      <c r="DL163">
        <v>-26.621582926829269</v>
      </c>
      <c r="DM163">
        <v>-1.0522536585365789</v>
      </c>
      <c r="DN163">
        <v>0.12009845940897509</v>
      </c>
      <c r="DO163">
        <v>0</v>
      </c>
      <c r="DP163">
        <v>1.5965368292682931</v>
      </c>
      <c r="DQ163">
        <v>2.613240418118545E-2</v>
      </c>
      <c r="DR163">
        <v>2.7664818188047999E-3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367</v>
      </c>
      <c r="EA163">
        <v>3.2976999999999999</v>
      </c>
      <c r="EB163">
        <v>2.6252599999999999</v>
      </c>
      <c r="EC163">
        <v>0.18176200000000001</v>
      </c>
      <c r="ED163">
        <v>0.18282599999999999</v>
      </c>
      <c r="EE163">
        <v>0.13686499999999999</v>
      </c>
      <c r="EF163">
        <v>0.13112799999999999</v>
      </c>
      <c r="EG163">
        <v>24748.799999999999</v>
      </c>
      <c r="EH163">
        <v>25090.799999999999</v>
      </c>
      <c r="EI163">
        <v>28139.1</v>
      </c>
      <c r="EJ163">
        <v>29549.599999999999</v>
      </c>
      <c r="EK163">
        <v>33446.400000000001</v>
      </c>
      <c r="EL163">
        <v>35629.599999999999</v>
      </c>
      <c r="EM163">
        <v>39739.699999999997</v>
      </c>
      <c r="EN163">
        <v>42210.3</v>
      </c>
      <c r="EO163">
        <v>2.2347800000000002</v>
      </c>
      <c r="EP163">
        <v>2.2171500000000002</v>
      </c>
      <c r="EQ163">
        <v>0.14288400000000001</v>
      </c>
      <c r="ER163">
        <v>0</v>
      </c>
      <c r="ES163">
        <v>29.748000000000001</v>
      </c>
      <c r="ET163">
        <v>999.9</v>
      </c>
      <c r="EU163">
        <v>73.900000000000006</v>
      </c>
      <c r="EV163">
        <v>32.200000000000003</v>
      </c>
      <c r="EW163">
        <v>35.294199999999996</v>
      </c>
      <c r="EX163">
        <v>57.423900000000003</v>
      </c>
      <c r="EY163">
        <v>-4.1265999999999998</v>
      </c>
      <c r="EZ163">
        <v>2</v>
      </c>
      <c r="FA163">
        <v>0.36446899999999999</v>
      </c>
      <c r="FB163">
        <v>-0.42225200000000002</v>
      </c>
      <c r="FC163">
        <v>20.273599999999998</v>
      </c>
      <c r="FD163">
        <v>5.2210299999999998</v>
      </c>
      <c r="FE163">
        <v>12.004099999999999</v>
      </c>
      <c r="FF163">
        <v>4.9871999999999996</v>
      </c>
      <c r="FG163">
        <v>3.2846500000000001</v>
      </c>
      <c r="FH163">
        <v>9999</v>
      </c>
      <c r="FI163">
        <v>9999</v>
      </c>
      <c r="FJ163">
        <v>9999</v>
      </c>
      <c r="FK163">
        <v>999.9</v>
      </c>
      <c r="FL163">
        <v>1.86581</v>
      </c>
      <c r="FM163">
        <v>1.8621799999999999</v>
      </c>
      <c r="FN163">
        <v>1.8641700000000001</v>
      </c>
      <c r="FO163">
        <v>1.86026</v>
      </c>
      <c r="FP163">
        <v>1.8609599999999999</v>
      </c>
      <c r="FQ163">
        <v>1.8601099999999999</v>
      </c>
      <c r="FR163">
        <v>1.86188</v>
      </c>
      <c r="FS163">
        <v>1.8584799999999999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-7.0469999999999997</v>
      </c>
      <c r="GH163">
        <v>0.22900000000000001</v>
      </c>
      <c r="GI163">
        <v>-4.227681919169834</v>
      </c>
      <c r="GJ163">
        <v>-4.5218151105756088E-3</v>
      </c>
      <c r="GK163">
        <v>2.0889233732517852E-6</v>
      </c>
      <c r="GL163">
        <v>-4.5906856223640231E-10</v>
      </c>
      <c r="GM163">
        <v>-0.1035280782263094</v>
      </c>
      <c r="GN163">
        <v>4.4025620023938356E-3</v>
      </c>
      <c r="GO163">
        <v>3.112297855124525E-4</v>
      </c>
      <c r="GP163">
        <v>-4.1727832042263066E-6</v>
      </c>
      <c r="GQ163">
        <v>6</v>
      </c>
      <c r="GR163">
        <v>2080</v>
      </c>
      <c r="GS163">
        <v>4</v>
      </c>
      <c r="GT163">
        <v>33</v>
      </c>
      <c r="GU163">
        <v>54.7</v>
      </c>
      <c r="GV163">
        <v>55</v>
      </c>
      <c r="GW163">
        <v>2.7258300000000002</v>
      </c>
      <c r="GX163">
        <v>2.51831</v>
      </c>
      <c r="GY163">
        <v>2.04834</v>
      </c>
      <c r="GZ163">
        <v>2.6232899999999999</v>
      </c>
      <c r="HA163">
        <v>2.1972700000000001</v>
      </c>
      <c r="HB163">
        <v>2.32666</v>
      </c>
      <c r="HC163">
        <v>37.505899999999997</v>
      </c>
      <c r="HD163">
        <v>15.1127</v>
      </c>
      <c r="HE163">
        <v>18</v>
      </c>
      <c r="HF163">
        <v>701.26700000000005</v>
      </c>
      <c r="HG163">
        <v>765.75099999999998</v>
      </c>
      <c r="HH163">
        <v>30.999600000000001</v>
      </c>
      <c r="HI163">
        <v>32.032699999999998</v>
      </c>
      <c r="HJ163">
        <v>29.9999</v>
      </c>
      <c r="HK163">
        <v>31.9984</v>
      </c>
      <c r="HL163">
        <v>32.008299999999998</v>
      </c>
      <c r="HM163">
        <v>54.524999999999999</v>
      </c>
      <c r="HN163">
        <v>14.3544</v>
      </c>
      <c r="HO163">
        <v>100</v>
      </c>
      <c r="HP163">
        <v>31</v>
      </c>
      <c r="HQ163">
        <v>989.57600000000002</v>
      </c>
      <c r="HR163">
        <v>31.525200000000002</v>
      </c>
      <c r="HS163">
        <v>99.183700000000002</v>
      </c>
      <c r="HT163">
        <v>97.907200000000003</v>
      </c>
    </row>
    <row r="164" spans="1:228" x14ac:dyDescent="0.2">
      <c r="A164">
        <v>149</v>
      </c>
      <c r="B164">
        <v>1675971513.5</v>
      </c>
      <c r="C164">
        <v>591</v>
      </c>
      <c r="D164" t="s">
        <v>656</v>
      </c>
      <c r="E164" t="s">
        <v>657</v>
      </c>
      <c r="F164">
        <v>4</v>
      </c>
      <c r="G164">
        <v>1675971511.5</v>
      </c>
      <c r="H164">
        <f t="shared" si="68"/>
        <v>1.7933861242312942E-3</v>
      </c>
      <c r="I164">
        <f t="shared" si="69"/>
        <v>1.7933861242312943</v>
      </c>
      <c r="J164">
        <f t="shared" si="70"/>
        <v>16.639679312633856</v>
      </c>
      <c r="K164">
        <f t="shared" si="71"/>
        <v>954.37942857142843</v>
      </c>
      <c r="L164">
        <f t="shared" si="72"/>
        <v>714.48660989216182</v>
      </c>
      <c r="M164">
        <f t="shared" si="73"/>
        <v>72.319044576261788</v>
      </c>
      <c r="N164">
        <f t="shared" si="74"/>
        <v>96.600562532503744</v>
      </c>
      <c r="O164">
        <f t="shared" si="75"/>
        <v>0.12352098271726403</v>
      </c>
      <c r="P164">
        <f t="shared" si="76"/>
        <v>2.7724250421715464</v>
      </c>
      <c r="Q164">
        <f t="shared" si="77"/>
        <v>0.12054310604708854</v>
      </c>
      <c r="R164">
        <f t="shared" si="78"/>
        <v>7.5601012196919351E-2</v>
      </c>
      <c r="S164">
        <f t="shared" si="79"/>
        <v>226.10601647886531</v>
      </c>
      <c r="T164">
        <f t="shared" si="80"/>
        <v>32.955792121957863</v>
      </c>
      <c r="U164">
        <f t="shared" si="81"/>
        <v>32.068814285714282</v>
      </c>
      <c r="V164">
        <f t="shared" si="82"/>
        <v>4.7937133943959669</v>
      </c>
      <c r="W164">
        <f t="shared" si="83"/>
        <v>69.937757331964136</v>
      </c>
      <c r="X164">
        <f t="shared" si="84"/>
        <v>3.3484019808948107</v>
      </c>
      <c r="Y164">
        <f t="shared" si="85"/>
        <v>4.787688522812366</v>
      </c>
      <c r="Z164">
        <f t="shared" si="86"/>
        <v>1.4453114135011562</v>
      </c>
      <c r="AA164">
        <f t="shared" si="87"/>
        <v>-79.088328078600071</v>
      </c>
      <c r="AB164">
        <f t="shared" si="88"/>
        <v>-3.3224374161023174</v>
      </c>
      <c r="AC164">
        <f t="shared" si="89"/>
        <v>-0.27192815686224098</v>
      </c>
      <c r="AD164">
        <f t="shared" si="90"/>
        <v>143.42332282730072</v>
      </c>
      <c r="AE164">
        <f t="shared" si="91"/>
        <v>27.355294138682098</v>
      </c>
      <c r="AF164">
        <f t="shared" si="92"/>
        <v>1.793589203228422</v>
      </c>
      <c r="AG164">
        <f t="shared" si="93"/>
        <v>16.639679312633856</v>
      </c>
      <c r="AH164">
        <v>1012.065834834548</v>
      </c>
      <c r="AI164">
        <v>989.6359575757574</v>
      </c>
      <c r="AJ164">
        <v>1.7258894286345761</v>
      </c>
      <c r="AK164">
        <v>62.089144302702103</v>
      </c>
      <c r="AL164">
        <f t="shared" si="94"/>
        <v>1.7933861242312943</v>
      </c>
      <c r="AM164">
        <v>31.48016416954809</v>
      </c>
      <c r="AN164">
        <v>33.080912121212123</v>
      </c>
      <c r="AO164">
        <v>-7.2867588206076739E-8</v>
      </c>
      <c r="AP164">
        <v>101.274657227348</v>
      </c>
      <c r="AQ164">
        <v>0</v>
      </c>
      <c r="AR164">
        <v>0</v>
      </c>
      <c r="AS164">
        <f t="shared" si="95"/>
        <v>1</v>
      </c>
      <c r="AT164">
        <f t="shared" si="96"/>
        <v>0</v>
      </c>
      <c r="AU164">
        <f t="shared" si="97"/>
        <v>47616.871217516498</v>
      </c>
      <c r="AV164">
        <f t="shared" si="98"/>
        <v>1199.9557142857141</v>
      </c>
      <c r="AW164">
        <f t="shared" si="99"/>
        <v>1025.8866779683237</v>
      </c>
      <c r="AX164">
        <f t="shared" si="100"/>
        <v>0.85493711622432111</v>
      </c>
      <c r="AY164">
        <f t="shared" si="101"/>
        <v>0.18842863431293982</v>
      </c>
      <c r="AZ164">
        <v>6</v>
      </c>
      <c r="BA164">
        <v>0.5</v>
      </c>
      <c r="BB164" t="s">
        <v>355</v>
      </c>
      <c r="BC164">
        <v>2</v>
      </c>
      <c r="BD164" t="b">
        <v>1</v>
      </c>
      <c r="BE164">
        <v>1675971511.5</v>
      </c>
      <c r="BF164">
        <v>954.37942857142843</v>
      </c>
      <c r="BG164">
        <v>981.21185714285707</v>
      </c>
      <c r="BH164">
        <v>33.081028571428568</v>
      </c>
      <c r="BI164">
        <v>31.4801</v>
      </c>
      <c r="BJ164">
        <v>961.43157142857137</v>
      </c>
      <c r="BK164">
        <v>32.851999999999997</v>
      </c>
      <c r="BL164">
        <v>649.96857142857141</v>
      </c>
      <c r="BM164">
        <v>101.1182857142857</v>
      </c>
      <c r="BN164">
        <v>9.9908685714285697E-2</v>
      </c>
      <c r="BO164">
        <v>32.046585714285719</v>
      </c>
      <c r="BP164">
        <v>32.068814285714282</v>
      </c>
      <c r="BQ164">
        <v>999.89999999999986</v>
      </c>
      <c r="BR164">
        <v>0</v>
      </c>
      <c r="BS164">
        <v>0</v>
      </c>
      <c r="BT164">
        <v>9029.1071428571431</v>
      </c>
      <c r="BU164">
        <v>0</v>
      </c>
      <c r="BV164">
        <v>131.74228571428571</v>
      </c>
      <c r="BW164">
        <v>-26.832542857142862</v>
      </c>
      <c r="BX164">
        <v>987.0315714285714</v>
      </c>
      <c r="BY164">
        <v>1013.102857142857</v>
      </c>
      <c r="BZ164">
        <v>1.6009328571428569</v>
      </c>
      <c r="CA164">
        <v>981.21185714285707</v>
      </c>
      <c r="CB164">
        <v>31.4801</v>
      </c>
      <c r="CC164">
        <v>3.3451</v>
      </c>
      <c r="CD164">
        <v>3.183217142857143</v>
      </c>
      <c r="CE164">
        <v>25.85341428571429</v>
      </c>
      <c r="CF164">
        <v>25.01865714285714</v>
      </c>
      <c r="CG164">
        <v>1199.9557142857141</v>
      </c>
      <c r="CH164">
        <v>0.50001328571428572</v>
      </c>
      <c r="CI164">
        <v>0.49998671428571428</v>
      </c>
      <c r="CJ164">
        <v>0</v>
      </c>
      <c r="CK164">
        <v>1134.4014285714291</v>
      </c>
      <c r="CL164">
        <v>4.9990899999999998</v>
      </c>
      <c r="CM164">
        <v>12465.071428571429</v>
      </c>
      <c r="CN164">
        <v>9557.5485714285714</v>
      </c>
      <c r="CO164">
        <v>41.686999999999998</v>
      </c>
      <c r="CP164">
        <v>43.223000000000013</v>
      </c>
      <c r="CQ164">
        <v>42.5</v>
      </c>
      <c r="CR164">
        <v>42.311999999999998</v>
      </c>
      <c r="CS164">
        <v>42.963999999999999</v>
      </c>
      <c r="CT164">
        <v>597.49428571428575</v>
      </c>
      <c r="CU164">
        <v>597.46285714285727</v>
      </c>
      <c r="CV164">
        <v>0</v>
      </c>
      <c r="CW164">
        <v>1675971513.3</v>
      </c>
      <c r="CX164">
        <v>0</v>
      </c>
      <c r="CY164">
        <v>1675968227.0999999</v>
      </c>
      <c r="CZ164" t="s">
        <v>356</v>
      </c>
      <c r="DA164">
        <v>1675968227.0999999</v>
      </c>
      <c r="DB164">
        <v>1675968207.0999999</v>
      </c>
      <c r="DC164">
        <v>6</v>
      </c>
      <c r="DD164">
        <v>6.6000000000000003E-2</v>
      </c>
      <c r="DE164">
        <v>1.0999999999999999E-2</v>
      </c>
      <c r="DF164">
        <v>-5.7939999999999996</v>
      </c>
      <c r="DG164">
        <v>0.214</v>
      </c>
      <c r="DH164">
        <v>415</v>
      </c>
      <c r="DI164">
        <v>32</v>
      </c>
      <c r="DJ164">
        <v>0.11</v>
      </c>
      <c r="DK164">
        <v>0.26</v>
      </c>
      <c r="DL164">
        <v>-26.676943902439021</v>
      </c>
      <c r="DM164">
        <v>-1.3056083623692529</v>
      </c>
      <c r="DN164">
        <v>0.1357421157011148</v>
      </c>
      <c r="DO164">
        <v>0</v>
      </c>
      <c r="DP164">
        <v>1.598072195121951</v>
      </c>
      <c r="DQ164">
        <v>2.145930313589137E-2</v>
      </c>
      <c r="DR164">
        <v>2.3238881550215269E-3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367</v>
      </c>
      <c r="EA164">
        <v>3.2977099999999999</v>
      </c>
      <c r="EB164">
        <v>2.6255199999999999</v>
      </c>
      <c r="EC164">
        <v>0.18257100000000001</v>
      </c>
      <c r="ED164">
        <v>0.18362200000000001</v>
      </c>
      <c r="EE164">
        <v>0.13686799999999999</v>
      </c>
      <c r="EF164">
        <v>0.13112199999999999</v>
      </c>
      <c r="EG164">
        <v>24724.1</v>
      </c>
      <c r="EH164">
        <v>25066.1</v>
      </c>
      <c r="EI164">
        <v>28138.9</v>
      </c>
      <c r="EJ164">
        <v>29549.200000000001</v>
      </c>
      <c r="EK164">
        <v>33446.1</v>
      </c>
      <c r="EL164">
        <v>35629.5</v>
      </c>
      <c r="EM164">
        <v>39739.4</v>
      </c>
      <c r="EN164">
        <v>42209.9</v>
      </c>
      <c r="EO164">
        <v>2.2347199999999998</v>
      </c>
      <c r="EP164">
        <v>2.2172299999999998</v>
      </c>
      <c r="EQ164">
        <v>0.14315900000000001</v>
      </c>
      <c r="ER164">
        <v>0</v>
      </c>
      <c r="ES164">
        <v>29.748000000000001</v>
      </c>
      <c r="ET164">
        <v>999.9</v>
      </c>
      <c r="EU164">
        <v>73.900000000000006</v>
      </c>
      <c r="EV164">
        <v>32.200000000000003</v>
      </c>
      <c r="EW164">
        <v>35.296199999999999</v>
      </c>
      <c r="EX164">
        <v>57.363900000000001</v>
      </c>
      <c r="EY164">
        <v>-3.9783599999999999</v>
      </c>
      <c r="EZ164">
        <v>2</v>
      </c>
      <c r="FA164">
        <v>0.364062</v>
      </c>
      <c r="FB164">
        <v>-0.42438500000000001</v>
      </c>
      <c r="FC164">
        <v>20.273700000000002</v>
      </c>
      <c r="FD164">
        <v>5.2199900000000001</v>
      </c>
      <c r="FE164">
        <v>12.004099999999999</v>
      </c>
      <c r="FF164">
        <v>4.9870999999999999</v>
      </c>
      <c r="FG164">
        <v>3.2845</v>
      </c>
      <c r="FH164">
        <v>9999</v>
      </c>
      <c r="FI164">
        <v>9999</v>
      </c>
      <c r="FJ164">
        <v>9999</v>
      </c>
      <c r="FK164">
        <v>999.9</v>
      </c>
      <c r="FL164">
        <v>1.86582</v>
      </c>
      <c r="FM164">
        <v>1.8621799999999999</v>
      </c>
      <c r="FN164">
        <v>1.8641700000000001</v>
      </c>
      <c r="FO164">
        <v>1.8602300000000001</v>
      </c>
      <c r="FP164">
        <v>1.8609599999999999</v>
      </c>
      <c r="FQ164">
        <v>1.8601000000000001</v>
      </c>
      <c r="FR164">
        <v>1.86188</v>
      </c>
      <c r="FS164">
        <v>1.85849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-7.0579999999999998</v>
      </c>
      <c r="GH164">
        <v>0.2291</v>
      </c>
      <c r="GI164">
        <v>-4.227681919169834</v>
      </c>
      <c r="GJ164">
        <v>-4.5218151105756088E-3</v>
      </c>
      <c r="GK164">
        <v>2.0889233732517852E-6</v>
      </c>
      <c r="GL164">
        <v>-4.5906856223640231E-10</v>
      </c>
      <c r="GM164">
        <v>-0.1035280782263094</v>
      </c>
      <c r="GN164">
        <v>4.4025620023938356E-3</v>
      </c>
      <c r="GO164">
        <v>3.112297855124525E-4</v>
      </c>
      <c r="GP164">
        <v>-4.1727832042263066E-6</v>
      </c>
      <c r="GQ164">
        <v>6</v>
      </c>
      <c r="GR164">
        <v>2080</v>
      </c>
      <c r="GS164">
        <v>4</v>
      </c>
      <c r="GT164">
        <v>33</v>
      </c>
      <c r="GU164">
        <v>54.8</v>
      </c>
      <c r="GV164">
        <v>55.1</v>
      </c>
      <c r="GW164">
        <v>2.7404799999999998</v>
      </c>
      <c r="GX164">
        <v>2.52197</v>
      </c>
      <c r="GY164">
        <v>2.04834</v>
      </c>
      <c r="GZ164">
        <v>2.6232899999999999</v>
      </c>
      <c r="HA164">
        <v>2.1972700000000001</v>
      </c>
      <c r="HB164">
        <v>2.2888199999999999</v>
      </c>
      <c r="HC164">
        <v>37.505899999999997</v>
      </c>
      <c r="HD164">
        <v>15.103899999999999</v>
      </c>
      <c r="HE164">
        <v>18</v>
      </c>
      <c r="HF164">
        <v>701.21299999999997</v>
      </c>
      <c r="HG164">
        <v>765.79300000000001</v>
      </c>
      <c r="HH164">
        <v>30.999500000000001</v>
      </c>
      <c r="HI164">
        <v>32.032499999999999</v>
      </c>
      <c r="HJ164">
        <v>29.9999</v>
      </c>
      <c r="HK164">
        <v>31.997199999999999</v>
      </c>
      <c r="HL164">
        <v>32.005800000000001</v>
      </c>
      <c r="HM164">
        <v>54.8245</v>
      </c>
      <c r="HN164">
        <v>14.3544</v>
      </c>
      <c r="HO164">
        <v>100</v>
      </c>
      <c r="HP164">
        <v>31</v>
      </c>
      <c r="HQ164">
        <v>996.25400000000002</v>
      </c>
      <c r="HR164">
        <v>31.525200000000002</v>
      </c>
      <c r="HS164">
        <v>99.183000000000007</v>
      </c>
      <c r="HT164">
        <v>97.906199999999998</v>
      </c>
    </row>
    <row r="165" spans="1:228" x14ac:dyDescent="0.2">
      <c r="A165">
        <v>150</v>
      </c>
      <c r="B165">
        <v>1675971517.5</v>
      </c>
      <c r="C165">
        <v>595</v>
      </c>
      <c r="D165" t="s">
        <v>658</v>
      </c>
      <c r="E165" t="s">
        <v>659</v>
      </c>
      <c r="F165">
        <v>4</v>
      </c>
      <c r="G165">
        <v>1675971515.1875</v>
      </c>
      <c r="H165">
        <f t="shared" si="68"/>
        <v>1.7932962407575018E-3</v>
      </c>
      <c r="I165">
        <f t="shared" si="69"/>
        <v>1.7932962407575017</v>
      </c>
      <c r="J165">
        <f t="shared" si="70"/>
        <v>16.762542473864347</v>
      </c>
      <c r="K165">
        <f t="shared" si="71"/>
        <v>960.57024999999999</v>
      </c>
      <c r="L165">
        <f t="shared" si="72"/>
        <v>718.77462836446807</v>
      </c>
      <c r="M165">
        <f t="shared" si="73"/>
        <v>72.751978065228343</v>
      </c>
      <c r="N165">
        <f t="shared" si="74"/>
        <v>97.225726953004283</v>
      </c>
      <c r="O165">
        <f t="shared" si="75"/>
        <v>0.12344453720332717</v>
      </c>
      <c r="P165">
        <f t="shared" si="76"/>
        <v>2.7680972144106564</v>
      </c>
      <c r="Q165">
        <f t="shared" si="77"/>
        <v>0.12046576827659324</v>
      </c>
      <c r="R165">
        <f t="shared" si="78"/>
        <v>7.5552748966042443E-2</v>
      </c>
      <c r="S165">
        <f t="shared" si="79"/>
        <v>226.11611698217365</v>
      </c>
      <c r="T165">
        <f t="shared" si="80"/>
        <v>32.957382209839963</v>
      </c>
      <c r="U165">
        <f t="shared" si="81"/>
        <v>32.071687500000003</v>
      </c>
      <c r="V165">
        <f t="shared" si="82"/>
        <v>4.7944926369956438</v>
      </c>
      <c r="W165">
        <f t="shared" si="83"/>
        <v>69.936003872936098</v>
      </c>
      <c r="X165">
        <f t="shared" si="84"/>
        <v>3.3483538914709077</v>
      </c>
      <c r="Y165">
        <f t="shared" si="85"/>
        <v>4.7877397993090893</v>
      </c>
      <c r="Z165">
        <f t="shared" si="86"/>
        <v>1.4461387455247361</v>
      </c>
      <c r="AA165">
        <f t="shared" si="87"/>
        <v>-79.084364217405835</v>
      </c>
      <c r="AB165">
        <f t="shared" si="88"/>
        <v>-3.7177834805940884</v>
      </c>
      <c r="AC165">
        <f t="shared" si="89"/>
        <v>-0.30476597408522604</v>
      </c>
      <c r="AD165">
        <f t="shared" si="90"/>
        <v>143.00920331008851</v>
      </c>
      <c r="AE165">
        <f t="shared" si="91"/>
        <v>27.3555945509253</v>
      </c>
      <c r="AF165">
        <f t="shared" si="92"/>
        <v>1.7946885280479661</v>
      </c>
      <c r="AG165">
        <f t="shared" si="93"/>
        <v>16.762542473864347</v>
      </c>
      <c r="AH165">
        <v>1019.027448656536</v>
      </c>
      <c r="AI165">
        <v>996.53091515151516</v>
      </c>
      <c r="AJ165">
        <v>1.7133999691555759</v>
      </c>
      <c r="AK165">
        <v>62.089144302702103</v>
      </c>
      <c r="AL165">
        <f t="shared" si="94"/>
        <v>1.7932962407575017</v>
      </c>
      <c r="AM165">
        <v>31.479473344384161</v>
      </c>
      <c r="AN165">
        <v>33.079951515151507</v>
      </c>
      <c r="AO165">
        <v>-1.036072728064105E-6</v>
      </c>
      <c r="AP165">
        <v>101.274657227348</v>
      </c>
      <c r="AQ165">
        <v>0</v>
      </c>
      <c r="AR165">
        <v>0</v>
      </c>
      <c r="AS165">
        <f t="shared" si="95"/>
        <v>1</v>
      </c>
      <c r="AT165">
        <f t="shared" si="96"/>
        <v>0</v>
      </c>
      <c r="AU165">
        <f t="shared" si="97"/>
        <v>47497.345549579055</v>
      </c>
      <c r="AV165">
        <f t="shared" si="98"/>
        <v>1200.0225</v>
      </c>
      <c r="AW165">
        <f t="shared" si="99"/>
        <v>1025.9424885917997</v>
      </c>
      <c r="AX165">
        <f t="shared" si="100"/>
        <v>0.854936043775679</v>
      </c>
      <c r="AY165">
        <f t="shared" si="101"/>
        <v>0.18842656448706058</v>
      </c>
      <c r="AZ165">
        <v>6</v>
      </c>
      <c r="BA165">
        <v>0.5</v>
      </c>
      <c r="BB165" t="s">
        <v>355</v>
      </c>
      <c r="BC165">
        <v>2</v>
      </c>
      <c r="BD165" t="b">
        <v>1</v>
      </c>
      <c r="BE165">
        <v>1675971515.1875</v>
      </c>
      <c r="BF165">
        <v>960.57024999999999</v>
      </c>
      <c r="BG165">
        <v>987.41087500000003</v>
      </c>
      <c r="BH165">
        <v>33.081049999999998</v>
      </c>
      <c r="BI165">
        <v>31.4793375</v>
      </c>
      <c r="BJ165">
        <v>967.63337499999989</v>
      </c>
      <c r="BK165">
        <v>32.851999999999997</v>
      </c>
      <c r="BL165">
        <v>650.0486249999999</v>
      </c>
      <c r="BM165">
        <v>101.1165</v>
      </c>
      <c r="BN165">
        <v>0.10017515</v>
      </c>
      <c r="BO165">
        <v>32.046774999999997</v>
      </c>
      <c r="BP165">
        <v>32.071687500000003</v>
      </c>
      <c r="BQ165">
        <v>999.9</v>
      </c>
      <c r="BR165">
        <v>0</v>
      </c>
      <c r="BS165">
        <v>0</v>
      </c>
      <c r="BT165">
        <v>9006.25</v>
      </c>
      <c r="BU165">
        <v>0</v>
      </c>
      <c r="BV165">
        <v>132.95837499999999</v>
      </c>
      <c r="BW165">
        <v>-26.840949999999999</v>
      </c>
      <c r="BX165">
        <v>993.43399999999997</v>
      </c>
      <c r="BY165">
        <v>1019.50375</v>
      </c>
      <c r="BZ165">
        <v>1.6017025</v>
      </c>
      <c r="CA165">
        <v>987.41087500000003</v>
      </c>
      <c r="CB165">
        <v>31.4793375</v>
      </c>
      <c r="CC165">
        <v>3.34504</v>
      </c>
      <c r="CD165">
        <v>3.1830824999999998</v>
      </c>
      <c r="CE165">
        <v>25.853124999999999</v>
      </c>
      <c r="CF165">
        <v>25.017962499999999</v>
      </c>
      <c r="CG165">
        <v>1200.0225</v>
      </c>
      <c r="CH165">
        <v>0.50005125000000006</v>
      </c>
      <c r="CI165">
        <v>0.49994874999999989</v>
      </c>
      <c r="CJ165">
        <v>0</v>
      </c>
      <c r="CK165">
        <v>1134.2637500000001</v>
      </c>
      <c r="CL165">
        <v>4.9990899999999998</v>
      </c>
      <c r="CM165">
        <v>12464.487499999999</v>
      </c>
      <c r="CN165">
        <v>9558.2037500000006</v>
      </c>
      <c r="CO165">
        <v>41.686999999999998</v>
      </c>
      <c r="CP165">
        <v>43.210625</v>
      </c>
      <c r="CQ165">
        <v>42.492125000000001</v>
      </c>
      <c r="CR165">
        <v>42.311999999999998</v>
      </c>
      <c r="CS165">
        <v>43</v>
      </c>
      <c r="CT165">
        <v>597.57000000000005</v>
      </c>
      <c r="CU165">
        <v>597.4525000000001</v>
      </c>
      <c r="CV165">
        <v>0</v>
      </c>
      <c r="CW165">
        <v>1675971517.5</v>
      </c>
      <c r="CX165">
        <v>0</v>
      </c>
      <c r="CY165">
        <v>1675968227.0999999</v>
      </c>
      <c r="CZ165" t="s">
        <v>356</v>
      </c>
      <c r="DA165">
        <v>1675968227.0999999</v>
      </c>
      <c r="DB165">
        <v>1675968207.0999999</v>
      </c>
      <c r="DC165">
        <v>6</v>
      </c>
      <c r="DD165">
        <v>6.6000000000000003E-2</v>
      </c>
      <c r="DE165">
        <v>1.0999999999999999E-2</v>
      </c>
      <c r="DF165">
        <v>-5.7939999999999996</v>
      </c>
      <c r="DG165">
        <v>0.214</v>
      </c>
      <c r="DH165">
        <v>415</v>
      </c>
      <c r="DI165">
        <v>32</v>
      </c>
      <c r="DJ165">
        <v>0.11</v>
      </c>
      <c r="DK165">
        <v>0.26</v>
      </c>
      <c r="DL165">
        <v>-26.73980487804878</v>
      </c>
      <c r="DM165">
        <v>-1.061343554006879</v>
      </c>
      <c r="DN165">
        <v>0.1192579678806993</v>
      </c>
      <c r="DO165">
        <v>0</v>
      </c>
      <c r="DP165">
        <v>1.59940512195122</v>
      </c>
      <c r="DQ165">
        <v>1.8933658536581511E-2</v>
      </c>
      <c r="DR165">
        <v>2.0602535031696918E-3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367</v>
      </c>
      <c r="EA165">
        <v>3.29779</v>
      </c>
      <c r="EB165">
        <v>2.6253299999999999</v>
      </c>
      <c r="EC165">
        <v>0.18337999999999999</v>
      </c>
      <c r="ED165">
        <v>0.184422</v>
      </c>
      <c r="EE165">
        <v>0.13686300000000001</v>
      </c>
      <c r="EF165">
        <v>0.13111800000000001</v>
      </c>
      <c r="EG165">
        <v>24699.599999999999</v>
      </c>
      <c r="EH165">
        <v>25042</v>
      </c>
      <c r="EI165">
        <v>28138.9</v>
      </c>
      <c r="EJ165">
        <v>29549.9</v>
      </c>
      <c r="EK165">
        <v>33445.9</v>
      </c>
      <c r="EL165">
        <v>35630.6</v>
      </c>
      <c r="EM165">
        <v>39738.9</v>
      </c>
      <c r="EN165">
        <v>42210.9</v>
      </c>
      <c r="EO165">
        <v>2.2346499999999998</v>
      </c>
      <c r="EP165">
        <v>2.2171799999999999</v>
      </c>
      <c r="EQ165">
        <v>0.142928</v>
      </c>
      <c r="ER165">
        <v>0</v>
      </c>
      <c r="ES165">
        <v>29.748000000000001</v>
      </c>
      <c r="ET165">
        <v>999.9</v>
      </c>
      <c r="EU165">
        <v>73.900000000000006</v>
      </c>
      <c r="EV165">
        <v>32.200000000000003</v>
      </c>
      <c r="EW165">
        <v>35.2958</v>
      </c>
      <c r="EX165">
        <v>57.093899999999998</v>
      </c>
      <c r="EY165">
        <v>-4.0064099999999998</v>
      </c>
      <c r="EZ165">
        <v>2</v>
      </c>
      <c r="FA165">
        <v>0.36412299999999997</v>
      </c>
      <c r="FB165">
        <v>-0.42603799999999997</v>
      </c>
      <c r="FC165">
        <v>20.273599999999998</v>
      </c>
      <c r="FD165">
        <v>5.2199900000000001</v>
      </c>
      <c r="FE165">
        <v>12.004</v>
      </c>
      <c r="FF165">
        <v>4.9870000000000001</v>
      </c>
      <c r="FG165">
        <v>3.2845</v>
      </c>
      <c r="FH165">
        <v>9999</v>
      </c>
      <c r="FI165">
        <v>9999</v>
      </c>
      <c r="FJ165">
        <v>9999</v>
      </c>
      <c r="FK165">
        <v>999.9</v>
      </c>
      <c r="FL165">
        <v>1.86582</v>
      </c>
      <c r="FM165">
        <v>1.8621799999999999</v>
      </c>
      <c r="FN165">
        <v>1.8641700000000001</v>
      </c>
      <c r="FO165">
        <v>1.86026</v>
      </c>
      <c r="FP165">
        <v>1.8609599999999999</v>
      </c>
      <c r="FQ165">
        <v>1.8601000000000001</v>
      </c>
      <c r="FR165">
        <v>1.86188</v>
      </c>
      <c r="FS165">
        <v>1.8585100000000001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-7.07</v>
      </c>
      <c r="GH165">
        <v>0.2291</v>
      </c>
      <c r="GI165">
        <v>-4.227681919169834</v>
      </c>
      <c r="GJ165">
        <v>-4.5218151105756088E-3</v>
      </c>
      <c r="GK165">
        <v>2.0889233732517852E-6</v>
      </c>
      <c r="GL165">
        <v>-4.5906856223640231E-10</v>
      </c>
      <c r="GM165">
        <v>-0.1035280782263094</v>
      </c>
      <c r="GN165">
        <v>4.4025620023938356E-3</v>
      </c>
      <c r="GO165">
        <v>3.112297855124525E-4</v>
      </c>
      <c r="GP165">
        <v>-4.1727832042263066E-6</v>
      </c>
      <c r="GQ165">
        <v>6</v>
      </c>
      <c r="GR165">
        <v>2080</v>
      </c>
      <c r="GS165">
        <v>4</v>
      </c>
      <c r="GT165">
        <v>33</v>
      </c>
      <c r="GU165">
        <v>54.8</v>
      </c>
      <c r="GV165">
        <v>55.2</v>
      </c>
      <c r="GW165">
        <v>2.7563499999999999</v>
      </c>
      <c r="GX165">
        <v>2.52441</v>
      </c>
      <c r="GY165">
        <v>2.04834</v>
      </c>
      <c r="GZ165">
        <v>2.6232899999999999</v>
      </c>
      <c r="HA165">
        <v>2.1972700000000001</v>
      </c>
      <c r="HB165">
        <v>2.2827099999999998</v>
      </c>
      <c r="HC165">
        <v>37.53</v>
      </c>
      <c r="HD165">
        <v>15.086399999999999</v>
      </c>
      <c r="HE165">
        <v>18</v>
      </c>
      <c r="HF165">
        <v>701.13099999999997</v>
      </c>
      <c r="HG165">
        <v>765.73900000000003</v>
      </c>
      <c r="HH165">
        <v>30.999500000000001</v>
      </c>
      <c r="HI165">
        <v>32.032499999999999</v>
      </c>
      <c r="HJ165">
        <v>30</v>
      </c>
      <c r="HK165">
        <v>31.9956</v>
      </c>
      <c r="HL165">
        <v>32.005499999999998</v>
      </c>
      <c r="HM165">
        <v>55.123100000000001</v>
      </c>
      <c r="HN165">
        <v>14.3544</v>
      </c>
      <c r="HO165">
        <v>100</v>
      </c>
      <c r="HP165">
        <v>31</v>
      </c>
      <c r="HQ165">
        <v>1002.93</v>
      </c>
      <c r="HR165">
        <v>31.525200000000002</v>
      </c>
      <c r="HS165">
        <v>99.182400000000001</v>
      </c>
      <c r="HT165">
        <v>97.908299999999997</v>
      </c>
    </row>
    <row r="166" spans="1:228" x14ac:dyDescent="0.2">
      <c r="A166">
        <v>151</v>
      </c>
      <c r="B166">
        <v>1675971521.5</v>
      </c>
      <c r="C166">
        <v>599</v>
      </c>
      <c r="D166" t="s">
        <v>660</v>
      </c>
      <c r="E166" t="s">
        <v>661</v>
      </c>
      <c r="F166">
        <v>4</v>
      </c>
      <c r="G166">
        <v>1675971519.5</v>
      </c>
      <c r="H166">
        <f t="shared" si="68"/>
        <v>1.7983508792187356E-3</v>
      </c>
      <c r="I166">
        <f t="shared" si="69"/>
        <v>1.7983508792187355</v>
      </c>
      <c r="J166">
        <f t="shared" si="70"/>
        <v>16.707848363351733</v>
      </c>
      <c r="K166">
        <f t="shared" si="71"/>
        <v>967.69414285714288</v>
      </c>
      <c r="L166">
        <f t="shared" si="72"/>
        <v>726.76253216567011</v>
      </c>
      <c r="M166">
        <f t="shared" si="73"/>
        <v>73.561013310668486</v>
      </c>
      <c r="N166">
        <f t="shared" si="74"/>
        <v>97.947484319600619</v>
      </c>
      <c r="O166">
        <f t="shared" si="75"/>
        <v>0.12363935719092672</v>
      </c>
      <c r="P166">
        <f t="shared" si="76"/>
        <v>2.7701811025946288</v>
      </c>
      <c r="Q166">
        <f t="shared" si="77"/>
        <v>0.12065349055810792</v>
      </c>
      <c r="R166">
        <f t="shared" si="78"/>
        <v>7.567069400603002E-2</v>
      </c>
      <c r="S166">
        <f t="shared" si="79"/>
        <v>226.12557776496718</v>
      </c>
      <c r="T166">
        <f t="shared" si="80"/>
        <v>32.957451660178904</v>
      </c>
      <c r="U166">
        <f t="shared" si="81"/>
        <v>32.078485714285719</v>
      </c>
      <c r="V166">
        <f t="shared" si="82"/>
        <v>4.7963368154443824</v>
      </c>
      <c r="W166">
        <f t="shared" si="83"/>
        <v>69.928567034391065</v>
      </c>
      <c r="X166">
        <f t="shared" si="84"/>
        <v>3.3483814572945119</v>
      </c>
      <c r="Y166">
        <f t="shared" si="85"/>
        <v>4.7882883909915792</v>
      </c>
      <c r="Z166">
        <f t="shared" si="86"/>
        <v>1.4479553581498705</v>
      </c>
      <c r="AA166">
        <f t="shared" si="87"/>
        <v>-79.307273773546243</v>
      </c>
      <c r="AB166">
        <f t="shared" si="88"/>
        <v>-4.4334427926750708</v>
      </c>
      <c r="AC166">
        <f t="shared" si="89"/>
        <v>-0.36317463723657012</v>
      </c>
      <c r="AD166">
        <f t="shared" si="90"/>
        <v>142.02168656150928</v>
      </c>
      <c r="AE166">
        <f t="shared" si="91"/>
        <v>27.434556278117672</v>
      </c>
      <c r="AF166">
        <f t="shared" si="92"/>
        <v>1.795545414727679</v>
      </c>
      <c r="AG166">
        <f t="shared" si="93"/>
        <v>16.707848363351733</v>
      </c>
      <c r="AH166">
        <v>1025.9065569566201</v>
      </c>
      <c r="AI166">
        <v>1003.402848484847</v>
      </c>
      <c r="AJ166">
        <v>1.72836501277959</v>
      </c>
      <c r="AK166">
        <v>62.089144302702103</v>
      </c>
      <c r="AL166">
        <f t="shared" si="94"/>
        <v>1.7983508792187355</v>
      </c>
      <c r="AM166">
        <v>31.478205559600351</v>
      </c>
      <c r="AN166">
        <v>33.083318787878788</v>
      </c>
      <c r="AO166">
        <v>4.8290095377808331E-6</v>
      </c>
      <c r="AP166">
        <v>101.274657227348</v>
      </c>
      <c r="AQ166">
        <v>0</v>
      </c>
      <c r="AR166">
        <v>0</v>
      </c>
      <c r="AS166">
        <f t="shared" si="95"/>
        <v>1</v>
      </c>
      <c r="AT166">
        <f t="shared" si="96"/>
        <v>0</v>
      </c>
      <c r="AU166">
        <f t="shared" si="97"/>
        <v>47554.557612227516</v>
      </c>
      <c r="AV166">
        <f t="shared" si="98"/>
        <v>1200.0642857142859</v>
      </c>
      <c r="AW166">
        <f t="shared" si="99"/>
        <v>1025.9790351113822</v>
      </c>
      <c r="AX166">
        <f t="shared" si="100"/>
        <v>0.85493672907757012</v>
      </c>
      <c r="AY166">
        <f t="shared" si="101"/>
        <v>0.18842788711971026</v>
      </c>
      <c r="AZ166">
        <v>6</v>
      </c>
      <c r="BA166">
        <v>0.5</v>
      </c>
      <c r="BB166" t="s">
        <v>355</v>
      </c>
      <c r="BC166">
        <v>2</v>
      </c>
      <c r="BD166" t="b">
        <v>1</v>
      </c>
      <c r="BE166">
        <v>1675971519.5</v>
      </c>
      <c r="BF166">
        <v>967.69414285714288</v>
      </c>
      <c r="BG166">
        <v>994.62299999999993</v>
      </c>
      <c r="BH166">
        <v>33.081085714285713</v>
      </c>
      <c r="BI166">
        <v>31.478442857142859</v>
      </c>
      <c r="BJ166">
        <v>974.76985714285718</v>
      </c>
      <c r="BK166">
        <v>32.852042857142862</v>
      </c>
      <c r="BL166">
        <v>649.98142857142852</v>
      </c>
      <c r="BM166">
        <v>101.1175714285714</v>
      </c>
      <c r="BN166">
        <v>9.9827728571428562E-2</v>
      </c>
      <c r="BO166">
        <v>32.0488</v>
      </c>
      <c r="BP166">
        <v>32.078485714285719</v>
      </c>
      <c r="BQ166">
        <v>999.89999999999986</v>
      </c>
      <c r="BR166">
        <v>0</v>
      </c>
      <c r="BS166">
        <v>0</v>
      </c>
      <c r="BT166">
        <v>9017.232857142857</v>
      </c>
      <c r="BU166">
        <v>0</v>
      </c>
      <c r="BV166">
        <v>134.2235714285714</v>
      </c>
      <c r="BW166">
        <v>-26.92875714285714</v>
      </c>
      <c r="BX166">
        <v>1000.802285714286</v>
      </c>
      <c r="BY166">
        <v>1026.95</v>
      </c>
      <c r="BZ166">
        <v>1.602654285714286</v>
      </c>
      <c r="CA166">
        <v>994.62299999999993</v>
      </c>
      <c r="CB166">
        <v>31.478442857142859</v>
      </c>
      <c r="CC166">
        <v>3.3450828571428568</v>
      </c>
      <c r="CD166">
        <v>3.1830271428571431</v>
      </c>
      <c r="CE166">
        <v>25.853314285714291</v>
      </c>
      <c r="CF166">
        <v>25.017657142857139</v>
      </c>
      <c r="CG166">
        <v>1200.0642857142859</v>
      </c>
      <c r="CH166">
        <v>0.50002514285714283</v>
      </c>
      <c r="CI166">
        <v>0.49997485714285722</v>
      </c>
      <c r="CJ166">
        <v>0</v>
      </c>
      <c r="CK166">
        <v>1134</v>
      </c>
      <c r="CL166">
        <v>4.9990899999999998</v>
      </c>
      <c r="CM166">
        <v>12462.028571428569</v>
      </c>
      <c r="CN166">
        <v>9558.4500000000007</v>
      </c>
      <c r="CO166">
        <v>41.686999999999998</v>
      </c>
      <c r="CP166">
        <v>43.223000000000013</v>
      </c>
      <c r="CQ166">
        <v>42.464000000000013</v>
      </c>
      <c r="CR166">
        <v>42.311999999999998</v>
      </c>
      <c r="CS166">
        <v>43</v>
      </c>
      <c r="CT166">
        <v>597.56428571428569</v>
      </c>
      <c r="CU166">
        <v>597.50142857142862</v>
      </c>
      <c r="CV166">
        <v>0</v>
      </c>
      <c r="CW166">
        <v>1675971521.7</v>
      </c>
      <c r="CX166">
        <v>0</v>
      </c>
      <c r="CY166">
        <v>1675968227.0999999</v>
      </c>
      <c r="CZ166" t="s">
        <v>356</v>
      </c>
      <c r="DA166">
        <v>1675968227.0999999</v>
      </c>
      <c r="DB166">
        <v>1675968207.0999999</v>
      </c>
      <c r="DC166">
        <v>6</v>
      </c>
      <c r="DD166">
        <v>6.6000000000000003E-2</v>
      </c>
      <c r="DE166">
        <v>1.0999999999999999E-2</v>
      </c>
      <c r="DF166">
        <v>-5.7939999999999996</v>
      </c>
      <c r="DG166">
        <v>0.214</v>
      </c>
      <c r="DH166">
        <v>415</v>
      </c>
      <c r="DI166">
        <v>32</v>
      </c>
      <c r="DJ166">
        <v>0.11</v>
      </c>
      <c r="DK166">
        <v>0.26</v>
      </c>
      <c r="DL166">
        <v>-26.812465853658541</v>
      </c>
      <c r="DM166">
        <v>-0.64549965156796574</v>
      </c>
      <c r="DN166">
        <v>7.3358869348403646E-2</v>
      </c>
      <c r="DO166">
        <v>0</v>
      </c>
      <c r="DP166">
        <v>1.6004851219512191</v>
      </c>
      <c r="DQ166">
        <v>1.3519233449479841E-2</v>
      </c>
      <c r="DR166">
        <v>1.502896588544784E-3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367</v>
      </c>
      <c r="EA166">
        <v>3.2977400000000001</v>
      </c>
      <c r="EB166">
        <v>2.6252900000000001</v>
      </c>
      <c r="EC166">
        <v>0.184194</v>
      </c>
      <c r="ED166">
        <v>0.185224</v>
      </c>
      <c r="EE166">
        <v>0.136877</v>
      </c>
      <c r="EF166">
        <v>0.13112299999999999</v>
      </c>
      <c r="EG166">
        <v>24675.4</v>
      </c>
      <c r="EH166">
        <v>25017</v>
      </c>
      <c r="EI166">
        <v>28139.4</v>
      </c>
      <c r="EJ166">
        <v>29549.5</v>
      </c>
      <c r="EK166">
        <v>33446</v>
      </c>
      <c r="EL166">
        <v>35629.9</v>
      </c>
      <c r="EM166">
        <v>39739.599999999999</v>
      </c>
      <c r="EN166">
        <v>42210.3</v>
      </c>
      <c r="EO166">
        <v>2.2347000000000001</v>
      </c>
      <c r="EP166">
        <v>2.2173500000000002</v>
      </c>
      <c r="EQ166">
        <v>0.14343500000000001</v>
      </c>
      <c r="ER166">
        <v>0</v>
      </c>
      <c r="ES166">
        <v>29.7483</v>
      </c>
      <c r="ET166">
        <v>999.9</v>
      </c>
      <c r="EU166">
        <v>73.900000000000006</v>
      </c>
      <c r="EV166">
        <v>32.200000000000003</v>
      </c>
      <c r="EW166">
        <v>35.299199999999999</v>
      </c>
      <c r="EX166">
        <v>57.033900000000003</v>
      </c>
      <c r="EY166">
        <v>-4.0544900000000004</v>
      </c>
      <c r="EZ166">
        <v>2</v>
      </c>
      <c r="FA166">
        <v>0.36404199999999998</v>
      </c>
      <c r="FB166">
        <v>-0.42789500000000003</v>
      </c>
      <c r="FC166">
        <v>20.273599999999998</v>
      </c>
      <c r="FD166">
        <v>5.2202799999999998</v>
      </c>
      <c r="FE166">
        <v>12.004</v>
      </c>
      <c r="FF166">
        <v>4.9869500000000002</v>
      </c>
      <c r="FG166">
        <v>3.2845</v>
      </c>
      <c r="FH166">
        <v>9999</v>
      </c>
      <c r="FI166">
        <v>9999</v>
      </c>
      <c r="FJ166">
        <v>9999</v>
      </c>
      <c r="FK166">
        <v>999.9</v>
      </c>
      <c r="FL166">
        <v>1.86581</v>
      </c>
      <c r="FM166">
        <v>1.8621799999999999</v>
      </c>
      <c r="FN166">
        <v>1.8641700000000001</v>
      </c>
      <c r="FO166">
        <v>1.86026</v>
      </c>
      <c r="FP166">
        <v>1.8609599999999999</v>
      </c>
      <c r="FQ166">
        <v>1.8601000000000001</v>
      </c>
      <c r="FR166">
        <v>1.86188</v>
      </c>
      <c r="FS166">
        <v>1.8584799999999999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-7.0819999999999999</v>
      </c>
      <c r="GH166">
        <v>0.2291</v>
      </c>
      <c r="GI166">
        <v>-4.227681919169834</v>
      </c>
      <c r="GJ166">
        <v>-4.5218151105756088E-3</v>
      </c>
      <c r="GK166">
        <v>2.0889233732517852E-6</v>
      </c>
      <c r="GL166">
        <v>-4.5906856223640231E-10</v>
      </c>
      <c r="GM166">
        <v>-0.1035280782263094</v>
      </c>
      <c r="GN166">
        <v>4.4025620023938356E-3</v>
      </c>
      <c r="GO166">
        <v>3.112297855124525E-4</v>
      </c>
      <c r="GP166">
        <v>-4.1727832042263066E-6</v>
      </c>
      <c r="GQ166">
        <v>6</v>
      </c>
      <c r="GR166">
        <v>2080</v>
      </c>
      <c r="GS166">
        <v>4</v>
      </c>
      <c r="GT166">
        <v>33</v>
      </c>
      <c r="GU166">
        <v>54.9</v>
      </c>
      <c r="GV166">
        <v>55.2</v>
      </c>
      <c r="GW166">
        <v>2.7709999999999999</v>
      </c>
      <c r="GX166">
        <v>2.52075</v>
      </c>
      <c r="GY166">
        <v>2.04834</v>
      </c>
      <c r="GZ166">
        <v>2.6232899999999999</v>
      </c>
      <c r="HA166">
        <v>2.1972700000000001</v>
      </c>
      <c r="HB166">
        <v>2.3144499999999999</v>
      </c>
      <c r="HC166">
        <v>37.53</v>
      </c>
      <c r="HD166">
        <v>15.086399999999999</v>
      </c>
      <c r="HE166">
        <v>18</v>
      </c>
      <c r="HF166">
        <v>701.173</v>
      </c>
      <c r="HG166">
        <v>765.91</v>
      </c>
      <c r="HH166">
        <v>30.999500000000001</v>
      </c>
      <c r="HI166">
        <v>32.029899999999998</v>
      </c>
      <c r="HJ166">
        <v>29.9999</v>
      </c>
      <c r="HK166">
        <v>31.9956</v>
      </c>
      <c r="HL166">
        <v>32.005499999999998</v>
      </c>
      <c r="HM166">
        <v>55.421100000000003</v>
      </c>
      <c r="HN166">
        <v>14.3544</v>
      </c>
      <c r="HO166">
        <v>100</v>
      </c>
      <c r="HP166">
        <v>31</v>
      </c>
      <c r="HQ166">
        <v>1009.61</v>
      </c>
      <c r="HR166">
        <v>31.525200000000002</v>
      </c>
      <c r="HS166">
        <v>99.184100000000001</v>
      </c>
      <c r="HT166">
        <v>97.906999999999996</v>
      </c>
    </row>
    <row r="167" spans="1:228" x14ac:dyDescent="0.2">
      <c r="A167">
        <v>152</v>
      </c>
      <c r="B167">
        <v>1675971525.5</v>
      </c>
      <c r="C167">
        <v>603</v>
      </c>
      <c r="D167" t="s">
        <v>662</v>
      </c>
      <c r="E167" t="s">
        <v>663</v>
      </c>
      <c r="F167">
        <v>4</v>
      </c>
      <c r="G167">
        <v>1675971523.1875</v>
      </c>
      <c r="H167">
        <f t="shared" si="68"/>
        <v>1.8012906153989162E-3</v>
      </c>
      <c r="I167">
        <f t="shared" si="69"/>
        <v>1.8012906153989161</v>
      </c>
      <c r="J167">
        <f t="shared" si="70"/>
        <v>16.678757844166828</v>
      </c>
      <c r="K167">
        <f t="shared" si="71"/>
        <v>973.90337499999998</v>
      </c>
      <c r="L167">
        <f t="shared" si="72"/>
        <v>733.89676777298689</v>
      </c>
      <c r="M167">
        <f t="shared" si="73"/>
        <v>74.283541693223953</v>
      </c>
      <c r="N167">
        <f t="shared" si="74"/>
        <v>98.576523482335574</v>
      </c>
      <c r="O167">
        <f t="shared" si="75"/>
        <v>0.12402308872189192</v>
      </c>
      <c r="P167">
        <f t="shared" si="76"/>
        <v>2.7717804683174738</v>
      </c>
      <c r="Q167">
        <f t="shared" si="77"/>
        <v>0.12102059006158856</v>
      </c>
      <c r="R167">
        <f t="shared" si="78"/>
        <v>7.5901577209552096E-2</v>
      </c>
      <c r="S167">
        <f t="shared" si="79"/>
        <v>226.11333707308737</v>
      </c>
      <c r="T167">
        <f t="shared" si="80"/>
        <v>32.960349006535729</v>
      </c>
      <c r="U167">
        <f t="shared" si="81"/>
        <v>32.073387500000003</v>
      </c>
      <c r="V167">
        <f t="shared" si="82"/>
        <v>4.7949537448235473</v>
      </c>
      <c r="W167">
        <f t="shared" si="83"/>
        <v>69.924968142621708</v>
      </c>
      <c r="X167">
        <f t="shared" si="84"/>
        <v>3.3490167167267972</v>
      </c>
      <c r="Y167">
        <f t="shared" si="85"/>
        <v>4.7894433214413645</v>
      </c>
      <c r="Z167">
        <f t="shared" si="86"/>
        <v>1.4459370280967501</v>
      </c>
      <c r="AA167">
        <f t="shared" si="87"/>
        <v>-79.436916139092205</v>
      </c>
      <c r="AB167">
        <f t="shared" si="88"/>
        <v>-3.0372100464561664</v>
      </c>
      <c r="AC167">
        <f t="shared" si="89"/>
        <v>-0.24865475997299516</v>
      </c>
      <c r="AD167">
        <f t="shared" si="90"/>
        <v>143.39055612756601</v>
      </c>
      <c r="AE167">
        <f t="shared" si="91"/>
        <v>27.350890850612597</v>
      </c>
      <c r="AF167">
        <f t="shared" si="92"/>
        <v>1.8014684089680433</v>
      </c>
      <c r="AG167">
        <f t="shared" si="93"/>
        <v>16.678757844166828</v>
      </c>
      <c r="AH167">
        <v>1032.799369378743</v>
      </c>
      <c r="AI167">
        <v>1010.34703030303</v>
      </c>
      <c r="AJ167">
        <v>1.722330013427632</v>
      </c>
      <c r="AK167">
        <v>62.089144302702103</v>
      </c>
      <c r="AL167">
        <f t="shared" si="94"/>
        <v>1.8012906153989161</v>
      </c>
      <c r="AM167">
        <v>31.479586174922709</v>
      </c>
      <c r="AN167">
        <v>33.087246666666658</v>
      </c>
      <c r="AO167">
        <v>8.9712543686995887E-6</v>
      </c>
      <c r="AP167">
        <v>101.274657227348</v>
      </c>
      <c r="AQ167">
        <v>0</v>
      </c>
      <c r="AR167">
        <v>0</v>
      </c>
      <c r="AS167">
        <f t="shared" si="95"/>
        <v>1</v>
      </c>
      <c r="AT167">
        <f t="shared" si="96"/>
        <v>0</v>
      </c>
      <c r="AU167">
        <f t="shared" si="97"/>
        <v>47598.056817199518</v>
      </c>
      <c r="AV167">
        <f t="shared" si="98"/>
        <v>1199.99125</v>
      </c>
      <c r="AW167">
        <f t="shared" si="99"/>
        <v>1025.9173824212887</v>
      </c>
      <c r="AX167">
        <f t="shared" si="100"/>
        <v>0.85493738593617974</v>
      </c>
      <c r="AY167">
        <f t="shared" si="101"/>
        <v>0.18842915485682696</v>
      </c>
      <c r="AZ167">
        <v>6</v>
      </c>
      <c r="BA167">
        <v>0.5</v>
      </c>
      <c r="BB167" t="s">
        <v>355</v>
      </c>
      <c r="BC167">
        <v>2</v>
      </c>
      <c r="BD167" t="b">
        <v>1</v>
      </c>
      <c r="BE167">
        <v>1675971523.1875</v>
      </c>
      <c r="BF167">
        <v>973.90337499999998</v>
      </c>
      <c r="BG167">
        <v>1000.769875</v>
      </c>
      <c r="BH167">
        <v>33.087175000000002</v>
      </c>
      <c r="BI167">
        <v>31.479299999999999</v>
      </c>
      <c r="BJ167">
        <v>980.99025000000006</v>
      </c>
      <c r="BK167">
        <v>32.858049999999999</v>
      </c>
      <c r="BL167">
        <v>649.9993750000001</v>
      </c>
      <c r="BM167">
        <v>101.11799999999999</v>
      </c>
      <c r="BN167">
        <v>9.9970912500000009E-2</v>
      </c>
      <c r="BO167">
        <v>32.053062500000003</v>
      </c>
      <c r="BP167">
        <v>32.073387500000003</v>
      </c>
      <c r="BQ167">
        <v>999.9</v>
      </c>
      <c r="BR167">
        <v>0</v>
      </c>
      <c r="BS167">
        <v>0</v>
      </c>
      <c r="BT167">
        <v>9025.7024999999994</v>
      </c>
      <c r="BU167">
        <v>0</v>
      </c>
      <c r="BV167">
        <v>134.98075</v>
      </c>
      <c r="BW167">
        <v>-26.8665375</v>
      </c>
      <c r="BX167">
        <v>1007.23</v>
      </c>
      <c r="BY167">
        <v>1033.2974999999999</v>
      </c>
      <c r="BZ167">
        <v>1.6079025</v>
      </c>
      <c r="CA167">
        <v>1000.769875</v>
      </c>
      <c r="CB167">
        <v>31.479299999999999</v>
      </c>
      <c r="CC167">
        <v>3.3457050000000002</v>
      </c>
      <c r="CD167">
        <v>3.1831174999999998</v>
      </c>
      <c r="CE167">
        <v>25.856462499999999</v>
      </c>
      <c r="CF167">
        <v>25.018137500000002</v>
      </c>
      <c r="CG167">
        <v>1199.99125</v>
      </c>
      <c r="CH167">
        <v>0.50000262500000003</v>
      </c>
      <c r="CI167">
        <v>0.49999737500000002</v>
      </c>
      <c r="CJ167">
        <v>0</v>
      </c>
      <c r="CK167">
        <v>1133.6975</v>
      </c>
      <c r="CL167">
        <v>4.9990899999999998</v>
      </c>
      <c r="CM167">
        <v>12458.475</v>
      </c>
      <c r="CN167">
        <v>9557.7837499999987</v>
      </c>
      <c r="CO167">
        <v>41.686999999999998</v>
      </c>
      <c r="CP167">
        <v>43.210625</v>
      </c>
      <c r="CQ167">
        <v>42.436999999999998</v>
      </c>
      <c r="CR167">
        <v>42.311999999999998</v>
      </c>
      <c r="CS167">
        <v>42.944875000000003</v>
      </c>
      <c r="CT167">
        <v>597.50125000000003</v>
      </c>
      <c r="CU167">
        <v>597.49125000000004</v>
      </c>
      <c r="CV167">
        <v>0</v>
      </c>
      <c r="CW167">
        <v>1675971525.3</v>
      </c>
      <c r="CX167">
        <v>0</v>
      </c>
      <c r="CY167">
        <v>1675968227.0999999</v>
      </c>
      <c r="CZ167" t="s">
        <v>356</v>
      </c>
      <c r="DA167">
        <v>1675968227.0999999</v>
      </c>
      <c r="DB167">
        <v>1675968207.0999999</v>
      </c>
      <c r="DC167">
        <v>6</v>
      </c>
      <c r="DD167">
        <v>6.6000000000000003E-2</v>
      </c>
      <c r="DE167">
        <v>1.0999999999999999E-2</v>
      </c>
      <c r="DF167">
        <v>-5.7939999999999996</v>
      </c>
      <c r="DG167">
        <v>0.214</v>
      </c>
      <c r="DH167">
        <v>415</v>
      </c>
      <c r="DI167">
        <v>32</v>
      </c>
      <c r="DJ167">
        <v>0.11</v>
      </c>
      <c r="DK167">
        <v>0.26</v>
      </c>
      <c r="DL167">
        <v>-26.84798536585366</v>
      </c>
      <c r="DM167">
        <v>-0.35937700348437962</v>
      </c>
      <c r="DN167">
        <v>5.3142062532724681E-2</v>
      </c>
      <c r="DO167">
        <v>0</v>
      </c>
      <c r="DP167">
        <v>1.6021617073170731</v>
      </c>
      <c r="DQ167">
        <v>2.2059721254351239E-2</v>
      </c>
      <c r="DR167">
        <v>2.6307607194720499E-3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367</v>
      </c>
      <c r="EA167">
        <v>3.2978700000000001</v>
      </c>
      <c r="EB167">
        <v>2.6255600000000001</v>
      </c>
      <c r="EC167">
        <v>0.184999</v>
      </c>
      <c r="ED167">
        <v>0.18601999999999999</v>
      </c>
      <c r="EE167">
        <v>0.136883</v>
      </c>
      <c r="EF167">
        <v>0.13111900000000001</v>
      </c>
      <c r="EG167">
        <v>24651.1</v>
      </c>
      <c r="EH167">
        <v>24992.2</v>
      </c>
      <c r="EI167">
        <v>28139.599999999999</v>
      </c>
      <c r="EJ167">
        <v>29549.1</v>
      </c>
      <c r="EK167">
        <v>33446.1</v>
      </c>
      <c r="EL167">
        <v>35630</v>
      </c>
      <c r="EM167">
        <v>39739.9</v>
      </c>
      <c r="EN167">
        <v>42210.1</v>
      </c>
      <c r="EO167">
        <v>2.2350500000000002</v>
      </c>
      <c r="EP167">
        <v>2.2172499999999999</v>
      </c>
      <c r="EQ167">
        <v>0.14283899999999999</v>
      </c>
      <c r="ER167">
        <v>0</v>
      </c>
      <c r="ES167">
        <v>29.750900000000001</v>
      </c>
      <c r="ET167">
        <v>999.9</v>
      </c>
      <c r="EU167">
        <v>73.900000000000006</v>
      </c>
      <c r="EV167">
        <v>32.200000000000003</v>
      </c>
      <c r="EW167">
        <v>35.295099999999998</v>
      </c>
      <c r="EX167">
        <v>56.883899999999997</v>
      </c>
      <c r="EY167">
        <v>-4.1626599999999998</v>
      </c>
      <c r="EZ167">
        <v>2</v>
      </c>
      <c r="FA167">
        <v>0.36402200000000001</v>
      </c>
      <c r="FB167">
        <v>-0.42948500000000001</v>
      </c>
      <c r="FC167">
        <v>20.273599999999998</v>
      </c>
      <c r="FD167">
        <v>5.2198399999999996</v>
      </c>
      <c r="FE167">
        <v>12.004</v>
      </c>
      <c r="FF167">
        <v>4.9871499999999997</v>
      </c>
      <c r="FG167">
        <v>3.2845</v>
      </c>
      <c r="FH167">
        <v>9999</v>
      </c>
      <c r="FI167">
        <v>9999</v>
      </c>
      <c r="FJ167">
        <v>9999</v>
      </c>
      <c r="FK167">
        <v>999.9</v>
      </c>
      <c r="FL167">
        <v>1.86581</v>
      </c>
      <c r="FM167">
        <v>1.8621799999999999</v>
      </c>
      <c r="FN167">
        <v>1.8641700000000001</v>
      </c>
      <c r="FO167">
        <v>1.86025</v>
      </c>
      <c r="FP167">
        <v>1.8609599999999999</v>
      </c>
      <c r="FQ167">
        <v>1.8601099999999999</v>
      </c>
      <c r="FR167">
        <v>1.8618600000000001</v>
      </c>
      <c r="FS167">
        <v>1.8585100000000001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-7.093</v>
      </c>
      <c r="GH167">
        <v>0.2291</v>
      </c>
      <c r="GI167">
        <v>-4.227681919169834</v>
      </c>
      <c r="GJ167">
        <v>-4.5218151105756088E-3</v>
      </c>
      <c r="GK167">
        <v>2.0889233732517852E-6</v>
      </c>
      <c r="GL167">
        <v>-4.5906856223640231E-10</v>
      </c>
      <c r="GM167">
        <v>-0.1035280782263094</v>
      </c>
      <c r="GN167">
        <v>4.4025620023938356E-3</v>
      </c>
      <c r="GO167">
        <v>3.112297855124525E-4</v>
      </c>
      <c r="GP167">
        <v>-4.1727832042263066E-6</v>
      </c>
      <c r="GQ167">
        <v>6</v>
      </c>
      <c r="GR167">
        <v>2080</v>
      </c>
      <c r="GS167">
        <v>4</v>
      </c>
      <c r="GT167">
        <v>33</v>
      </c>
      <c r="GU167">
        <v>55</v>
      </c>
      <c r="GV167">
        <v>55.3</v>
      </c>
      <c r="GW167">
        <v>2.7856399999999999</v>
      </c>
      <c r="GX167">
        <v>2.51709</v>
      </c>
      <c r="GY167">
        <v>2.04834</v>
      </c>
      <c r="GZ167">
        <v>2.6232899999999999</v>
      </c>
      <c r="HA167">
        <v>2.1972700000000001</v>
      </c>
      <c r="HB167">
        <v>2.3303199999999999</v>
      </c>
      <c r="HC167">
        <v>37.53</v>
      </c>
      <c r="HD167">
        <v>15.103899999999999</v>
      </c>
      <c r="HE167">
        <v>18</v>
      </c>
      <c r="HF167">
        <v>701.44200000000001</v>
      </c>
      <c r="HG167">
        <v>765.78099999999995</v>
      </c>
      <c r="HH167">
        <v>30.999600000000001</v>
      </c>
      <c r="HI167">
        <v>32.029699999999998</v>
      </c>
      <c r="HJ167">
        <v>29.9999</v>
      </c>
      <c r="HK167">
        <v>31.993600000000001</v>
      </c>
      <c r="HL167">
        <v>32.003</v>
      </c>
      <c r="HM167">
        <v>55.716900000000003</v>
      </c>
      <c r="HN167">
        <v>14.3544</v>
      </c>
      <c r="HO167">
        <v>100</v>
      </c>
      <c r="HP167">
        <v>31</v>
      </c>
      <c r="HQ167">
        <v>1016.29</v>
      </c>
      <c r="HR167">
        <v>31.525099999999998</v>
      </c>
      <c r="HS167">
        <v>99.184700000000007</v>
      </c>
      <c r="HT167">
        <v>97.906300000000002</v>
      </c>
    </row>
    <row r="168" spans="1:228" x14ac:dyDescent="0.2">
      <c r="A168">
        <v>153</v>
      </c>
      <c r="B168">
        <v>1675971529.5</v>
      </c>
      <c r="C168">
        <v>607</v>
      </c>
      <c r="D168" t="s">
        <v>664</v>
      </c>
      <c r="E168" t="s">
        <v>665</v>
      </c>
      <c r="F168">
        <v>4</v>
      </c>
      <c r="G168">
        <v>1675971527.5</v>
      </c>
      <c r="H168">
        <f t="shared" si="68"/>
        <v>1.8055702852132443E-3</v>
      </c>
      <c r="I168">
        <f t="shared" si="69"/>
        <v>1.8055702852132443</v>
      </c>
      <c r="J168">
        <f t="shared" si="70"/>
        <v>16.833705835096257</v>
      </c>
      <c r="K168">
        <f t="shared" si="71"/>
        <v>980.98357142857151</v>
      </c>
      <c r="L168">
        <f t="shared" si="72"/>
        <v>739.11428634962203</v>
      </c>
      <c r="M168">
        <f t="shared" si="73"/>
        <v>74.811174555252748</v>
      </c>
      <c r="N168">
        <f t="shared" si="74"/>
        <v>99.292537775765922</v>
      </c>
      <c r="O168">
        <f t="shared" si="75"/>
        <v>0.12421837122818147</v>
      </c>
      <c r="P168">
        <f t="shared" si="76"/>
        <v>2.7719218499771139</v>
      </c>
      <c r="Q168">
        <f t="shared" si="77"/>
        <v>0.12120668313974418</v>
      </c>
      <c r="R168">
        <f t="shared" si="78"/>
        <v>7.6018683475771842E-2</v>
      </c>
      <c r="S168">
        <f t="shared" si="79"/>
        <v>226.11579819357692</v>
      </c>
      <c r="T168">
        <f t="shared" si="80"/>
        <v>32.963303060444503</v>
      </c>
      <c r="U168">
        <f t="shared" si="81"/>
        <v>32.077271428571429</v>
      </c>
      <c r="V168">
        <f t="shared" si="82"/>
        <v>4.7960073660701745</v>
      </c>
      <c r="W168">
        <f t="shared" si="83"/>
        <v>69.905619474632289</v>
      </c>
      <c r="X168">
        <f t="shared" si="84"/>
        <v>3.3488765770713993</v>
      </c>
      <c r="Y168">
        <f t="shared" si="85"/>
        <v>4.7905684868248066</v>
      </c>
      <c r="Z168">
        <f t="shared" si="86"/>
        <v>1.4471307889987752</v>
      </c>
      <c r="AA168">
        <f t="shared" si="87"/>
        <v>-79.62564957790407</v>
      </c>
      <c r="AB168">
        <f t="shared" si="88"/>
        <v>-2.9973364355633532</v>
      </c>
      <c r="AC168">
        <f t="shared" si="89"/>
        <v>-0.24538750810682497</v>
      </c>
      <c r="AD168">
        <f t="shared" si="90"/>
        <v>143.24742467200269</v>
      </c>
      <c r="AE168">
        <f t="shared" si="91"/>
        <v>27.570515176839884</v>
      </c>
      <c r="AF168">
        <f t="shared" si="92"/>
        <v>1.8033398860339382</v>
      </c>
      <c r="AG168">
        <f t="shared" si="93"/>
        <v>16.833705835096257</v>
      </c>
      <c r="AH168">
        <v>1039.7879677295921</v>
      </c>
      <c r="AI168">
        <v>1017.168181818181</v>
      </c>
      <c r="AJ168">
        <v>1.7276933194733599</v>
      </c>
      <c r="AK168">
        <v>62.089144302702103</v>
      </c>
      <c r="AL168">
        <f t="shared" si="94"/>
        <v>1.8055702852132443</v>
      </c>
      <c r="AM168">
        <v>31.476085189981369</v>
      </c>
      <c r="AN168">
        <v>33.08758848484846</v>
      </c>
      <c r="AO168">
        <v>-1.5848350278502799E-7</v>
      </c>
      <c r="AP168">
        <v>101.274657227348</v>
      </c>
      <c r="AQ168">
        <v>0</v>
      </c>
      <c r="AR168">
        <v>0</v>
      </c>
      <c r="AS168">
        <f t="shared" si="95"/>
        <v>1</v>
      </c>
      <c r="AT168">
        <f t="shared" si="96"/>
        <v>0</v>
      </c>
      <c r="AU168">
        <f t="shared" si="97"/>
        <v>47601.307984264313</v>
      </c>
      <c r="AV168">
        <f t="shared" si="98"/>
        <v>1200.012857142857</v>
      </c>
      <c r="AW168">
        <f t="shared" si="99"/>
        <v>1025.9350208256872</v>
      </c>
      <c r="AX168">
        <f t="shared" si="100"/>
        <v>0.85493669065210154</v>
      </c>
      <c r="AY168">
        <f t="shared" si="101"/>
        <v>0.18842781295855623</v>
      </c>
      <c r="AZ168">
        <v>6</v>
      </c>
      <c r="BA168">
        <v>0.5</v>
      </c>
      <c r="BB168" t="s">
        <v>355</v>
      </c>
      <c r="BC168">
        <v>2</v>
      </c>
      <c r="BD168" t="b">
        <v>1</v>
      </c>
      <c r="BE168">
        <v>1675971527.5</v>
      </c>
      <c r="BF168">
        <v>980.98357142857151</v>
      </c>
      <c r="BG168">
        <v>1008.065714285714</v>
      </c>
      <c r="BH168">
        <v>33.085999999999999</v>
      </c>
      <c r="BI168">
        <v>31.476485714285719</v>
      </c>
      <c r="BJ168">
        <v>988.08271428571425</v>
      </c>
      <c r="BK168">
        <v>32.856900000000003</v>
      </c>
      <c r="BL168">
        <v>650.01271428571431</v>
      </c>
      <c r="BM168">
        <v>101.1172857142857</v>
      </c>
      <c r="BN168">
        <v>0.10004418571428569</v>
      </c>
      <c r="BO168">
        <v>32.057214285714288</v>
      </c>
      <c r="BP168">
        <v>32.077271428571429</v>
      </c>
      <c r="BQ168">
        <v>999.89999999999986</v>
      </c>
      <c r="BR168">
        <v>0</v>
      </c>
      <c r="BS168">
        <v>0</v>
      </c>
      <c r="BT168">
        <v>9026.5185714285708</v>
      </c>
      <c r="BU168">
        <v>0</v>
      </c>
      <c r="BV168">
        <v>135.52685714285721</v>
      </c>
      <c r="BW168">
        <v>-27.08024285714286</v>
      </c>
      <c r="BX168">
        <v>1014.552857142857</v>
      </c>
      <c r="BY168">
        <v>1040.825714285714</v>
      </c>
      <c r="BZ168">
        <v>1.6095171428571431</v>
      </c>
      <c r="CA168">
        <v>1008.065714285714</v>
      </c>
      <c r="CB168">
        <v>31.476485714285719</v>
      </c>
      <c r="CC168">
        <v>3.345567142857143</v>
      </c>
      <c r="CD168">
        <v>3.1828185714285722</v>
      </c>
      <c r="CE168">
        <v>25.855757142857151</v>
      </c>
      <c r="CF168">
        <v>25.016557142857138</v>
      </c>
      <c r="CG168">
        <v>1200.012857142857</v>
      </c>
      <c r="CH168">
        <v>0.500027</v>
      </c>
      <c r="CI168">
        <v>0.49997300000000011</v>
      </c>
      <c r="CJ168">
        <v>0</v>
      </c>
      <c r="CK168">
        <v>1133.3042857142859</v>
      </c>
      <c r="CL168">
        <v>4.9990899999999998</v>
      </c>
      <c r="CM168">
        <v>12455.38571428572</v>
      </c>
      <c r="CN168">
        <v>9558.0342857142859</v>
      </c>
      <c r="CO168">
        <v>41.686999999999998</v>
      </c>
      <c r="CP168">
        <v>43.204999999999998</v>
      </c>
      <c r="CQ168">
        <v>42.436999999999998</v>
      </c>
      <c r="CR168">
        <v>42.303142857142859</v>
      </c>
      <c r="CS168">
        <v>42.936999999999998</v>
      </c>
      <c r="CT168">
        <v>597.54</v>
      </c>
      <c r="CU168">
        <v>597.47428571428566</v>
      </c>
      <c r="CV168">
        <v>0</v>
      </c>
      <c r="CW168">
        <v>1675971529.5</v>
      </c>
      <c r="CX168">
        <v>0</v>
      </c>
      <c r="CY168">
        <v>1675968227.0999999</v>
      </c>
      <c r="CZ168" t="s">
        <v>356</v>
      </c>
      <c r="DA168">
        <v>1675968227.0999999</v>
      </c>
      <c r="DB168">
        <v>1675968207.0999999</v>
      </c>
      <c r="DC168">
        <v>6</v>
      </c>
      <c r="DD168">
        <v>6.6000000000000003E-2</v>
      </c>
      <c r="DE168">
        <v>1.0999999999999999E-2</v>
      </c>
      <c r="DF168">
        <v>-5.7939999999999996</v>
      </c>
      <c r="DG168">
        <v>0.214</v>
      </c>
      <c r="DH168">
        <v>415</v>
      </c>
      <c r="DI168">
        <v>32</v>
      </c>
      <c r="DJ168">
        <v>0.11</v>
      </c>
      <c r="DK168">
        <v>0.26</v>
      </c>
      <c r="DL168">
        <v>-26.898322499999999</v>
      </c>
      <c r="DM168">
        <v>-0.68345178236388893</v>
      </c>
      <c r="DN168">
        <v>8.9296795820174732E-2</v>
      </c>
      <c r="DO168">
        <v>0</v>
      </c>
      <c r="DP168">
        <v>1.6042989999999999</v>
      </c>
      <c r="DQ168">
        <v>3.4094409005626228E-2</v>
      </c>
      <c r="DR168">
        <v>3.5541488432534688E-3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367</v>
      </c>
      <c r="EA168">
        <v>3.2978000000000001</v>
      </c>
      <c r="EB168">
        <v>2.6255500000000001</v>
      </c>
      <c r="EC168">
        <v>0.18579499999999999</v>
      </c>
      <c r="ED168">
        <v>0.18681200000000001</v>
      </c>
      <c r="EE168">
        <v>0.136883</v>
      </c>
      <c r="EF168">
        <v>0.13111500000000001</v>
      </c>
      <c r="EG168">
        <v>24626.7</v>
      </c>
      <c r="EH168">
        <v>24968.5</v>
      </c>
      <c r="EI168">
        <v>28139.200000000001</v>
      </c>
      <c r="EJ168">
        <v>29549.9</v>
      </c>
      <c r="EK168">
        <v>33446.199999999997</v>
      </c>
      <c r="EL168">
        <v>35630.800000000003</v>
      </c>
      <c r="EM168">
        <v>39740</v>
      </c>
      <c r="EN168">
        <v>42210.8</v>
      </c>
      <c r="EO168">
        <v>2.23495</v>
      </c>
      <c r="EP168">
        <v>2.2174200000000002</v>
      </c>
      <c r="EQ168">
        <v>0.14283899999999999</v>
      </c>
      <c r="ER168">
        <v>0</v>
      </c>
      <c r="ES168">
        <v>29.753499999999999</v>
      </c>
      <c r="ET168">
        <v>999.9</v>
      </c>
      <c r="EU168">
        <v>73.900000000000006</v>
      </c>
      <c r="EV168">
        <v>32.200000000000003</v>
      </c>
      <c r="EW168">
        <v>35.2928</v>
      </c>
      <c r="EX168">
        <v>57.273899999999998</v>
      </c>
      <c r="EY168">
        <v>-4.1867000000000001</v>
      </c>
      <c r="EZ168">
        <v>2</v>
      </c>
      <c r="FA168">
        <v>0.363618</v>
      </c>
      <c r="FB168">
        <v>-0.431367</v>
      </c>
      <c r="FC168">
        <v>20.273599999999998</v>
      </c>
      <c r="FD168">
        <v>5.2202799999999998</v>
      </c>
      <c r="FE168">
        <v>12.004300000000001</v>
      </c>
      <c r="FF168">
        <v>4.9873000000000003</v>
      </c>
      <c r="FG168">
        <v>3.2846500000000001</v>
      </c>
      <c r="FH168">
        <v>9999</v>
      </c>
      <c r="FI168">
        <v>9999</v>
      </c>
      <c r="FJ168">
        <v>9999</v>
      </c>
      <c r="FK168">
        <v>999.9</v>
      </c>
      <c r="FL168">
        <v>1.86581</v>
      </c>
      <c r="FM168">
        <v>1.8621799999999999</v>
      </c>
      <c r="FN168">
        <v>1.8641700000000001</v>
      </c>
      <c r="FO168">
        <v>1.8602300000000001</v>
      </c>
      <c r="FP168">
        <v>1.8609599999999999</v>
      </c>
      <c r="FQ168">
        <v>1.8601099999999999</v>
      </c>
      <c r="FR168">
        <v>1.86188</v>
      </c>
      <c r="FS168">
        <v>1.8584700000000001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-7.1050000000000004</v>
      </c>
      <c r="GH168">
        <v>0.2291</v>
      </c>
      <c r="GI168">
        <v>-4.227681919169834</v>
      </c>
      <c r="GJ168">
        <v>-4.5218151105756088E-3</v>
      </c>
      <c r="GK168">
        <v>2.0889233732517852E-6</v>
      </c>
      <c r="GL168">
        <v>-4.5906856223640231E-10</v>
      </c>
      <c r="GM168">
        <v>-0.1035280782263094</v>
      </c>
      <c r="GN168">
        <v>4.4025620023938356E-3</v>
      </c>
      <c r="GO168">
        <v>3.112297855124525E-4</v>
      </c>
      <c r="GP168">
        <v>-4.1727832042263066E-6</v>
      </c>
      <c r="GQ168">
        <v>6</v>
      </c>
      <c r="GR168">
        <v>2080</v>
      </c>
      <c r="GS168">
        <v>4</v>
      </c>
      <c r="GT168">
        <v>33</v>
      </c>
      <c r="GU168">
        <v>55</v>
      </c>
      <c r="GV168">
        <v>55.4</v>
      </c>
      <c r="GW168">
        <v>2.8002899999999999</v>
      </c>
      <c r="GX168">
        <v>2.5158700000000001</v>
      </c>
      <c r="GY168">
        <v>2.04834</v>
      </c>
      <c r="GZ168">
        <v>2.6245099999999999</v>
      </c>
      <c r="HA168">
        <v>2.1972700000000001</v>
      </c>
      <c r="HB168">
        <v>2.32544</v>
      </c>
      <c r="HC168">
        <v>37.53</v>
      </c>
      <c r="HD168">
        <v>15.103899999999999</v>
      </c>
      <c r="HE168">
        <v>18</v>
      </c>
      <c r="HF168">
        <v>701.34799999999996</v>
      </c>
      <c r="HG168">
        <v>765.947</v>
      </c>
      <c r="HH168">
        <v>30.999500000000001</v>
      </c>
      <c r="HI168">
        <v>32.028500000000001</v>
      </c>
      <c r="HJ168">
        <v>29.9999</v>
      </c>
      <c r="HK168">
        <v>31.992699999999999</v>
      </c>
      <c r="HL168">
        <v>32.002699999999997</v>
      </c>
      <c r="HM168">
        <v>56.014800000000001</v>
      </c>
      <c r="HN168">
        <v>14.3544</v>
      </c>
      <c r="HO168">
        <v>100</v>
      </c>
      <c r="HP168">
        <v>31</v>
      </c>
      <c r="HQ168">
        <v>1022.97</v>
      </c>
      <c r="HR168">
        <v>31.525099999999998</v>
      </c>
      <c r="HS168">
        <v>99.184399999999997</v>
      </c>
      <c r="HT168">
        <v>97.908199999999994</v>
      </c>
    </row>
    <row r="169" spans="1:228" x14ac:dyDescent="0.2">
      <c r="A169">
        <v>154</v>
      </c>
      <c r="B169">
        <v>1675971533.5</v>
      </c>
      <c r="C169">
        <v>611</v>
      </c>
      <c r="D169" t="s">
        <v>666</v>
      </c>
      <c r="E169" t="s">
        <v>667</v>
      </c>
      <c r="F169">
        <v>4</v>
      </c>
      <c r="G169">
        <v>1675971531.1875</v>
      </c>
      <c r="H169">
        <f t="shared" si="68"/>
        <v>1.801484705443954E-3</v>
      </c>
      <c r="I169">
        <f t="shared" si="69"/>
        <v>1.801484705443954</v>
      </c>
      <c r="J169">
        <f t="shared" si="70"/>
        <v>17.063580253608212</v>
      </c>
      <c r="K169">
        <f t="shared" si="71"/>
        <v>987.14949999999999</v>
      </c>
      <c r="L169">
        <f t="shared" si="72"/>
        <v>741.74629940495151</v>
      </c>
      <c r="M169">
        <f t="shared" si="73"/>
        <v>75.077523219557875</v>
      </c>
      <c r="N169">
        <f t="shared" si="74"/>
        <v>99.916561183898239</v>
      </c>
      <c r="O169">
        <f t="shared" si="75"/>
        <v>0.12399366677362515</v>
      </c>
      <c r="P169">
        <f t="shared" si="76"/>
        <v>2.7625433227371663</v>
      </c>
      <c r="Q169">
        <f t="shared" si="77"/>
        <v>0.12098280163674101</v>
      </c>
      <c r="R169">
        <f t="shared" si="78"/>
        <v>7.5878675903263998E-2</v>
      </c>
      <c r="S169">
        <f t="shared" si="79"/>
        <v>226.10973110876111</v>
      </c>
      <c r="T169">
        <f t="shared" si="80"/>
        <v>32.970172143620132</v>
      </c>
      <c r="U169">
        <f t="shared" si="81"/>
        <v>32.075287500000002</v>
      </c>
      <c r="V169">
        <f t="shared" si="82"/>
        <v>4.7954691463151837</v>
      </c>
      <c r="W169">
        <f t="shared" si="83"/>
        <v>69.895254224623855</v>
      </c>
      <c r="X169">
        <f t="shared" si="84"/>
        <v>3.3489385753001066</v>
      </c>
      <c r="Y169">
        <f t="shared" si="85"/>
        <v>4.7913676149421418</v>
      </c>
      <c r="Z169">
        <f t="shared" si="86"/>
        <v>1.4465305710150771</v>
      </c>
      <c r="AA169">
        <f t="shared" si="87"/>
        <v>-79.445475510078367</v>
      </c>
      <c r="AB169">
        <f t="shared" si="88"/>
        <v>-2.2526303136837202</v>
      </c>
      <c r="AC169">
        <f t="shared" si="89"/>
        <v>-0.18504647856820317</v>
      </c>
      <c r="AD169">
        <f t="shared" si="90"/>
        <v>144.22657880643084</v>
      </c>
      <c r="AE169">
        <f t="shared" si="91"/>
        <v>27.501753827696934</v>
      </c>
      <c r="AF169">
        <f t="shared" si="92"/>
        <v>1.8029276181390679</v>
      </c>
      <c r="AG169">
        <f t="shared" si="93"/>
        <v>17.063580253608212</v>
      </c>
      <c r="AH169">
        <v>1046.646302503281</v>
      </c>
      <c r="AI169">
        <v>1023.972303030303</v>
      </c>
      <c r="AJ169">
        <v>1.6847945020553781</v>
      </c>
      <c r="AK169">
        <v>62.089144302702103</v>
      </c>
      <c r="AL169">
        <f t="shared" si="94"/>
        <v>1.801484705443954</v>
      </c>
      <c r="AM169">
        <v>31.478017919607861</v>
      </c>
      <c r="AN169">
        <v>33.08578606060604</v>
      </c>
      <c r="AO169">
        <v>-2.732598597743048E-6</v>
      </c>
      <c r="AP169">
        <v>101.274657227348</v>
      </c>
      <c r="AQ169">
        <v>0</v>
      </c>
      <c r="AR169">
        <v>0</v>
      </c>
      <c r="AS169">
        <f t="shared" si="95"/>
        <v>1</v>
      </c>
      <c r="AT169">
        <f t="shared" si="96"/>
        <v>0</v>
      </c>
      <c r="AU169">
        <f t="shared" si="97"/>
        <v>47342.081346905979</v>
      </c>
      <c r="AV169">
        <f t="shared" si="98"/>
        <v>1199.9775</v>
      </c>
      <c r="AW169">
        <f t="shared" si="99"/>
        <v>1025.9051010926221</v>
      </c>
      <c r="AX169">
        <f t="shared" si="100"/>
        <v>0.85493694764495354</v>
      </c>
      <c r="AY169">
        <f t="shared" si="101"/>
        <v>0.18842830895476051</v>
      </c>
      <c r="AZ169">
        <v>6</v>
      </c>
      <c r="BA169">
        <v>0.5</v>
      </c>
      <c r="BB169" t="s">
        <v>355</v>
      </c>
      <c r="BC169">
        <v>2</v>
      </c>
      <c r="BD169" t="b">
        <v>1</v>
      </c>
      <c r="BE169">
        <v>1675971531.1875</v>
      </c>
      <c r="BF169">
        <v>987.14949999999999</v>
      </c>
      <c r="BG169">
        <v>1014.17625</v>
      </c>
      <c r="BH169">
        <v>33.086637500000002</v>
      </c>
      <c r="BI169">
        <v>31.477599999999999</v>
      </c>
      <c r="BJ169">
        <v>994.25925000000007</v>
      </c>
      <c r="BK169">
        <v>32.857512499999999</v>
      </c>
      <c r="BL169">
        <v>650.05625000000009</v>
      </c>
      <c r="BM169">
        <v>101.117</v>
      </c>
      <c r="BN169">
        <v>0.1002535</v>
      </c>
      <c r="BO169">
        <v>32.060162499999997</v>
      </c>
      <c r="BP169">
        <v>32.075287500000002</v>
      </c>
      <c r="BQ169">
        <v>999.9</v>
      </c>
      <c r="BR169">
        <v>0</v>
      </c>
      <c r="BS169">
        <v>0</v>
      </c>
      <c r="BT169">
        <v>8976.71875</v>
      </c>
      <c r="BU169">
        <v>0</v>
      </c>
      <c r="BV169">
        <v>135.49462500000001</v>
      </c>
      <c r="BW169">
        <v>-27.025712500000001</v>
      </c>
      <c r="BX169">
        <v>1020.93</v>
      </c>
      <c r="BY169">
        <v>1047.1375</v>
      </c>
      <c r="BZ169">
        <v>1.60903</v>
      </c>
      <c r="CA169">
        <v>1014.17625</v>
      </c>
      <c r="CB169">
        <v>31.477599999999999</v>
      </c>
      <c r="CC169">
        <v>3.3456237500000001</v>
      </c>
      <c r="CD169">
        <v>3.1829212500000001</v>
      </c>
      <c r="CE169">
        <v>25.8560625</v>
      </c>
      <c r="CF169">
        <v>25.017099999999999</v>
      </c>
      <c r="CG169">
        <v>1199.9775</v>
      </c>
      <c r="CH169">
        <v>0.50001825</v>
      </c>
      <c r="CI169">
        <v>0.49998175</v>
      </c>
      <c r="CJ169">
        <v>0</v>
      </c>
      <c r="CK169">
        <v>1132.915</v>
      </c>
      <c r="CL169">
        <v>4.9990899999999998</v>
      </c>
      <c r="CM169">
        <v>12451.237499999999</v>
      </c>
      <c r="CN169">
        <v>9557.7287500000002</v>
      </c>
      <c r="CO169">
        <v>41.686999999999998</v>
      </c>
      <c r="CP169">
        <v>43.202749999999988</v>
      </c>
      <c r="CQ169">
        <v>42.436999999999998</v>
      </c>
      <c r="CR169">
        <v>42.311999999999998</v>
      </c>
      <c r="CS169">
        <v>42.936999999999998</v>
      </c>
      <c r="CT169">
        <v>597.51125000000002</v>
      </c>
      <c r="CU169">
        <v>597.46625000000006</v>
      </c>
      <c r="CV169">
        <v>0</v>
      </c>
      <c r="CW169">
        <v>1675971533.7</v>
      </c>
      <c r="CX169">
        <v>0</v>
      </c>
      <c r="CY169">
        <v>1675968227.0999999</v>
      </c>
      <c r="CZ169" t="s">
        <v>356</v>
      </c>
      <c r="DA169">
        <v>1675968227.0999999</v>
      </c>
      <c r="DB169">
        <v>1675968207.0999999</v>
      </c>
      <c r="DC169">
        <v>6</v>
      </c>
      <c r="DD169">
        <v>6.6000000000000003E-2</v>
      </c>
      <c r="DE169">
        <v>1.0999999999999999E-2</v>
      </c>
      <c r="DF169">
        <v>-5.7939999999999996</v>
      </c>
      <c r="DG169">
        <v>0.214</v>
      </c>
      <c r="DH169">
        <v>415</v>
      </c>
      <c r="DI169">
        <v>32</v>
      </c>
      <c r="DJ169">
        <v>0.11</v>
      </c>
      <c r="DK169">
        <v>0.26</v>
      </c>
      <c r="DL169">
        <v>-26.936162499999998</v>
      </c>
      <c r="DM169">
        <v>-0.7295178236397668</v>
      </c>
      <c r="DN169">
        <v>9.290885772492298E-2</v>
      </c>
      <c r="DO169">
        <v>0</v>
      </c>
      <c r="DP169">
        <v>1.6059712500000001</v>
      </c>
      <c r="DQ169">
        <v>3.2118911819887123E-2</v>
      </c>
      <c r="DR169">
        <v>3.4577407273391841E-3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367</v>
      </c>
      <c r="EA169">
        <v>3.2977400000000001</v>
      </c>
      <c r="EB169">
        <v>2.6252200000000001</v>
      </c>
      <c r="EC169">
        <v>0.18659000000000001</v>
      </c>
      <c r="ED169">
        <v>0.18760399999999999</v>
      </c>
      <c r="EE169">
        <v>0.136882</v>
      </c>
      <c r="EF169">
        <v>0.13111600000000001</v>
      </c>
      <c r="EG169">
        <v>24602.6</v>
      </c>
      <c r="EH169">
        <v>24944.400000000001</v>
      </c>
      <c r="EI169">
        <v>28139.200000000001</v>
      </c>
      <c r="EJ169">
        <v>29550.2</v>
      </c>
      <c r="EK169">
        <v>33446</v>
      </c>
      <c r="EL169">
        <v>35631.1</v>
      </c>
      <c r="EM169">
        <v>39739.599999999999</v>
      </c>
      <c r="EN169">
        <v>42211.1</v>
      </c>
      <c r="EO169">
        <v>2.2348499999999998</v>
      </c>
      <c r="EP169">
        <v>2.2174</v>
      </c>
      <c r="EQ169">
        <v>0.14291000000000001</v>
      </c>
      <c r="ER169">
        <v>0</v>
      </c>
      <c r="ES169">
        <v>29.756699999999999</v>
      </c>
      <c r="ET169">
        <v>999.9</v>
      </c>
      <c r="EU169">
        <v>73.900000000000006</v>
      </c>
      <c r="EV169">
        <v>32.200000000000003</v>
      </c>
      <c r="EW169">
        <v>35.295000000000002</v>
      </c>
      <c r="EX169">
        <v>57.573900000000002</v>
      </c>
      <c r="EY169">
        <v>-4.1746800000000004</v>
      </c>
      <c r="EZ169">
        <v>2</v>
      </c>
      <c r="FA169">
        <v>0.36354199999999998</v>
      </c>
      <c r="FB169">
        <v>-0.431865</v>
      </c>
      <c r="FC169">
        <v>20.273599999999998</v>
      </c>
      <c r="FD169">
        <v>5.2207299999999996</v>
      </c>
      <c r="FE169">
        <v>12.004</v>
      </c>
      <c r="FF169">
        <v>4.9873000000000003</v>
      </c>
      <c r="FG169">
        <v>3.2846500000000001</v>
      </c>
      <c r="FH169">
        <v>9999</v>
      </c>
      <c r="FI169">
        <v>9999</v>
      </c>
      <c r="FJ169">
        <v>9999</v>
      </c>
      <c r="FK169">
        <v>999.9</v>
      </c>
      <c r="FL169">
        <v>1.8657999999999999</v>
      </c>
      <c r="FM169">
        <v>1.8621799999999999</v>
      </c>
      <c r="FN169">
        <v>1.8641700000000001</v>
      </c>
      <c r="FO169">
        <v>1.86022</v>
      </c>
      <c r="FP169">
        <v>1.8609599999999999</v>
      </c>
      <c r="FQ169">
        <v>1.8601000000000001</v>
      </c>
      <c r="FR169">
        <v>1.8618600000000001</v>
      </c>
      <c r="FS169">
        <v>1.8584700000000001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-7.1159999999999997</v>
      </c>
      <c r="GH169">
        <v>0.22919999999999999</v>
      </c>
      <c r="GI169">
        <v>-4.227681919169834</v>
      </c>
      <c r="GJ169">
        <v>-4.5218151105756088E-3</v>
      </c>
      <c r="GK169">
        <v>2.0889233732517852E-6</v>
      </c>
      <c r="GL169">
        <v>-4.5906856223640231E-10</v>
      </c>
      <c r="GM169">
        <v>-0.1035280782263094</v>
      </c>
      <c r="GN169">
        <v>4.4025620023938356E-3</v>
      </c>
      <c r="GO169">
        <v>3.112297855124525E-4</v>
      </c>
      <c r="GP169">
        <v>-4.1727832042263066E-6</v>
      </c>
      <c r="GQ169">
        <v>6</v>
      </c>
      <c r="GR169">
        <v>2080</v>
      </c>
      <c r="GS169">
        <v>4</v>
      </c>
      <c r="GT169">
        <v>33</v>
      </c>
      <c r="GU169">
        <v>55.1</v>
      </c>
      <c r="GV169">
        <v>55.4</v>
      </c>
      <c r="GW169">
        <v>2.81494</v>
      </c>
      <c r="GX169">
        <v>2.5134300000000001</v>
      </c>
      <c r="GY169">
        <v>2.04834</v>
      </c>
      <c r="GZ169">
        <v>2.6245099999999999</v>
      </c>
      <c r="HA169">
        <v>2.1972700000000001</v>
      </c>
      <c r="HB169">
        <v>2.32422</v>
      </c>
      <c r="HC169">
        <v>37.505899999999997</v>
      </c>
      <c r="HD169">
        <v>15.103899999999999</v>
      </c>
      <c r="HE169">
        <v>18</v>
      </c>
      <c r="HF169">
        <v>701.26</v>
      </c>
      <c r="HG169">
        <v>765.90099999999995</v>
      </c>
      <c r="HH169">
        <v>30.999700000000001</v>
      </c>
      <c r="HI169">
        <v>32.026899999999998</v>
      </c>
      <c r="HJ169">
        <v>30</v>
      </c>
      <c r="HK169">
        <v>31.9922</v>
      </c>
      <c r="HL169">
        <v>32.000900000000001</v>
      </c>
      <c r="HM169">
        <v>56.308900000000001</v>
      </c>
      <c r="HN169">
        <v>14.3544</v>
      </c>
      <c r="HO169">
        <v>100</v>
      </c>
      <c r="HP169">
        <v>31</v>
      </c>
      <c r="HQ169">
        <v>1029.6400000000001</v>
      </c>
      <c r="HR169">
        <v>31.525099999999998</v>
      </c>
      <c r="HS169">
        <v>99.183700000000002</v>
      </c>
      <c r="HT169">
        <v>97.909099999999995</v>
      </c>
    </row>
    <row r="170" spans="1:228" x14ac:dyDescent="0.2">
      <c r="A170">
        <v>155</v>
      </c>
      <c r="B170">
        <v>1675971537.5</v>
      </c>
      <c r="C170">
        <v>615</v>
      </c>
      <c r="D170" t="s">
        <v>668</v>
      </c>
      <c r="E170" t="s">
        <v>669</v>
      </c>
      <c r="F170">
        <v>4</v>
      </c>
      <c r="G170">
        <v>1675971535.5</v>
      </c>
      <c r="H170">
        <f t="shared" si="68"/>
        <v>1.8033461250492001E-3</v>
      </c>
      <c r="I170">
        <f t="shared" si="69"/>
        <v>1.8033461250492</v>
      </c>
      <c r="J170">
        <f t="shared" si="70"/>
        <v>16.895138746319848</v>
      </c>
      <c r="K170">
        <f t="shared" si="71"/>
        <v>994.30685714285721</v>
      </c>
      <c r="L170">
        <f t="shared" si="72"/>
        <v>751.00917710587157</v>
      </c>
      <c r="M170">
        <f t="shared" si="73"/>
        <v>76.014182345305827</v>
      </c>
      <c r="N170">
        <f t="shared" si="74"/>
        <v>100.6398124684836</v>
      </c>
      <c r="O170">
        <f t="shared" si="75"/>
        <v>0.12403726600206431</v>
      </c>
      <c r="P170">
        <f t="shared" si="76"/>
        <v>2.7724918732527319</v>
      </c>
      <c r="Q170">
        <f t="shared" si="77"/>
        <v>0.12103484031821109</v>
      </c>
      <c r="R170">
        <f t="shared" si="78"/>
        <v>7.5910478049715013E-2</v>
      </c>
      <c r="S170">
        <f t="shared" si="79"/>
        <v>226.11070162225704</v>
      </c>
      <c r="T170">
        <f t="shared" si="80"/>
        <v>32.966889485003527</v>
      </c>
      <c r="U170">
        <f t="shared" si="81"/>
        <v>32.078285714285713</v>
      </c>
      <c r="V170">
        <f t="shared" si="82"/>
        <v>4.7962825518393846</v>
      </c>
      <c r="W170">
        <f t="shared" si="83"/>
        <v>69.893585788037498</v>
      </c>
      <c r="X170">
        <f t="shared" si="84"/>
        <v>3.3489036322827586</v>
      </c>
      <c r="Y170">
        <f t="shared" si="85"/>
        <v>4.7914319955464837</v>
      </c>
      <c r="Z170">
        <f t="shared" si="86"/>
        <v>1.447378919556626</v>
      </c>
      <c r="AA170">
        <f t="shared" si="87"/>
        <v>-79.52756411466973</v>
      </c>
      <c r="AB170">
        <f t="shared" si="88"/>
        <v>-2.6733881214601527</v>
      </c>
      <c r="AC170">
        <f t="shared" si="89"/>
        <v>-0.21882585804063248</v>
      </c>
      <c r="AD170">
        <f t="shared" si="90"/>
        <v>143.6909235280865</v>
      </c>
      <c r="AE170">
        <f t="shared" si="91"/>
        <v>27.613348197084932</v>
      </c>
      <c r="AF170">
        <f t="shared" si="92"/>
        <v>1.8046726119048169</v>
      </c>
      <c r="AG170">
        <f t="shared" si="93"/>
        <v>16.895138746319848</v>
      </c>
      <c r="AH170">
        <v>1053.6052963701291</v>
      </c>
      <c r="AI170">
        <v>1030.9156969696969</v>
      </c>
      <c r="AJ170">
        <v>1.7304885042225839</v>
      </c>
      <c r="AK170">
        <v>62.089144302702103</v>
      </c>
      <c r="AL170">
        <f t="shared" si="94"/>
        <v>1.8033461250492</v>
      </c>
      <c r="AM170">
        <v>31.47612127349749</v>
      </c>
      <c r="AN170">
        <v>33.08569393939392</v>
      </c>
      <c r="AO170">
        <v>3.5024239834776543E-7</v>
      </c>
      <c r="AP170">
        <v>101.274657227348</v>
      </c>
      <c r="AQ170">
        <v>0</v>
      </c>
      <c r="AR170">
        <v>0</v>
      </c>
      <c r="AS170">
        <f t="shared" si="95"/>
        <v>1</v>
      </c>
      <c r="AT170">
        <f t="shared" si="96"/>
        <v>0</v>
      </c>
      <c r="AU170">
        <f t="shared" si="97"/>
        <v>47616.54565887434</v>
      </c>
      <c r="AV170">
        <f t="shared" si="98"/>
        <v>1199.987142857143</v>
      </c>
      <c r="AW170">
        <f t="shared" si="99"/>
        <v>1025.9129065400296</v>
      </c>
      <c r="AX170">
        <f t="shared" si="100"/>
        <v>0.85493658215150004</v>
      </c>
      <c r="AY170">
        <f t="shared" si="101"/>
        <v>0.1884276035523951</v>
      </c>
      <c r="AZ170">
        <v>6</v>
      </c>
      <c r="BA170">
        <v>0.5</v>
      </c>
      <c r="BB170" t="s">
        <v>355</v>
      </c>
      <c r="BC170">
        <v>2</v>
      </c>
      <c r="BD170" t="b">
        <v>1</v>
      </c>
      <c r="BE170">
        <v>1675971535.5</v>
      </c>
      <c r="BF170">
        <v>994.30685714285721</v>
      </c>
      <c r="BG170">
        <v>1021.4528571428571</v>
      </c>
      <c r="BH170">
        <v>33.086685714285707</v>
      </c>
      <c r="BI170">
        <v>31.475928571428572</v>
      </c>
      <c r="BJ170">
        <v>1001.43</v>
      </c>
      <c r="BK170">
        <v>32.857557142857146</v>
      </c>
      <c r="BL170">
        <v>649.99071428571438</v>
      </c>
      <c r="BM170">
        <v>101.1162857142857</v>
      </c>
      <c r="BN170">
        <v>9.9764185714285719E-2</v>
      </c>
      <c r="BO170">
        <v>32.060400000000001</v>
      </c>
      <c r="BP170">
        <v>32.078285714285713</v>
      </c>
      <c r="BQ170">
        <v>999.89999999999986</v>
      </c>
      <c r="BR170">
        <v>0</v>
      </c>
      <c r="BS170">
        <v>0</v>
      </c>
      <c r="BT170">
        <v>9029.6414285714291</v>
      </c>
      <c r="BU170">
        <v>0</v>
      </c>
      <c r="BV170">
        <v>135.14528571428571</v>
      </c>
      <c r="BW170">
        <v>-27.148299999999999</v>
      </c>
      <c r="BX170">
        <v>1028.33</v>
      </c>
      <c r="BY170">
        <v>1054.6528571428571</v>
      </c>
      <c r="BZ170">
        <v>1.6107371428571431</v>
      </c>
      <c r="CA170">
        <v>1021.4528571428571</v>
      </c>
      <c r="CB170">
        <v>31.475928571428572</v>
      </c>
      <c r="CC170">
        <v>3.345600000000001</v>
      </c>
      <c r="CD170">
        <v>3.1827271428571429</v>
      </c>
      <c r="CE170">
        <v>25.855928571428571</v>
      </c>
      <c r="CF170">
        <v>25.016085714285708</v>
      </c>
      <c r="CG170">
        <v>1199.987142857143</v>
      </c>
      <c r="CH170">
        <v>0.50003114285714279</v>
      </c>
      <c r="CI170">
        <v>0.4999688571428571</v>
      </c>
      <c r="CJ170">
        <v>0</v>
      </c>
      <c r="CK170">
        <v>1132.4485714285711</v>
      </c>
      <c r="CL170">
        <v>4.9990899999999998</v>
      </c>
      <c r="CM170">
        <v>12447.32857142857</v>
      </c>
      <c r="CN170">
        <v>9557.8614285714284</v>
      </c>
      <c r="CO170">
        <v>41.669285714285706</v>
      </c>
      <c r="CP170">
        <v>43.186999999999998</v>
      </c>
      <c r="CQ170">
        <v>42.436999999999998</v>
      </c>
      <c r="CR170">
        <v>42.311999999999998</v>
      </c>
      <c r="CS170">
        <v>42.936999999999998</v>
      </c>
      <c r="CT170">
        <v>597.53142857142859</v>
      </c>
      <c r="CU170">
        <v>597.45714285714291</v>
      </c>
      <c r="CV170">
        <v>0</v>
      </c>
      <c r="CW170">
        <v>1675971537.3</v>
      </c>
      <c r="CX170">
        <v>0</v>
      </c>
      <c r="CY170">
        <v>1675968227.0999999</v>
      </c>
      <c r="CZ170" t="s">
        <v>356</v>
      </c>
      <c r="DA170">
        <v>1675968227.0999999</v>
      </c>
      <c r="DB170">
        <v>1675968207.0999999</v>
      </c>
      <c r="DC170">
        <v>6</v>
      </c>
      <c r="DD170">
        <v>6.6000000000000003E-2</v>
      </c>
      <c r="DE170">
        <v>1.0999999999999999E-2</v>
      </c>
      <c r="DF170">
        <v>-5.7939999999999996</v>
      </c>
      <c r="DG170">
        <v>0.214</v>
      </c>
      <c r="DH170">
        <v>415</v>
      </c>
      <c r="DI170">
        <v>32</v>
      </c>
      <c r="DJ170">
        <v>0.11</v>
      </c>
      <c r="DK170">
        <v>0.26</v>
      </c>
      <c r="DL170">
        <v>-26.982473170731701</v>
      </c>
      <c r="DM170">
        <v>-0.8796167247386919</v>
      </c>
      <c r="DN170">
        <v>0.1051722698878421</v>
      </c>
      <c r="DO170">
        <v>0</v>
      </c>
      <c r="DP170">
        <v>1.607336829268293</v>
      </c>
      <c r="DQ170">
        <v>2.8963484320559271E-2</v>
      </c>
      <c r="DR170">
        <v>3.2884635295963101E-3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367</v>
      </c>
      <c r="EA170">
        <v>3.2978000000000001</v>
      </c>
      <c r="EB170">
        <v>2.6253600000000001</v>
      </c>
      <c r="EC170">
        <v>0.187389</v>
      </c>
      <c r="ED170">
        <v>0.18839700000000001</v>
      </c>
      <c r="EE170">
        <v>0.136874</v>
      </c>
      <c r="EF170">
        <v>0.13111</v>
      </c>
      <c r="EG170">
        <v>24578.2</v>
      </c>
      <c r="EH170">
        <v>24920.1</v>
      </c>
      <c r="EI170">
        <v>28139</v>
      </c>
      <c r="EJ170">
        <v>29550.400000000001</v>
      </c>
      <c r="EK170">
        <v>33446</v>
      </c>
      <c r="EL170">
        <v>35631.4</v>
      </c>
      <c r="EM170">
        <v>39739.199999999997</v>
      </c>
      <c r="EN170">
        <v>42211.199999999997</v>
      </c>
      <c r="EO170">
        <v>2.2347800000000002</v>
      </c>
      <c r="EP170">
        <v>2.21732</v>
      </c>
      <c r="EQ170">
        <v>0.142571</v>
      </c>
      <c r="ER170">
        <v>0</v>
      </c>
      <c r="ES170">
        <v>29.7593</v>
      </c>
      <c r="ET170">
        <v>999.9</v>
      </c>
      <c r="EU170">
        <v>73.900000000000006</v>
      </c>
      <c r="EV170">
        <v>32.200000000000003</v>
      </c>
      <c r="EW170">
        <v>35.295699999999997</v>
      </c>
      <c r="EX170">
        <v>56.643900000000002</v>
      </c>
      <c r="EY170">
        <v>-4.2347799999999998</v>
      </c>
      <c r="EZ170">
        <v>2</v>
      </c>
      <c r="FA170">
        <v>0.36360500000000001</v>
      </c>
      <c r="FB170">
        <v>-0.42957499999999998</v>
      </c>
      <c r="FC170">
        <v>20.273700000000002</v>
      </c>
      <c r="FD170">
        <v>5.22058</v>
      </c>
      <c r="FE170">
        <v>12.004</v>
      </c>
      <c r="FF170">
        <v>4.9873000000000003</v>
      </c>
      <c r="FG170">
        <v>3.2845800000000001</v>
      </c>
      <c r="FH170">
        <v>9999</v>
      </c>
      <c r="FI170">
        <v>9999</v>
      </c>
      <c r="FJ170">
        <v>9999</v>
      </c>
      <c r="FK170">
        <v>999.9</v>
      </c>
      <c r="FL170">
        <v>1.86581</v>
      </c>
      <c r="FM170">
        <v>1.8621799999999999</v>
      </c>
      <c r="FN170">
        <v>1.8641700000000001</v>
      </c>
      <c r="FO170">
        <v>1.86025</v>
      </c>
      <c r="FP170">
        <v>1.8609599999999999</v>
      </c>
      <c r="FQ170">
        <v>1.86012</v>
      </c>
      <c r="FR170">
        <v>1.86188</v>
      </c>
      <c r="FS170">
        <v>1.85849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-7.125</v>
      </c>
      <c r="GH170">
        <v>0.22900000000000001</v>
      </c>
      <c r="GI170">
        <v>-4.227681919169834</v>
      </c>
      <c r="GJ170">
        <v>-4.5218151105756088E-3</v>
      </c>
      <c r="GK170">
        <v>2.0889233732517852E-6</v>
      </c>
      <c r="GL170">
        <v>-4.5906856223640231E-10</v>
      </c>
      <c r="GM170">
        <v>-0.1035280782263094</v>
      </c>
      <c r="GN170">
        <v>4.4025620023938356E-3</v>
      </c>
      <c r="GO170">
        <v>3.112297855124525E-4</v>
      </c>
      <c r="GP170">
        <v>-4.1727832042263066E-6</v>
      </c>
      <c r="GQ170">
        <v>6</v>
      </c>
      <c r="GR170">
        <v>2080</v>
      </c>
      <c r="GS170">
        <v>4</v>
      </c>
      <c r="GT170">
        <v>33</v>
      </c>
      <c r="GU170">
        <v>55.2</v>
      </c>
      <c r="GV170">
        <v>55.5</v>
      </c>
      <c r="GW170">
        <v>2.82959</v>
      </c>
      <c r="GX170">
        <v>2.5134300000000001</v>
      </c>
      <c r="GY170">
        <v>2.04834</v>
      </c>
      <c r="GZ170">
        <v>2.6245099999999999</v>
      </c>
      <c r="HA170">
        <v>2.1972700000000001</v>
      </c>
      <c r="HB170">
        <v>2.3095699999999999</v>
      </c>
      <c r="HC170">
        <v>37.505899999999997</v>
      </c>
      <c r="HD170">
        <v>15.1127</v>
      </c>
      <c r="HE170">
        <v>18</v>
      </c>
      <c r="HF170">
        <v>701.17200000000003</v>
      </c>
      <c r="HG170">
        <v>765.81200000000001</v>
      </c>
      <c r="HH170">
        <v>31.000299999999999</v>
      </c>
      <c r="HI170">
        <v>32.026899999999998</v>
      </c>
      <c r="HJ170">
        <v>30.0001</v>
      </c>
      <c r="HK170">
        <v>31.989899999999999</v>
      </c>
      <c r="HL170">
        <v>31.9998</v>
      </c>
      <c r="HM170">
        <v>56.6021</v>
      </c>
      <c r="HN170">
        <v>14.3544</v>
      </c>
      <c r="HO170">
        <v>100</v>
      </c>
      <c r="HP170">
        <v>31</v>
      </c>
      <c r="HQ170">
        <v>1036.32</v>
      </c>
      <c r="HR170">
        <v>31.525099999999998</v>
      </c>
      <c r="HS170">
        <v>99.182900000000004</v>
      </c>
      <c r="HT170">
        <v>97.909400000000005</v>
      </c>
    </row>
    <row r="171" spans="1:228" x14ac:dyDescent="0.2">
      <c r="A171">
        <v>156</v>
      </c>
      <c r="B171">
        <v>1675971541.5</v>
      </c>
      <c r="C171">
        <v>619</v>
      </c>
      <c r="D171" t="s">
        <v>670</v>
      </c>
      <c r="E171" t="s">
        <v>671</v>
      </c>
      <c r="F171">
        <v>4</v>
      </c>
      <c r="G171">
        <v>1675971539.1875</v>
      </c>
      <c r="H171">
        <f t="shared" si="68"/>
        <v>1.7971663032507724E-3</v>
      </c>
      <c r="I171">
        <f t="shared" si="69"/>
        <v>1.7971663032507723</v>
      </c>
      <c r="J171">
        <f t="shared" si="70"/>
        <v>16.948303880113787</v>
      </c>
      <c r="K171">
        <f t="shared" si="71"/>
        <v>1000.454875</v>
      </c>
      <c r="L171">
        <f t="shared" si="72"/>
        <v>755.66280824040723</v>
      </c>
      <c r="M171">
        <f t="shared" si="73"/>
        <v>76.483920691998705</v>
      </c>
      <c r="N171">
        <f t="shared" si="74"/>
        <v>101.26039085289976</v>
      </c>
      <c r="O171">
        <f t="shared" si="75"/>
        <v>0.12366414025191155</v>
      </c>
      <c r="P171">
        <f t="shared" si="76"/>
        <v>2.7637034307379449</v>
      </c>
      <c r="Q171">
        <f t="shared" si="77"/>
        <v>0.12067027349033496</v>
      </c>
      <c r="R171">
        <f t="shared" si="78"/>
        <v>7.5681871098949832E-2</v>
      </c>
      <c r="S171">
        <f t="shared" si="79"/>
        <v>226.11419435750179</v>
      </c>
      <c r="T171">
        <f t="shared" si="80"/>
        <v>32.969479049480434</v>
      </c>
      <c r="U171">
        <f t="shared" si="81"/>
        <v>32.074187500000001</v>
      </c>
      <c r="V171">
        <f t="shared" si="82"/>
        <v>4.7951707501002456</v>
      </c>
      <c r="W171">
        <f t="shared" si="83"/>
        <v>69.89029504211905</v>
      </c>
      <c r="X171">
        <f t="shared" si="84"/>
        <v>3.348407318798404</v>
      </c>
      <c r="Y171">
        <f t="shared" si="85"/>
        <v>4.7909474652818433</v>
      </c>
      <c r="Z171">
        <f t="shared" si="86"/>
        <v>1.4467634313018416</v>
      </c>
      <c r="AA171">
        <f t="shared" si="87"/>
        <v>-79.255033973359062</v>
      </c>
      <c r="AB171">
        <f t="shared" si="88"/>
        <v>-2.3206248384997319</v>
      </c>
      <c r="AC171">
        <f t="shared" si="89"/>
        <v>-0.19054951077852936</v>
      </c>
      <c r="AD171">
        <f t="shared" si="90"/>
        <v>144.34798603486445</v>
      </c>
      <c r="AE171">
        <f t="shared" si="91"/>
        <v>27.677135259539817</v>
      </c>
      <c r="AF171">
        <f t="shared" si="92"/>
        <v>1.7990084034656639</v>
      </c>
      <c r="AG171">
        <f t="shared" si="93"/>
        <v>16.948303880113787</v>
      </c>
      <c r="AH171">
        <v>1060.5674366996111</v>
      </c>
      <c r="AI171">
        <v>1037.825393939394</v>
      </c>
      <c r="AJ171">
        <v>1.731475131037882</v>
      </c>
      <c r="AK171">
        <v>62.089144302702103</v>
      </c>
      <c r="AL171">
        <f t="shared" si="94"/>
        <v>1.7971663032507723</v>
      </c>
      <c r="AM171">
        <v>31.476724229059901</v>
      </c>
      <c r="AN171">
        <v>33.080711515151528</v>
      </c>
      <c r="AO171">
        <v>-8.6374113800049296E-6</v>
      </c>
      <c r="AP171">
        <v>101.274657227348</v>
      </c>
      <c r="AQ171">
        <v>0</v>
      </c>
      <c r="AR171">
        <v>0</v>
      </c>
      <c r="AS171">
        <f t="shared" si="95"/>
        <v>1</v>
      </c>
      <c r="AT171">
        <f t="shared" si="96"/>
        <v>0</v>
      </c>
      <c r="AU171">
        <f t="shared" si="97"/>
        <v>47374.286371459522</v>
      </c>
      <c r="AV171">
        <f t="shared" si="98"/>
        <v>1200.01</v>
      </c>
      <c r="AW171">
        <f t="shared" si="99"/>
        <v>1025.9320260919699</v>
      </c>
      <c r="AX171">
        <f t="shared" si="100"/>
        <v>0.85493623060805313</v>
      </c>
      <c r="AY171">
        <f t="shared" si="101"/>
        <v>0.18842692507354256</v>
      </c>
      <c r="AZ171">
        <v>6</v>
      </c>
      <c r="BA171">
        <v>0.5</v>
      </c>
      <c r="BB171" t="s">
        <v>355</v>
      </c>
      <c r="BC171">
        <v>2</v>
      </c>
      <c r="BD171" t="b">
        <v>1</v>
      </c>
      <c r="BE171">
        <v>1675971539.1875</v>
      </c>
      <c r="BF171">
        <v>1000.454875</v>
      </c>
      <c r="BG171">
        <v>1027.6624999999999</v>
      </c>
      <c r="BH171">
        <v>33.082337500000001</v>
      </c>
      <c r="BI171">
        <v>31.4767625</v>
      </c>
      <c r="BJ171">
        <v>1007.5875</v>
      </c>
      <c r="BK171">
        <v>32.8532625</v>
      </c>
      <c r="BL171">
        <v>650.04487500000005</v>
      </c>
      <c r="BM171">
        <v>101.114125</v>
      </c>
      <c r="BN171">
        <v>0.10022597499999999</v>
      </c>
      <c r="BO171">
        <v>32.058612500000002</v>
      </c>
      <c r="BP171">
        <v>32.074187500000001</v>
      </c>
      <c r="BQ171">
        <v>999.9</v>
      </c>
      <c r="BR171">
        <v>0</v>
      </c>
      <c r="BS171">
        <v>0</v>
      </c>
      <c r="BT171">
        <v>8983.1287499999999</v>
      </c>
      <c r="BU171">
        <v>0</v>
      </c>
      <c r="BV171">
        <v>134.535</v>
      </c>
      <c r="BW171">
        <v>-27.206575000000001</v>
      </c>
      <c r="BX171">
        <v>1034.6849999999999</v>
      </c>
      <c r="BY171">
        <v>1061.06</v>
      </c>
      <c r="BZ171">
        <v>1.6055874999999999</v>
      </c>
      <c r="CA171">
        <v>1027.6624999999999</v>
      </c>
      <c r="CB171">
        <v>31.4767625</v>
      </c>
      <c r="CC171">
        <v>3.3450924999999998</v>
      </c>
      <c r="CD171">
        <v>3.1827450000000002</v>
      </c>
      <c r="CE171">
        <v>25.853362499999999</v>
      </c>
      <c r="CF171">
        <v>25.016175</v>
      </c>
      <c r="CG171">
        <v>1200.01</v>
      </c>
      <c r="CH171">
        <v>0.50004424999999997</v>
      </c>
      <c r="CI171">
        <v>0.49995574999999998</v>
      </c>
      <c r="CJ171">
        <v>0</v>
      </c>
      <c r="CK171">
        <v>1132.05125</v>
      </c>
      <c r="CL171">
        <v>4.9990899999999998</v>
      </c>
      <c r="CM171">
        <v>12443.9375</v>
      </c>
      <c r="CN171">
        <v>9558.0924999999988</v>
      </c>
      <c r="CO171">
        <v>41.679250000000003</v>
      </c>
      <c r="CP171">
        <v>43.218499999999999</v>
      </c>
      <c r="CQ171">
        <v>42.436999999999998</v>
      </c>
      <c r="CR171">
        <v>42.311999999999998</v>
      </c>
      <c r="CS171">
        <v>42.936999999999998</v>
      </c>
      <c r="CT171">
        <v>597.55624999999998</v>
      </c>
      <c r="CU171">
        <v>597.45375000000001</v>
      </c>
      <c r="CV171">
        <v>0</v>
      </c>
      <c r="CW171">
        <v>1675971541.5</v>
      </c>
      <c r="CX171">
        <v>0</v>
      </c>
      <c r="CY171">
        <v>1675968227.0999999</v>
      </c>
      <c r="CZ171" t="s">
        <v>356</v>
      </c>
      <c r="DA171">
        <v>1675968227.0999999</v>
      </c>
      <c r="DB171">
        <v>1675968207.0999999</v>
      </c>
      <c r="DC171">
        <v>6</v>
      </c>
      <c r="DD171">
        <v>6.6000000000000003E-2</v>
      </c>
      <c r="DE171">
        <v>1.0999999999999999E-2</v>
      </c>
      <c r="DF171">
        <v>-5.7939999999999996</v>
      </c>
      <c r="DG171">
        <v>0.214</v>
      </c>
      <c r="DH171">
        <v>415</v>
      </c>
      <c r="DI171">
        <v>32</v>
      </c>
      <c r="DJ171">
        <v>0.11</v>
      </c>
      <c r="DK171">
        <v>0.26</v>
      </c>
      <c r="DL171">
        <v>-27.053125000000001</v>
      </c>
      <c r="DM171">
        <v>-1.139108442776674</v>
      </c>
      <c r="DN171">
        <v>0.1219790509677791</v>
      </c>
      <c r="DO171">
        <v>0</v>
      </c>
      <c r="DP171">
        <v>1.6085484999999999</v>
      </c>
      <c r="DQ171">
        <v>-1.2830769230817191E-3</v>
      </c>
      <c r="DR171">
        <v>2.041833183685685E-3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367</v>
      </c>
      <c r="EA171">
        <v>3.2978800000000001</v>
      </c>
      <c r="EB171">
        <v>2.6252300000000002</v>
      </c>
      <c r="EC171">
        <v>0.18817800000000001</v>
      </c>
      <c r="ED171">
        <v>0.18917700000000001</v>
      </c>
      <c r="EE171">
        <v>0.13685800000000001</v>
      </c>
      <c r="EF171">
        <v>0.13111300000000001</v>
      </c>
      <c r="EG171">
        <v>24554.5</v>
      </c>
      <c r="EH171">
        <v>24895.9</v>
      </c>
      <c r="EI171">
        <v>28139.200000000001</v>
      </c>
      <c r="EJ171">
        <v>29550.1</v>
      </c>
      <c r="EK171">
        <v>33446.699999999997</v>
      </c>
      <c r="EL171">
        <v>35631.300000000003</v>
      </c>
      <c r="EM171">
        <v>39739.199999999997</v>
      </c>
      <c r="EN171">
        <v>42211.1</v>
      </c>
      <c r="EO171">
        <v>2.2349000000000001</v>
      </c>
      <c r="EP171">
        <v>2.2174</v>
      </c>
      <c r="EQ171">
        <v>0.142071</v>
      </c>
      <c r="ER171">
        <v>0</v>
      </c>
      <c r="ES171">
        <v>29.762499999999999</v>
      </c>
      <c r="ET171">
        <v>999.9</v>
      </c>
      <c r="EU171">
        <v>73.900000000000006</v>
      </c>
      <c r="EV171">
        <v>32.200000000000003</v>
      </c>
      <c r="EW171">
        <v>35.297899999999998</v>
      </c>
      <c r="EX171">
        <v>57.9039</v>
      </c>
      <c r="EY171">
        <v>-4.2267599999999996</v>
      </c>
      <c r="EZ171">
        <v>2</v>
      </c>
      <c r="FA171">
        <v>0.36347800000000002</v>
      </c>
      <c r="FB171">
        <v>-0.42765500000000001</v>
      </c>
      <c r="FC171">
        <v>20.273599999999998</v>
      </c>
      <c r="FD171">
        <v>5.22058</v>
      </c>
      <c r="FE171">
        <v>12.004099999999999</v>
      </c>
      <c r="FF171">
        <v>4.9874000000000001</v>
      </c>
      <c r="FG171">
        <v>3.2846500000000001</v>
      </c>
      <c r="FH171">
        <v>9999</v>
      </c>
      <c r="FI171">
        <v>9999</v>
      </c>
      <c r="FJ171">
        <v>9999</v>
      </c>
      <c r="FK171">
        <v>999.9</v>
      </c>
      <c r="FL171">
        <v>1.86582</v>
      </c>
      <c r="FM171">
        <v>1.8621799999999999</v>
      </c>
      <c r="FN171">
        <v>1.8641700000000001</v>
      </c>
      <c r="FO171">
        <v>1.86025</v>
      </c>
      <c r="FP171">
        <v>1.8609599999999999</v>
      </c>
      <c r="FQ171">
        <v>1.86012</v>
      </c>
      <c r="FR171">
        <v>1.8618699999999999</v>
      </c>
      <c r="FS171">
        <v>1.8585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-7.14</v>
      </c>
      <c r="GH171">
        <v>0.2291</v>
      </c>
      <c r="GI171">
        <v>-4.227681919169834</v>
      </c>
      <c r="GJ171">
        <v>-4.5218151105756088E-3</v>
      </c>
      <c r="GK171">
        <v>2.0889233732517852E-6</v>
      </c>
      <c r="GL171">
        <v>-4.5906856223640231E-10</v>
      </c>
      <c r="GM171">
        <v>-0.1035280782263094</v>
      </c>
      <c r="GN171">
        <v>4.4025620023938356E-3</v>
      </c>
      <c r="GO171">
        <v>3.112297855124525E-4</v>
      </c>
      <c r="GP171">
        <v>-4.1727832042263066E-6</v>
      </c>
      <c r="GQ171">
        <v>6</v>
      </c>
      <c r="GR171">
        <v>2080</v>
      </c>
      <c r="GS171">
        <v>4</v>
      </c>
      <c r="GT171">
        <v>33</v>
      </c>
      <c r="GU171">
        <v>55.2</v>
      </c>
      <c r="GV171">
        <v>55.6</v>
      </c>
      <c r="GW171">
        <v>2.8442400000000001</v>
      </c>
      <c r="GX171">
        <v>2.5134300000000001</v>
      </c>
      <c r="GY171">
        <v>2.04834</v>
      </c>
      <c r="GZ171">
        <v>2.6245099999999999</v>
      </c>
      <c r="HA171">
        <v>2.1972700000000001</v>
      </c>
      <c r="HB171">
        <v>2.323</v>
      </c>
      <c r="HC171">
        <v>37.505899999999997</v>
      </c>
      <c r="HD171">
        <v>15.1127</v>
      </c>
      <c r="HE171">
        <v>18</v>
      </c>
      <c r="HF171">
        <v>701.27499999999998</v>
      </c>
      <c r="HG171">
        <v>765.88599999999997</v>
      </c>
      <c r="HH171">
        <v>31.000399999999999</v>
      </c>
      <c r="HI171">
        <v>32.024999999999999</v>
      </c>
      <c r="HJ171">
        <v>30</v>
      </c>
      <c r="HK171">
        <v>31.989899999999999</v>
      </c>
      <c r="HL171">
        <v>31.9998</v>
      </c>
      <c r="HM171">
        <v>56.893599999999999</v>
      </c>
      <c r="HN171">
        <v>14.3544</v>
      </c>
      <c r="HO171">
        <v>100</v>
      </c>
      <c r="HP171">
        <v>31</v>
      </c>
      <c r="HQ171">
        <v>1043.01</v>
      </c>
      <c r="HR171">
        <v>31.525099999999998</v>
      </c>
      <c r="HS171">
        <v>99.183199999999999</v>
      </c>
      <c r="HT171">
        <v>97.908900000000003</v>
      </c>
    </row>
    <row r="172" spans="1:228" x14ac:dyDescent="0.2">
      <c r="A172">
        <v>157</v>
      </c>
      <c r="B172">
        <v>1675971545.5</v>
      </c>
      <c r="C172">
        <v>623</v>
      </c>
      <c r="D172" t="s">
        <v>672</v>
      </c>
      <c r="E172" t="s">
        <v>673</v>
      </c>
      <c r="F172">
        <v>4</v>
      </c>
      <c r="G172">
        <v>1675971543.5</v>
      </c>
      <c r="H172">
        <f t="shared" si="68"/>
        <v>1.7869951668135727E-3</v>
      </c>
      <c r="I172">
        <f t="shared" si="69"/>
        <v>1.7869951668135726</v>
      </c>
      <c r="J172">
        <f t="shared" si="70"/>
        <v>16.984846860906178</v>
      </c>
      <c r="K172">
        <f t="shared" si="71"/>
        <v>1007.645714285714</v>
      </c>
      <c r="L172">
        <f t="shared" si="72"/>
        <v>761.06999358961855</v>
      </c>
      <c r="M172">
        <f t="shared" si="73"/>
        <v>77.029475587269218</v>
      </c>
      <c r="N172">
        <f t="shared" si="74"/>
        <v>101.98591667383617</v>
      </c>
      <c r="O172">
        <f t="shared" si="75"/>
        <v>0.12301179616640039</v>
      </c>
      <c r="P172">
        <f t="shared" si="76"/>
        <v>2.765754801013113</v>
      </c>
      <c r="Q172">
        <f t="shared" si="77"/>
        <v>0.12005116508603453</v>
      </c>
      <c r="R172">
        <f t="shared" si="78"/>
        <v>7.529204424189033E-2</v>
      </c>
      <c r="S172">
        <f t="shared" si="79"/>
        <v>226.11362408982455</v>
      </c>
      <c r="T172">
        <f t="shared" si="80"/>
        <v>32.960654819526198</v>
      </c>
      <c r="U172">
        <f t="shared" si="81"/>
        <v>32.068771428571431</v>
      </c>
      <c r="V172">
        <f t="shared" si="82"/>
        <v>4.7937017719723736</v>
      </c>
      <c r="W172">
        <f t="shared" si="83"/>
        <v>69.919499750512543</v>
      </c>
      <c r="X172">
        <f t="shared" si="84"/>
        <v>3.3477253946294403</v>
      </c>
      <c r="Y172">
        <f t="shared" si="85"/>
        <v>4.7879710332236751</v>
      </c>
      <c r="Z172">
        <f t="shared" si="86"/>
        <v>1.4459763773429333</v>
      </c>
      <c r="AA172">
        <f t="shared" si="87"/>
        <v>-78.806486856478557</v>
      </c>
      <c r="AB172">
        <f t="shared" si="88"/>
        <v>-3.1525558827370501</v>
      </c>
      <c r="AC172">
        <f t="shared" si="89"/>
        <v>-0.25864759062623971</v>
      </c>
      <c r="AD172">
        <f t="shared" si="90"/>
        <v>143.89593375998268</v>
      </c>
      <c r="AE172">
        <f t="shared" si="91"/>
        <v>27.675985924813066</v>
      </c>
      <c r="AF172">
        <f t="shared" si="92"/>
        <v>1.7916302174721646</v>
      </c>
      <c r="AG172">
        <f t="shared" si="93"/>
        <v>16.984846860906178</v>
      </c>
      <c r="AH172">
        <v>1067.4712758470801</v>
      </c>
      <c r="AI172">
        <v>1044.7114545454549</v>
      </c>
      <c r="AJ172">
        <v>1.7266986874599519</v>
      </c>
      <c r="AK172">
        <v>62.089144302702103</v>
      </c>
      <c r="AL172">
        <f t="shared" si="94"/>
        <v>1.7869951668135726</v>
      </c>
      <c r="AM172">
        <v>31.477377944255601</v>
      </c>
      <c r="AN172">
        <v>33.072411515151522</v>
      </c>
      <c r="AO172">
        <v>-1.490651275338762E-5</v>
      </c>
      <c r="AP172">
        <v>101.274657227348</v>
      </c>
      <c r="AQ172">
        <v>0</v>
      </c>
      <c r="AR172">
        <v>0</v>
      </c>
      <c r="AS172">
        <f t="shared" si="95"/>
        <v>1</v>
      </c>
      <c r="AT172">
        <f t="shared" si="96"/>
        <v>0</v>
      </c>
      <c r="AU172">
        <f t="shared" si="97"/>
        <v>47432.553266891329</v>
      </c>
      <c r="AV172">
        <f t="shared" si="98"/>
        <v>1200.005714285714</v>
      </c>
      <c r="AW172">
        <f t="shared" si="99"/>
        <v>1025.9284850206343</v>
      </c>
      <c r="AX172">
        <f t="shared" si="100"/>
        <v>0.8549363330584665</v>
      </c>
      <c r="AY172">
        <f t="shared" si="101"/>
        <v>0.18842712280284049</v>
      </c>
      <c r="AZ172">
        <v>6</v>
      </c>
      <c r="BA172">
        <v>0.5</v>
      </c>
      <c r="BB172" t="s">
        <v>355</v>
      </c>
      <c r="BC172">
        <v>2</v>
      </c>
      <c r="BD172" t="b">
        <v>1</v>
      </c>
      <c r="BE172">
        <v>1675971543.5</v>
      </c>
      <c r="BF172">
        <v>1007.645714285714</v>
      </c>
      <c r="BG172">
        <v>1034.8585714285709</v>
      </c>
      <c r="BH172">
        <v>33.076342857142848</v>
      </c>
      <c r="BI172">
        <v>31.477271428571431</v>
      </c>
      <c r="BJ172">
        <v>1014.788571428571</v>
      </c>
      <c r="BK172">
        <v>32.847357142857142</v>
      </c>
      <c r="BL172">
        <v>650.01585714285716</v>
      </c>
      <c r="BM172">
        <v>101.1121428571428</v>
      </c>
      <c r="BN172">
        <v>9.9935185714285724E-2</v>
      </c>
      <c r="BO172">
        <v>32.047628571428582</v>
      </c>
      <c r="BP172">
        <v>32.068771428571431</v>
      </c>
      <c r="BQ172">
        <v>999.89999999999986</v>
      </c>
      <c r="BR172">
        <v>0</v>
      </c>
      <c r="BS172">
        <v>0</v>
      </c>
      <c r="BT172">
        <v>8994.1942857142876</v>
      </c>
      <c r="BU172">
        <v>0</v>
      </c>
      <c r="BV172">
        <v>134.14214285714289</v>
      </c>
      <c r="BW172">
        <v>-27.214700000000001</v>
      </c>
      <c r="BX172">
        <v>1042.1142857142861</v>
      </c>
      <c r="BY172">
        <v>1068.494285714286</v>
      </c>
      <c r="BZ172">
        <v>1.599072857142857</v>
      </c>
      <c r="CA172">
        <v>1034.8585714285709</v>
      </c>
      <c r="CB172">
        <v>31.477271428571431</v>
      </c>
      <c r="CC172">
        <v>3.3444185714285721</v>
      </c>
      <c r="CD172">
        <v>3.1827328571428568</v>
      </c>
      <c r="CE172">
        <v>25.84994285714286</v>
      </c>
      <c r="CF172">
        <v>25.016114285714281</v>
      </c>
      <c r="CG172">
        <v>1200.005714285714</v>
      </c>
      <c r="CH172">
        <v>0.50003900000000001</v>
      </c>
      <c r="CI172">
        <v>0.49996099999999988</v>
      </c>
      <c r="CJ172">
        <v>0</v>
      </c>
      <c r="CK172">
        <v>1131.42</v>
      </c>
      <c r="CL172">
        <v>4.9990899999999998</v>
      </c>
      <c r="CM172">
        <v>12439.61428571428</v>
      </c>
      <c r="CN172">
        <v>9558.0399999999991</v>
      </c>
      <c r="CO172">
        <v>41.686999999999998</v>
      </c>
      <c r="CP172">
        <v>43.213999999999999</v>
      </c>
      <c r="CQ172">
        <v>42.436999999999998</v>
      </c>
      <c r="CR172">
        <v>42.311999999999998</v>
      </c>
      <c r="CS172">
        <v>42.955000000000013</v>
      </c>
      <c r="CT172">
        <v>597.55000000000007</v>
      </c>
      <c r="CU172">
        <v>597.45571428571441</v>
      </c>
      <c r="CV172">
        <v>0</v>
      </c>
      <c r="CW172">
        <v>1675971545.7</v>
      </c>
      <c r="CX172">
        <v>0</v>
      </c>
      <c r="CY172">
        <v>1675968227.0999999</v>
      </c>
      <c r="CZ172" t="s">
        <v>356</v>
      </c>
      <c r="DA172">
        <v>1675968227.0999999</v>
      </c>
      <c r="DB172">
        <v>1675968207.0999999</v>
      </c>
      <c r="DC172">
        <v>6</v>
      </c>
      <c r="DD172">
        <v>6.6000000000000003E-2</v>
      </c>
      <c r="DE172">
        <v>1.0999999999999999E-2</v>
      </c>
      <c r="DF172">
        <v>-5.7939999999999996</v>
      </c>
      <c r="DG172">
        <v>0.214</v>
      </c>
      <c r="DH172">
        <v>415</v>
      </c>
      <c r="DI172">
        <v>32</v>
      </c>
      <c r="DJ172">
        <v>0.11</v>
      </c>
      <c r="DK172">
        <v>0.26</v>
      </c>
      <c r="DL172">
        <v>-27.1226725</v>
      </c>
      <c r="DM172">
        <v>-0.80269981238271171</v>
      </c>
      <c r="DN172">
        <v>9.0748391135876585E-2</v>
      </c>
      <c r="DO172">
        <v>0</v>
      </c>
      <c r="DP172">
        <v>1.6071139999999999</v>
      </c>
      <c r="DQ172">
        <v>-3.1253583489680999E-2</v>
      </c>
      <c r="DR172">
        <v>3.940020177613318E-3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367</v>
      </c>
      <c r="EA172">
        <v>3.29765</v>
      </c>
      <c r="EB172">
        <v>2.6251899999999999</v>
      </c>
      <c r="EC172">
        <v>0.188974</v>
      </c>
      <c r="ED172">
        <v>0.18995300000000001</v>
      </c>
      <c r="EE172">
        <v>0.13683600000000001</v>
      </c>
      <c r="EF172">
        <v>0.13111200000000001</v>
      </c>
      <c r="EG172">
        <v>24530.400000000001</v>
      </c>
      <c r="EH172">
        <v>24872.1</v>
      </c>
      <c r="EI172">
        <v>28139.3</v>
      </c>
      <c r="EJ172">
        <v>29550.2</v>
      </c>
      <c r="EK172">
        <v>33447.5</v>
      </c>
      <c r="EL172">
        <v>35631.300000000003</v>
      </c>
      <c r="EM172">
        <v>39739.1</v>
      </c>
      <c r="EN172">
        <v>42211</v>
      </c>
      <c r="EO172">
        <v>2.2347199999999998</v>
      </c>
      <c r="EP172">
        <v>2.21753</v>
      </c>
      <c r="EQ172">
        <v>0.141732</v>
      </c>
      <c r="ER172">
        <v>0</v>
      </c>
      <c r="ES172">
        <v>29.7651</v>
      </c>
      <c r="ET172">
        <v>999.9</v>
      </c>
      <c r="EU172">
        <v>73.900000000000006</v>
      </c>
      <c r="EV172">
        <v>32.200000000000003</v>
      </c>
      <c r="EW172">
        <v>35.296199999999999</v>
      </c>
      <c r="EX172">
        <v>57.393900000000002</v>
      </c>
      <c r="EY172">
        <v>-4.1466399999999997</v>
      </c>
      <c r="EZ172">
        <v>2</v>
      </c>
      <c r="FA172">
        <v>0.36339700000000003</v>
      </c>
      <c r="FB172">
        <v>-0.42500500000000002</v>
      </c>
      <c r="FC172">
        <v>20.273700000000002</v>
      </c>
      <c r="FD172">
        <v>5.2207299999999996</v>
      </c>
      <c r="FE172">
        <v>12.004099999999999</v>
      </c>
      <c r="FF172">
        <v>4.9871999999999996</v>
      </c>
      <c r="FG172">
        <v>3.2845800000000001</v>
      </c>
      <c r="FH172">
        <v>9999</v>
      </c>
      <c r="FI172">
        <v>9999</v>
      </c>
      <c r="FJ172">
        <v>9999</v>
      </c>
      <c r="FK172">
        <v>999.9</v>
      </c>
      <c r="FL172">
        <v>1.86581</v>
      </c>
      <c r="FM172">
        <v>1.8621799999999999</v>
      </c>
      <c r="FN172">
        <v>1.8641799999999999</v>
      </c>
      <c r="FO172">
        <v>1.8602399999999999</v>
      </c>
      <c r="FP172">
        <v>1.8609599999999999</v>
      </c>
      <c r="FQ172">
        <v>1.8601300000000001</v>
      </c>
      <c r="FR172">
        <v>1.8618699999999999</v>
      </c>
      <c r="FS172">
        <v>1.85849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-7.15</v>
      </c>
      <c r="GH172">
        <v>0.22889999999999999</v>
      </c>
      <c r="GI172">
        <v>-4.227681919169834</v>
      </c>
      <c r="GJ172">
        <v>-4.5218151105756088E-3</v>
      </c>
      <c r="GK172">
        <v>2.0889233732517852E-6</v>
      </c>
      <c r="GL172">
        <v>-4.5906856223640231E-10</v>
      </c>
      <c r="GM172">
        <v>-0.1035280782263094</v>
      </c>
      <c r="GN172">
        <v>4.4025620023938356E-3</v>
      </c>
      <c r="GO172">
        <v>3.112297855124525E-4</v>
      </c>
      <c r="GP172">
        <v>-4.1727832042263066E-6</v>
      </c>
      <c r="GQ172">
        <v>6</v>
      </c>
      <c r="GR172">
        <v>2080</v>
      </c>
      <c r="GS172">
        <v>4</v>
      </c>
      <c r="GT172">
        <v>33</v>
      </c>
      <c r="GU172">
        <v>55.3</v>
      </c>
      <c r="GV172">
        <v>55.6</v>
      </c>
      <c r="GW172">
        <v>2.8588900000000002</v>
      </c>
      <c r="GX172">
        <v>2.5109900000000001</v>
      </c>
      <c r="GY172">
        <v>2.04834</v>
      </c>
      <c r="GZ172">
        <v>2.6245099999999999</v>
      </c>
      <c r="HA172">
        <v>2.1972700000000001</v>
      </c>
      <c r="HB172">
        <v>2.323</v>
      </c>
      <c r="HC172">
        <v>37.53</v>
      </c>
      <c r="HD172">
        <v>15.086399999999999</v>
      </c>
      <c r="HE172">
        <v>18</v>
      </c>
      <c r="HF172">
        <v>701.10900000000004</v>
      </c>
      <c r="HG172">
        <v>765.995</v>
      </c>
      <c r="HH172">
        <v>31.000599999999999</v>
      </c>
      <c r="HI172">
        <v>32.024099999999997</v>
      </c>
      <c r="HJ172">
        <v>29.9999</v>
      </c>
      <c r="HK172">
        <v>31.988</v>
      </c>
      <c r="HL172">
        <v>31.998799999999999</v>
      </c>
      <c r="HM172">
        <v>57.188400000000001</v>
      </c>
      <c r="HN172">
        <v>14.3544</v>
      </c>
      <c r="HO172">
        <v>100</v>
      </c>
      <c r="HP172">
        <v>31</v>
      </c>
      <c r="HQ172">
        <v>1049.69</v>
      </c>
      <c r="HR172">
        <v>31.525099999999998</v>
      </c>
      <c r="HS172">
        <v>99.183199999999999</v>
      </c>
      <c r="HT172">
        <v>97.909000000000006</v>
      </c>
    </row>
    <row r="173" spans="1:228" x14ac:dyDescent="0.2">
      <c r="A173">
        <v>158</v>
      </c>
      <c r="B173">
        <v>1675971549.5</v>
      </c>
      <c r="C173">
        <v>627</v>
      </c>
      <c r="D173" t="s">
        <v>674</v>
      </c>
      <c r="E173" t="s">
        <v>675</v>
      </c>
      <c r="F173">
        <v>4</v>
      </c>
      <c r="G173">
        <v>1675971547.1875</v>
      </c>
      <c r="H173">
        <f t="shared" si="68"/>
        <v>1.7883522489550606E-3</v>
      </c>
      <c r="I173">
        <f t="shared" si="69"/>
        <v>1.7883522489550605</v>
      </c>
      <c r="J173">
        <f t="shared" si="70"/>
        <v>16.897106966553395</v>
      </c>
      <c r="K173">
        <f t="shared" si="71"/>
        <v>1013.81</v>
      </c>
      <c r="L173">
        <f t="shared" si="72"/>
        <v>768.82932050547163</v>
      </c>
      <c r="M173">
        <f t="shared" si="73"/>
        <v>77.814239099664263</v>
      </c>
      <c r="N173">
        <f t="shared" si="74"/>
        <v>102.60905982327087</v>
      </c>
      <c r="O173">
        <f t="shared" si="75"/>
        <v>0.12332497217482381</v>
      </c>
      <c r="P173">
        <f t="shared" si="76"/>
        <v>2.7658783624951697</v>
      </c>
      <c r="Q173">
        <f t="shared" si="77"/>
        <v>0.12034957282635433</v>
      </c>
      <c r="R173">
        <f t="shared" si="78"/>
        <v>7.5479831812276604E-2</v>
      </c>
      <c r="S173">
        <f t="shared" si="79"/>
        <v>226.11109423247285</v>
      </c>
      <c r="T173">
        <f t="shared" si="80"/>
        <v>32.951557852362498</v>
      </c>
      <c r="U173">
        <f t="shared" si="81"/>
        <v>32.058300000000003</v>
      </c>
      <c r="V173">
        <f t="shared" si="82"/>
        <v>4.7908627615740738</v>
      </c>
      <c r="W173">
        <f t="shared" si="83"/>
        <v>69.946283112799208</v>
      </c>
      <c r="X173">
        <f t="shared" si="84"/>
        <v>3.347363626466779</v>
      </c>
      <c r="Y173">
        <f t="shared" si="85"/>
        <v>4.7856204468629695</v>
      </c>
      <c r="Z173">
        <f t="shared" si="86"/>
        <v>1.4434991351072948</v>
      </c>
      <c r="AA173">
        <f t="shared" si="87"/>
        <v>-78.866334178918166</v>
      </c>
      <c r="AB173">
        <f t="shared" si="88"/>
        <v>-2.8853565632959732</v>
      </c>
      <c r="AC173">
        <f t="shared" si="89"/>
        <v>-0.23669268500191873</v>
      </c>
      <c r="AD173">
        <f t="shared" si="90"/>
        <v>144.12271080525679</v>
      </c>
      <c r="AE173">
        <f t="shared" si="91"/>
        <v>27.606185447428828</v>
      </c>
      <c r="AF173">
        <f t="shared" si="92"/>
        <v>1.7870930784083592</v>
      </c>
      <c r="AG173">
        <f t="shared" si="93"/>
        <v>16.897106966553395</v>
      </c>
      <c r="AH173">
        <v>1074.31325950001</v>
      </c>
      <c r="AI173">
        <v>1051.623878787879</v>
      </c>
      <c r="AJ173">
        <v>1.7297113779510029</v>
      </c>
      <c r="AK173">
        <v>62.089144302702103</v>
      </c>
      <c r="AL173">
        <f t="shared" si="94"/>
        <v>1.7883522489550605</v>
      </c>
      <c r="AM173">
        <v>31.477971668066591</v>
      </c>
      <c r="AN173">
        <v>33.074215757575757</v>
      </c>
      <c r="AO173">
        <v>2.4712738885469479E-6</v>
      </c>
      <c r="AP173">
        <v>101.274657227348</v>
      </c>
      <c r="AQ173">
        <v>0</v>
      </c>
      <c r="AR173">
        <v>0</v>
      </c>
      <c r="AS173">
        <f t="shared" si="95"/>
        <v>1</v>
      </c>
      <c r="AT173">
        <f t="shared" si="96"/>
        <v>0</v>
      </c>
      <c r="AU173">
        <f t="shared" si="97"/>
        <v>47437.305834467916</v>
      </c>
      <c r="AV173">
        <f t="shared" si="98"/>
        <v>1199.9937500000001</v>
      </c>
      <c r="AW173">
        <f t="shared" si="99"/>
        <v>1025.9181135919548</v>
      </c>
      <c r="AX173">
        <f t="shared" si="100"/>
        <v>0.8549362141194109</v>
      </c>
      <c r="AY173">
        <f t="shared" si="101"/>
        <v>0.18842689325046305</v>
      </c>
      <c r="AZ173">
        <v>6</v>
      </c>
      <c r="BA173">
        <v>0.5</v>
      </c>
      <c r="BB173" t="s">
        <v>355</v>
      </c>
      <c r="BC173">
        <v>2</v>
      </c>
      <c r="BD173" t="b">
        <v>1</v>
      </c>
      <c r="BE173">
        <v>1675971547.1875</v>
      </c>
      <c r="BF173">
        <v>1013.81</v>
      </c>
      <c r="BG173">
        <v>1040.9662499999999</v>
      </c>
      <c r="BH173">
        <v>33.073012499999997</v>
      </c>
      <c r="BI173">
        <v>31.477875000000001</v>
      </c>
      <c r="BJ173">
        <v>1020.9675</v>
      </c>
      <c r="BK173">
        <v>32.844087500000001</v>
      </c>
      <c r="BL173">
        <v>649.971</v>
      </c>
      <c r="BM173">
        <v>101.111375</v>
      </c>
      <c r="BN173">
        <v>9.9956337499999992E-2</v>
      </c>
      <c r="BO173">
        <v>32.03895</v>
      </c>
      <c r="BP173">
        <v>32.058300000000003</v>
      </c>
      <c r="BQ173">
        <v>999.9</v>
      </c>
      <c r="BR173">
        <v>0</v>
      </c>
      <c r="BS173">
        <v>0</v>
      </c>
      <c r="BT173">
        <v>8994.9187500000007</v>
      </c>
      <c r="BU173">
        <v>0</v>
      </c>
      <c r="BV173">
        <v>133.34437500000001</v>
      </c>
      <c r="BW173">
        <v>-27.154775000000001</v>
      </c>
      <c r="BX173">
        <v>1048.4875</v>
      </c>
      <c r="BY173">
        <v>1074.7987499999999</v>
      </c>
      <c r="BZ173">
        <v>1.595145</v>
      </c>
      <c r="CA173">
        <v>1040.9662499999999</v>
      </c>
      <c r="CB173">
        <v>31.477875000000001</v>
      </c>
      <c r="CC173">
        <v>3.3440612500000002</v>
      </c>
      <c r="CD173">
        <v>3.1827725</v>
      </c>
      <c r="CE173">
        <v>25.848162500000001</v>
      </c>
      <c r="CF173">
        <v>25.016337499999999</v>
      </c>
      <c r="CG173">
        <v>1199.9937500000001</v>
      </c>
      <c r="CH173">
        <v>0.50004249999999995</v>
      </c>
      <c r="CI173">
        <v>0.4999575</v>
      </c>
      <c r="CJ173">
        <v>0</v>
      </c>
      <c r="CK173">
        <v>1131.2737500000001</v>
      </c>
      <c r="CL173">
        <v>4.9990899999999998</v>
      </c>
      <c r="CM173">
        <v>12435.125</v>
      </c>
      <c r="CN173">
        <v>9557.9524999999994</v>
      </c>
      <c r="CO173">
        <v>41.686999999999998</v>
      </c>
      <c r="CP173">
        <v>43.25</v>
      </c>
      <c r="CQ173">
        <v>42.444875000000003</v>
      </c>
      <c r="CR173">
        <v>42.311999999999998</v>
      </c>
      <c r="CS173">
        <v>42.968499999999999</v>
      </c>
      <c r="CT173">
        <v>597.54874999999993</v>
      </c>
      <c r="CU173">
        <v>597.44499999999994</v>
      </c>
      <c r="CV173">
        <v>0</v>
      </c>
      <c r="CW173">
        <v>1675971549.3</v>
      </c>
      <c r="CX173">
        <v>0</v>
      </c>
      <c r="CY173">
        <v>1675968227.0999999</v>
      </c>
      <c r="CZ173" t="s">
        <v>356</v>
      </c>
      <c r="DA173">
        <v>1675968227.0999999</v>
      </c>
      <c r="DB173">
        <v>1675968207.0999999</v>
      </c>
      <c r="DC173">
        <v>6</v>
      </c>
      <c r="DD173">
        <v>6.6000000000000003E-2</v>
      </c>
      <c r="DE173">
        <v>1.0999999999999999E-2</v>
      </c>
      <c r="DF173">
        <v>-5.7939999999999996</v>
      </c>
      <c r="DG173">
        <v>0.214</v>
      </c>
      <c r="DH173">
        <v>415</v>
      </c>
      <c r="DI173">
        <v>32</v>
      </c>
      <c r="DJ173">
        <v>0.11</v>
      </c>
      <c r="DK173">
        <v>0.26</v>
      </c>
      <c r="DL173">
        <v>-27.145495121951221</v>
      </c>
      <c r="DM173">
        <v>-0.51983205574913938</v>
      </c>
      <c r="DN173">
        <v>7.4253964175098816E-2</v>
      </c>
      <c r="DO173">
        <v>0</v>
      </c>
      <c r="DP173">
        <v>1.6047734146341459</v>
      </c>
      <c r="DQ173">
        <v>-5.4092404181184321E-2</v>
      </c>
      <c r="DR173">
        <v>5.8683041177432678E-3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367</v>
      </c>
      <c r="EA173">
        <v>3.2977400000000001</v>
      </c>
      <c r="EB173">
        <v>2.62521</v>
      </c>
      <c r="EC173">
        <v>0.18976299999999999</v>
      </c>
      <c r="ED173">
        <v>0.19072</v>
      </c>
      <c r="EE173">
        <v>0.13684399999999999</v>
      </c>
      <c r="EF173">
        <v>0.13111300000000001</v>
      </c>
      <c r="EG173">
        <v>24507</v>
      </c>
      <c r="EH173">
        <v>24848.6</v>
      </c>
      <c r="EI173">
        <v>28139.8</v>
      </c>
      <c r="EJ173">
        <v>29550.3</v>
      </c>
      <c r="EK173">
        <v>33448.1</v>
      </c>
      <c r="EL173">
        <v>35631.800000000003</v>
      </c>
      <c r="EM173">
        <v>39740.1</v>
      </c>
      <c r="EN173">
        <v>42211.5</v>
      </c>
      <c r="EO173">
        <v>2.23495</v>
      </c>
      <c r="EP173">
        <v>2.2175500000000001</v>
      </c>
      <c r="EQ173">
        <v>0.140432</v>
      </c>
      <c r="ER173">
        <v>0</v>
      </c>
      <c r="ES173">
        <v>29.765999999999998</v>
      </c>
      <c r="ET173">
        <v>999.9</v>
      </c>
      <c r="EU173">
        <v>73.900000000000006</v>
      </c>
      <c r="EV173">
        <v>32.200000000000003</v>
      </c>
      <c r="EW173">
        <v>35.294600000000003</v>
      </c>
      <c r="EX173">
        <v>57.783900000000003</v>
      </c>
      <c r="EY173">
        <v>-4.1145899999999997</v>
      </c>
      <c r="EZ173">
        <v>2</v>
      </c>
      <c r="FA173">
        <v>0.363095</v>
      </c>
      <c r="FB173">
        <v>-0.42357600000000001</v>
      </c>
      <c r="FC173">
        <v>20.273800000000001</v>
      </c>
      <c r="FD173">
        <v>5.2204300000000003</v>
      </c>
      <c r="FE173">
        <v>12.004300000000001</v>
      </c>
      <c r="FF173">
        <v>4.9871999999999996</v>
      </c>
      <c r="FG173">
        <v>3.2845800000000001</v>
      </c>
      <c r="FH173">
        <v>9999</v>
      </c>
      <c r="FI173">
        <v>9999</v>
      </c>
      <c r="FJ173">
        <v>9999</v>
      </c>
      <c r="FK173">
        <v>999.9</v>
      </c>
      <c r="FL173">
        <v>1.86581</v>
      </c>
      <c r="FM173">
        <v>1.8621799999999999</v>
      </c>
      <c r="FN173">
        <v>1.8641700000000001</v>
      </c>
      <c r="FO173">
        <v>1.86025</v>
      </c>
      <c r="FP173">
        <v>1.8609599999999999</v>
      </c>
      <c r="FQ173">
        <v>1.8601000000000001</v>
      </c>
      <c r="FR173">
        <v>1.86188</v>
      </c>
      <c r="FS173">
        <v>1.8585100000000001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-7.16</v>
      </c>
      <c r="GH173">
        <v>0.22900000000000001</v>
      </c>
      <c r="GI173">
        <v>-4.227681919169834</v>
      </c>
      <c r="GJ173">
        <v>-4.5218151105756088E-3</v>
      </c>
      <c r="GK173">
        <v>2.0889233732517852E-6</v>
      </c>
      <c r="GL173">
        <v>-4.5906856223640231E-10</v>
      </c>
      <c r="GM173">
        <v>-0.1035280782263094</v>
      </c>
      <c r="GN173">
        <v>4.4025620023938356E-3</v>
      </c>
      <c r="GO173">
        <v>3.112297855124525E-4</v>
      </c>
      <c r="GP173">
        <v>-4.1727832042263066E-6</v>
      </c>
      <c r="GQ173">
        <v>6</v>
      </c>
      <c r="GR173">
        <v>2080</v>
      </c>
      <c r="GS173">
        <v>4</v>
      </c>
      <c r="GT173">
        <v>33</v>
      </c>
      <c r="GU173">
        <v>55.4</v>
      </c>
      <c r="GV173">
        <v>55.7</v>
      </c>
      <c r="GW173">
        <v>2.8747600000000002</v>
      </c>
      <c r="GX173">
        <v>2.51709</v>
      </c>
      <c r="GY173">
        <v>2.04834</v>
      </c>
      <c r="GZ173">
        <v>2.6232899999999999</v>
      </c>
      <c r="HA173">
        <v>2.1972700000000001</v>
      </c>
      <c r="HB173">
        <v>2.31812</v>
      </c>
      <c r="HC173">
        <v>37.53</v>
      </c>
      <c r="HD173">
        <v>15.0952</v>
      </c>
      <c r="HE173">
        <v>18</v>
      </c>
      <c r="HF173">
        <v>701.28499999999997</v>
      </c>
      <c r="HG173">
        <v>765.99599999999998</v>
      </c>
      <c r="HH173">
        <v>31.000499999999999</v>
      </c>
      <c r="HI173">
        <v>32.023600000000002</v>
      </c>
      <c r="HJ173">
        <v>29.9998</v>
      </c>
      <c r="HK173">
        <v>31.987100000000002</v>
      </c>
      <c r="HL173">
        <v>31.9971</v>
      </c>
      <c r="HM173">
        <v>57.4863</v>
      </c>
      <c r="HN173">
        <v>14.3544</v>
      </c>
      <c r="HO173">
        <v>100</v>
      </c>
      <c r="HP173">
        <v>31</v>
      </c>
      <c r="HQ173">
        <v>1056.3800000000001</v>
      </c>
      <c r="HR173">
        <v>31.525099999999998</v>
      </c>
      <c r="HS173">
        <v>99.185400000000001</v>
      </c>
      <c r="HT173">
        <v>97.909899999999993</v>
      </c>
    </row>
    <row r="174" spans="1:228" x14ac:dyDescent="0.2">
      <c r="A174">
        <v>159</v>
      </c>
      <c r="B174">
        <v>1675971553.5</v>
      </c>
      <c r="C174">
        <v>631</v>
      </c>
      <c r="D174" t="s">
        <v>676</v>
      </c>
      <c r="E174" t="s">
        <v>677</v>
      </c>
      <c r="F174">
        <v>4</v>
      </c>
      <c r="G174">
        <v>1675971551.5</v>
      </c>
      <c r="H174">
        <f t="shared" si="68"/>
        <v>1.784462713843435E-3</v>
      </c>
      <c r="I174">
        <f t="shared" si="69"/>
        <v>1.784462713843435</v>
      </c>
      <c r="J174">
        <f t="shared" si="70"/>
        <v>16.858078530518178</v>
      </c>
      <c r="K174">
        <f t="shared" si="71"/>
        <v>1021.041428571428</v>
      </c>
      <c r="L174">
        <f t="shared" si="72"/>
        <v>776.42969755158902</v>
      </c>
      <c r="M174">
        <f t="shared" si="73"/>
        <v>78.58508655536771</v>
      </c>
      <c r="N174">
        <f t="shared" si="74"/>
        <v>103.3430705882687</v>
      </c>
      <c r="O174">
        <f t="shared" si="75"/>
        <v>0.12330948543330177</v>
      </c>
      <c r="P174">
        <f t="shared" si="76"/>
        <v>2.7720941638379508</v>
      </c>
      <c r="Q174">
        <f t="shared" si="77"/>
        <v>0.12034132067363781</v>
      </c>
      <c r="R174">
        <f t="shared" si="78"/>
        <v>7.5474052513488016E-2</v>
      </c>
      <c r="S174">
        <f t="shared" si="79"/>
        <v>226.11246394690423</v>
      </c>
      <c r="T174">
        <f t="shared" si="80"/>
        <v>32.944332923946412</v>
      </c>
      <c r="U174">
        <f t="shared" si="81"/>
        <v>32.047285714285707</v>
      </c>
      <c r="V174">
        <f t="shared" si="82"/>
        <v>4.7878781514872415</v>
      </c>
      <c r="W174">
        <f t="shared" si="83"/>
        <v>69.971718106434494</v>
      </c>
      <c r="X174">
        <f t="shared" si="84"/>
        <v>3.3473670307837096</v>
      </c>
      <c r="Y174">
        <f t="shared" si="85"/>
        <v>4.783885720359196</v>
      </c>
      <c r="Z174">
        <f t="shared" si="86"/>
        <v>1.4405111207035319</v>
      </c>
      <c r="AA174">
        <f t="shared" si="87"/>
        <v>-78.694805680495477</v>
      </c>
      <c r="AB174">
        <f t="shared" si="88"/>
        <v>-2.2033073294099266</v>
      </c>
      <c r="AC174">
        <f t="shared" si="89"/>
        <v>-0.18032183549190289</v>
      </c>
      <c r="AD174">
        <f t="shared" si="90"/>
        <v>145.03402910150692</v>
      </c>
      <c r="AE174">
        <f t="shared" si="91"/>
        <v>27.485425699101349</v>
      </c>
      <c r="AF174">
        <f t="shared" si="92"/>
        <v>1.7852716319726776</v>
      </c>
      <c r="AG174">
        <f t="shared" si="93"/>
        <v>16.858078530518178</v>
      </c>
      <c r="AH174">
        <v>1081.120202701662</v>
      </c>
      <c r="AI174">
        <v>1058.522606060606</v>
      </c>
      <c r="AJ174">
        <v>1.7154481368841361</v>
      </c>
      <c r="AK174">
        <v>62.089144302702103</v>
      </c>
      <c r="AL174">
        <f t="shared" si="94"/>
        <v>1.784462713843435</v>
      </c>
      <c r="AM174">
        <v>31.47883482361555</v>
      </c>
      <c r="AN174">
        <v>33.071628484848482</v>
      </c>
      <c r="AO174">
        <v>-6.9286086378165981E-6</v>
      </c>
      <c r="AP174">
        <v>101.274657227348</v>
      </c>
      <c r="AQ174">
        <v>0</v>
      </c>
      <c r="AR174">
        <v>0</v>
      </c>
      <c r="AS174">
        <f t="shared" si="95"/>
        <v>1</v>
      </c>
      <c r="AT174">
        <f t="shared" si="96"/>
        <v>0</v>
      </c>
      <c r="AU174">
        <f t="shared" si="97"/>
        <v>47609.889225534396</v>
      </c>
      <c r="AV174">
        <f t="shared" si="98"/>
        <v>1200</v>
      </c>
      <c r="AW174">
        <f t="shared" si="99"/>
        <v>1025.9235564491732</v>
      </c>
      <c r="AX174">
        <f t="shared" si="100"/>
        <v>0.85493629704097773</v>
      </c>
      <c r="AY174">
        <f t="shared" si="101"/>
        <v>0.18842705328908685</v>
      </c>
      <c r="AZ174">
        <v>6</v>
      </c>
      <c r="BA174">
        <v>0.5</v>
      </c>
      <c r="BB174" t="s">
        <v>355</v>
      </c>
      <c r="BC174">
        <v>2</v>
      </c>
      <c r="BD174" t="b">
        <v>1</v>
      </c>
      <c r="BE174">
        <v>1675971551.5</v>
      </c>
      <c r="BF174">
        <v>1021.041428571428</v>
      </c>
      <c r="BG174">
        <v>1048.0957142857139</v>
      </c>
      <c r="BH174">
        <v>33.072371428571429</v>
      </c>
      <c r="BI174">
        <v>31.478899999999999</v>
      </c>
      <c r="BJ174">
        <v>1028.207142857143</v>
      </c>
      <c r="BK174">
        <v>32.843414285714282</v>
      </c>
      <c r="BL174">
        <v>649.98785714285714</v>
      </c>
      <c r="BM174">
        <v>101.1135714285714</v>
      </c>
      <c r="BN174">
        <v>9.9824714285714281E-2</v>
      </c>
      <c r="BO174">
        <v>32.032542857142857</v>
      </c>
      <c r="BP174">
        <v>32.047285714285707</v>
      </c>
      <c r="BQ174">
        <v>999.89999999999986</v>
      </c>
      <c r="BR174">
        <v>0</v>
      </c>
      <c r="BS174">
        <v>0</v>
      </c>
      <c r="BT174">
        <v>9027.767142857143</v>
      </c>
      <c r="BU174">
        <v>0</v>
      </c>
      <c r="BV174">
        <v>132.3942857142857</v>
      </c>
      <c r="BW174">
        <v>-27.056628571428579</v>
      </c>
      <c r="BX174">
        <v>1055.961428571429</v>
      </c>
      <c r="BY174">
        <v>1082.1628571428571</v>
      </c>
      <c r="BZ174">
        <v>1.593485714285714</v>
      </c>
      <c r="CA174">
        <v>1048.0957142857139</v>
      </c>
      <c r="CB174">
        <v>31.478899999999999</v>
      </c>
      <c r="CC174">
        <v>3.344071428571429</v>
      </c>
      <c r="CD174">
        <v>3.182947142857143</v>
      </c>
      <c r="CE174">
        <v>25.848199999999999</v>
      </c>
      <c r="CF174">
        <v>25.017242857142861</v>
      </c>
      <c r="CG174">
        <v>1200</v>
      </c>
      <c r="CH174">
        <v>0.50003900000000001</v>
      </c>
      <c r="CI174">
        <v>0.49996099999999988</v>
      </c>
      <c r="CJ174">
        <v>0</v>
      </c>
      <c r="CK174">
        <v>1130.8399999999999</v>
      </c>
      <c r="CL174">
        <v>4.9990899999999998</v>
      </c>
      <c r="CM174">
        <v>12430.11428571428</v>
      </c>
      <c r="CN174">
        <v>9557.9985714285722</v>
      </c>
      <c r="CO174">
        <v>41.686999999999998</v>
      </c>
      <c r="CP174">
        <v>43.232000000000014</v>
      </c>
      <c r="CQ174">
        <v>42.454999999999998</v>
      </c>
      <c r="CR174">
        <v>42.311999999999998</v>
      </c>
      <c r="CS174">
        <v>42.946000000000012</v>
      </c>
      <c r="CT174">
        <v>597.54857142857145</v>
      </c>
      <c r="CU174">
        <v>597.45142857142855</v>
      </c>
      <c r="CV174">
        <v>0</v>
      </c>
      <c r="CW174">
        <v>1675971553.5</v>
      </c>
      <c r="CX174">
        <v>0</v>
      </c>
      <c r="CY174">
        <v>1675968227.0999999</v>
      </c>
      <c r="CZ174" t="s">
        <v>356</v>
      </c>
      <c r="DA174">
        <v>1675968227.0999999</v>
      </c>
      <c r="DB174">
        <v>1675968207.0999999</v>
      </c>
      <c r="DC174">
        <v>6</v>
      </c>
      <c r="DD174">
        <v>6.6000000000000003E-2</v>
      </c>
      <c r="DE174">
        <v>1.0999999999999999E-2</v>
      </c>
      <c r="DF174">
        <v>-5.7939999999999996</v>
      </c>
      <c r="DG174">
        <v>0.214</v>
      </c>
      <c r="DH174">
        <v>415</v>
      </c>
      <c r="DI174">
        <v>32</v>
      </c>
      <c r="DJ174">
        <v>0.11</v>
      </c>
      <c r="DK174">
        <v>0.26</v>
      </c>
      <c r="DL174">
        <v>-27.155065</v>
      </c>
      <c r="DM174">
        <v>0.27089831144476179</v>
      </c>
      <c r="DN174">
        <v>6.1519848626276963E-2</v>
      </c>
      <c r="DO174">
        <v>0</v>
      </c>
      <c r="DP174">
        <v>1.60131</v>
      </c>
      <c r="DQ174">
        <v>-6.5014559099440303E-2</v>
      </c>
      <c r="DR174">
        <v>6.4959960745062098E-3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367</v>
      </c>
      <c r="EA174">
        <v>3.2976800000000002</v>
      </c>
      <c r="EB174">
        <v>2.6253899999999999</v>
      </c>
      <c r="EC174">
        <v>0.190555</v>
      </c>
      <c r="ED174">
        <v>0.1915</v>
      </c>
      <c r="EE174">
        <v>0.13683600000000001</v>
      </c>
      <c r="EF174">
        <v>0.13111800000000001</v>
      </c>
      <c r="EG174">
        <v>24483.1</v>
      </c>
      <c r="EH174">
        <v>24824.799999999999</v>
      </c>
      <c r="EI174">
        <v>28139.9</v>
      </c>
      <c r="EJ174">
        <v>29550.5</v>
      </c>
      <c r="EK174">
        <v>33448.300000000003</v>
      </c>
      <c r="EL174">
        <v>35632</v>
      </c>
      <c r="EM174">
        <v>39739.800000000003</v>
      </c>
      <c r="EN174">
        <v>42211.9</v>
      </c>
      <c r="EO174">
        <v>2.23482</v>
      </c>
      <c r="EP174">
        <v>2.21753</v>
      </c>
      <c r="EQ174">
        <v>0.14011899999999999</v>
      </c>
      <c r="ER174">
        <v>0</v>
      </c>
      <c r="ES174">
        <v>29.767600000000002</v>
      </c>
      <c r="ET174">
        <v>999.9</v>
      </c>
      <c r="EU174">
        <v>73.900000000000006</v>
      </c>
      <c r="EV174">
        <v>32.200000000000003</v>
      </c>
      <c r="EW174">
        <v>35.294800000000002</v>
      </c>
      <c r="EX174">
        <v>57.303899999999999</v>
      </c>
      <c r="EY174">
        <v>-3.98638</v>
      </c>
      <c r="EZ174">
        <v>2</v>
      </c>
      <c r="FA174">
        <v>0.36286099999999999</v>
      </c>
      <c r="FB174">
        <v>-0.42257600000000001</v>
      </c>
      <c r="FC174">
        <v>20.273800000000001</v>
      </c>
      <c r="FD174">
        <v>5.2201399999999998</v>
      </c>
      <c r="FE174">
        <v>12.004</v>
      </c>
      <c r="FF174">
        <v>4.9867499999999998</v>
      </c>
      <c r="FG174">
        <v>3.2845</v>
      </c>
      <c r="FH174">
        <v>9999</v>
      </c>
      <c r="FI174">
        <v>9999</v>
      </c>
      <c r="FJ174">
        <v>9999</v>
      </c>
      <c r="FK174">
        <v>999.9</v>
      </c>
      <c r="FL174">
        <v>1.86581</v>
      </c>
      <c r="FM174">
        <v>1.8621799999999999</v>
      </c>
      <c r="FN174">
        <v>1.8641700000000001</v>
      </c>
      <c r="FO174">
        <v>1.86026</v>
      </c>
      <c r="FP174">
        <v>1.8609599999999999</v>
      </c>
      <c r="FQ174">
        <v>1.8601000000000001</v>
      </c>
      <c r="FR174">
        <v>1.8618699999999999</v>
      </c>
      <c r="FS174">
        <v>1.85849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-7.18</v>
      </c>
      <c r="GH174">
        <v>0.22900000000000001</v>
      </c>
      <c r="GI174">
        <v>-4.227681919169834</v>
      </c>
      <c r="GJ174">
        <v>-4.5218151105756088E-3</v>
      </c>
      <c r="GK174">
        <v>2.0889233732517852E-6</v>
      </c>
      <c r="GL174">
        <v>-4.5906856223640231E-10</v>
      </c>
      <c r="GM174">
        <v>-0.1035280782263094</v>
      </c>
      <c r="GN174">
        <v>4.4025620023938356E-3</v>
      </c>
      <c r="GO174">
        <v>3.112297855124525E-4</v>
      </c>
      <c r="GP174">
        <v>-4.1727832042263066E-6</v>
      </c>
      <c r="GQ174">
        <v>6</v>
      </c>
      <c r="GR174">
        <v>2080</v>
      </c>
      <c r="GS174">
        <v>4</v>
      </c>
      <c r="GT174">
        <v>33</v>
      </c>
      <c r="GU174">
        <v>55.4</v>
      </c>
      <c r="GV174">
        <v>55.8</v>
      </c>
      <c r="GW174">
        <v>2.8894000000000002</v>
      </c>
      <c r="GX174">
        <v>2.52441</v>
      </c>
      <c r="GY174">
        <v>2.04834</v>
      </c>
      <c r="GZ174">
        <v>2.6232899999999999</v>
      </c>
      <c r="HA174">
        <v>2.1972700000000001</v>
      </c>
      <c r="HB174">
        <v>2.2607400000000002</v>
      </c>
      <c r="HC174">
        <v>37.505899999999997</v>
      </c>
      <c r="HD174">
        <v>15.068899999999999</v>
      </c>
      <c r="HE174">
        <v>18</v>
      </c>
      <c r="HF174">
        <v>701.18100000000004</v>
      </c>
      <c r="HG174">
        <v>765.96799999999996</v>
      </c>
      <c r="HH174">
        <v>31.000399999999999</v>
      </c>
      <c r="HI174">
        <v>32.0212</v>
      </c>
      <c r="HJ174">
        <v>30</v>
      </c>
      <c r="HK174">
        <v>31.987100000000002</v>
      </c>
      <c r="HL174">
        <v>31.996700000000001</v>
      </c>
      <c r="HM174">
        <v>57.781799999999997</v>
      </c>
      <c r="HN174">
        <v>14.3544</v>
      </c>
      <c r="HO174">
        <v>100</v>
      </c>
      <c r="HP174">
        <v>31</v>
      </c>
      <c r="HQ174">
        <v>1063.07</v>
      </c>
      <c r="HR174">
        <v>31.525099999999998</v>
      </c>
      <c r="HS174">
        <v>99.185199999999995</v>
      </c>
      <c r="HT174">
        <v>97.910700000000006</v>
      </c>
    </row>
    <row r="175" spans="1:228" x14ac:dyDescent="0.2">
      <c r="A175">
        <v>160</v>
      </c>
      <c r="B175">
        <v>1675971557</v>
      </c>
      <c r="C175">
        <v>634.5</v>
      </c>
      <c r="D175" t="s">
        <v>678</v>
      </c>
      <c r="E175" t="s">
        <v>679</v>
      </c>
      <c r="F175">
        <v>4</v>
      </c>
      <c r="G175">
        <v>1675971554.928571</v>
      </c>
      <c r="H175">
        <f t="shared" si="68"/>
        <v>1.7861447633105364E-3</v>
      </c>
      <c r="I175">
        <f t="shared" si="69"/>
        <v>1.7861447633105365</v>
      </c>
      <c r="J175">
        <f t="shared" si="70"/>
        <v>16.900059462637238</v>
      </c>
      <c r="K175">
        <f t="shared" si="71"/>
        <v>1026.717142857143</v>
      </c>
      <c r="L175">
        <f t="shared" si="72"/>
        <v>781.79724117890578</v>
      </c>
      <c r="M175">
        <f t="shared" si="73"/>
        <v>79.129106097801795</v>
      </c>
      <c r="N175">
        <f t="shared" si="74"/>
        <v>103.91851678456251</v>
      </c>
      <c r="O175">
        <f t="shared" si="75"/>
        <v>0.12351225103686013</v>
      </c>
      <c r="P175">
        <f t="shared" si="76"/>
        <v>2.7744757219128546</v>
      </c>
      <c r="Q175">
        <f t="shared" si="77"/>
        <v>0.12053693350067757</v>
      </c>
      <c r="R175">
        <f t="shared" si="78"/>
        <v>7.5596934279233918E-2</v>
      </c>
      <c r="S175">
        <f t="shared" si="79"/>
        <v>226.11331337550743</v>
      </c>
      <c r="T175">
        <f t="shared" si="80"/>
        <v>32.94512632651201</v>
      </c>
      <c r="U175">
        <f t="shared" si="81"/>
        <v>32.043728571428566</v>
      </c>
      <c r="V175">
        <f t="shared" si="82"/>
        <v>4.7869145960234505</v>
      </c>
      <c r="W175">
        <f t="shared" si="83"/>
        <v>69.963852524814001</v>
      </c>
      <c r="X175">
        <f t="shared" si="84"/>
        <v>3.347364150008866</v>
      </c>
      <c r="Y175">
        <f t="shared" si="85"/>
        <v>4.7844194240470959</v>
      </c>
      <c r="Z175">
        <f t="shared" si="86"/>
        <v>1.4395504460145845</v>
      </c>
      <c r="AA175">
        <f t="shared" si="87"/>
        <v>-78.768984061994658</v>
      </c>
      <c r="AB175">
        <f t="shared" si="88"/>
        <v>-1.3782501450311173</v>
      </c>
      <c r="AC175">
        <f t="shared" si="89"/>
        <v>-0.11270026834896817</v>
      </c>
      <c r="AD175">
        <f t="shared" si="90"/>
        <v>145.85337890013267</v>
      </c>
      <c r="AE175">
        <f t="shared" si="91"/>
        <v>27.622621307157502</v>
      </c>
      <c r="AF175">
        <f t="shared" si="92"/>
        <v>1.7857857799984318</v>
      </c>
      <c r="AG175">
        <f t="shared" si="93"/>
        <v>16.900059462637238</v>
      </c>
      <c r="AH175">
        <v>1087.236910670249</v>
      </c>
      <c r="AI175">
        <v>1064.557696969697</v>
      </c>
      <c r="AJ175">
        <v>1.7265438579171339</v>
      </c>
      <c r="AK175">
        <v>62.089144302702103</v>
      </c>
      <c r="AL175">
        <f t="shared" si="94"/>
        <v>1.7861447633105365</v>
      </c>
      <c r="AM175">
        <v>31.478335331948131</v>
      </c>
      <c r="AN175">
        <v>33.072532121212127</v>
      </c>
      <c r="AO175">
        <v>1.3692717796333041E-6</v>
      </c>
      <c r="AP175">
        <v>101.274657227348</v>
      </c>
      <c r="AQ175">
        <v>0</v>
      </c>
      <c r="AR175">
        <v>0</v>
      </c>
      <c r="AS175">
        <f t="shared" si="95"/>
        <v>1</v>
      </c>
      <c r="AT175">
        <f t="shared" si="96"/>
        <v>0</v>
      </c>
      <c r="AU175">
        <f t="shared" si="97"/>
        <v>47675.378835342439</v>
      </c>
      <c r="AV175">
        <f t="shared" si="98"/>
        <v>1200.004285714286</v>
      </c>
      <c r="AW175">
        <f t="shared" si="99"/>
        <v>1025.9272421634753</v>
      </c>
      <c r="AX175">
        <f t="shared" si="100"/>
        <v>0.85493631512557999</v>
      </c>
      <c r="AY175">
        <f t="shared" si="101"/>
        <v>0.18842708819236975</v>
      </c>
      <c r="AZ175">
        <v>6</v>
      </c>
      <c r="BA175">
        <v>0.5</v>
      </c>
      <c r="BB175" t="s">
        <v>355</v>
      </c>
      <c r="BC175">
        <v>2</v>
      </c>
      <c r="BD175" t="b">
        <v>1</v>
      </c>
      <c r="BE175">
        <v>1675971554.928571</v>
      </c>
      <c r="BF175">
        <v>1026.717142857143</v>
      </c>
      <c r="BG175">
        <v>1053.9071428571431</v>
      </c>
      <c r="BH175">
        <v>33.072028571428582</v>
      </c>
      <c r="BI175">
        <v>31.47814285714286</v>
      </c>
      <c r="BJ175">
        <v>1033.8971428571431</v>
      </c>
      <c r="BK175">
        <v>32.843085714285714</v>
      </c>
      <c r="BL175">
        <v>650.00628571428581</v>
      </c>
      <c r="BM175">
        <v>101.1145714285714</v>
      </c>
      <c r="BN175">
        <v>9.978688571428572E-2</v>
      </c>
      <c r="BO175">
        <v>32.034514285714287</v>
      </c>
      <c r="BP175">
        <v>32.043728571428566</v>
      </c>
      <c r="BQ175">
        <v>999.89999999999986</v>
      </c>
      <c r="BR175">
        <v>0</v>
      </c>
      <c r="BS175">
        <v>0</v>
      </c>
      <c r="BT175">
        <v>9040.3571428571431</v>
      </c>
      <c r="BU175">
        <v>0</v>
      </c>
      <c r="BV175">
        <v>131.67842857142861</v>
      </c>
      <c r="BW175">
        <v>-27.187571428571431</v>
      </c>
      <c r="BX175">
        <v>1061.8342857142859</v>
      </c>
      <c r="BY175">
        <v>1088.1600000000001</v>
      </c>
      <c r="BZ175">
        <v>1.593901428571429</v>
      </c>
      <c r="CA175">
        <v>1053.9071428571431</v>
      </c>
      <c r="CB175">
        <v>31.47814285714286</v>
      </c>
      <c r="CC175">
        <v>3.344064285714285</v>
      </c>
      <c r="CD175">
        <v>3.1828957142857139</v>
      </c>
      <c r="CE175">
        <v>25.84817142857143</v>
      </c>
      <c r="CF175">
        <v>25.01698571428571</v>
      </c>
      <c r="CG175">
        <v>1200.004285714286</v>
      </c>
      <c r="CH175">
        <v>0.50004100000000007</v>
      </c>
      <c r="CI175">
        <v>0.49995899999999999</v>
      </c>
      <c r="CJ175">
        <v>0</v>
      </c>
      <c r="CK175">
        <v>1130.1628571428571</v>
      </c>
      <c r="CL175">
        <v>4.9990899999999998</v>
      </c>
      <c r="CM175">
        <v>12425.6</v>
      </c>
      <c r="CN175">
        <v>9558.0228571428561</v>
      </c>
      <c r="CO175">
        <v>41.686999999999998</v>
      </c>
      <c r="CP175">
        <v>43.213999999999999</v>
      </c>
      <c r="CQ175">
        <v>42.446000000000012</v>
      </c>
      <c r="CR175">
        <v>42.311999999999998</v>
      </c>
      <c r="CS175">
        <v>42.946000000000012</v>
      </c>
      <c r="CT175">
        <v>597.55000000000007</v>
      </c>
      <c r="CU175">
        <v>597.45428571428579</v>
      </c>
      <c r="CV175">
        <v>0</v>
      </c>
      <c r="CW175">
        <v>1675971557.0999999</v>
      </c>
      <c r="CX175">
        <v>0</v>
      </c>
      <c r="CY175">
        <v>1675968227.0999999</v>
      </c>
      <c r="CZ175" t="s">
        <v>356</v>
      </c>
      <c r="DA175">
        <v>1675968227.0999999</v>
      </c>
      <c r="DB175">
        <v>1675968207.0999999</v>
      </c>
      <c r="DC175">
        <v>6</v>
      </c>
      <c r="DD175">
        <v>6.6000000000000003E-2</v>
      </c>
      <c r="DE175">
        <v>1.0999999999999999E-2</v>
      </c>
      <c r="DF175">
        <v>-5.7939999999999996</v>
      </c>
      <c r="DG175">
        <v>0.214</v>
      </c>
      <c r="DH175">
        <v>415</v>
      </c>
      <c r="DI175">
        <v>32</v>
      </c>
      <c r="DJ175">
        <v>0.11</v>
      </c>
      <c r="DK175">
        <v>0.26</v>
      </c>
      <c r="DL175">
        <v>-27.163639024390239</v>
      </c>
      <c r="DM175">
        <v>0.29517909407663012</v>
      </c>
      <c r="DN175">
        <v>6.3903394612107076E-2</v>
      </c>
      <c r="DO175">
        <v>0</v>
      </c>
      <c r="DP175">
        <v>1.5986387804878051</v>
      </c>
      <c r="DQ175">
        <v>-5.2647177700347721E-2</v>
      </c>
      <c r="DR175">
        <v>5.6769818480451439E-3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367</v>
      </c>
      <c r="EA175">
        <v>3.2977699999999999</v>
      </c>
      <c r="EB175">
        <v>2.6254</v>
      </c>
      <c r="EC175">
        <v>0.19124099999999999</v>
      </c>
      <c r="ED175">
        <v>0.192189</v>
      </c>
      <c r="EE175">
        <v>0.13683799999999999</v>
      </c>
      <c r="EF175">
        <v>0.13111200000000001</v>
      </c>
      <c r="EG175">
        <v>24462.2</v>
      </c>
      <c r="EH175">
        <v>24803.8</v>
      </c>
      <c r="EI175">
        <v>28139.9</v>
      </c>
      <c r="EJ175">
        <v>29550.7</v>
      </c>
      <c r="EK175">
        <v>33448.5</v>
      </c>
      <c r="EL175">
        <v>35632.300000000003</v>
      </c>
      <c r="EM175">
        <v>39740.1</v>
      </c>
      <c r="EN175">
        <v>42212.1</v>
      </c>
      <c r="EO175">
        <v>2.2347999999999999</v>
      </c>
      <c r="EP175">
        <v>2.2175799999999999</v>
      </c>
      <c r="EQ175">
        <v>0.13983200000000001</v>
      </c>
      <c r="ER175">
        <v>0</v>
      </c>
      <c r="ES175">
        <v>29.768599999999999</v>
      </c>
      <c r="ET175">
        <v>999.9</v>
      </c>
      <c r="EU175">
        <v>73.900000000000006</v>
      </c>
      <c r="EV175">
        <v>32.200000000000003</v>
      </c>
      <c r="EW175">
        <v>35.294600000000003</v>
      </c>
      <c r="EX175">
        <v>57.183900000000001</v>
      </c>
      <c r="EY175">
        <v>-4.1786899999999996</v>
      </c>
      <c r="EZ175">
        <v>2</v>
      </c>
      <c r="FA175">
        <v>0.362896</v>
      </c>
      <c r="FB175">
        <v>-0.42486400000000002</v>
      </c>
      <c r="FC175">
        <v>20.273800000000001</v>
      </c>
      <c r="FD175">
        <v>5.2207299999999996</v>
      </c>
      <c r="FE175">
        <v>12.004099999999999</v>
      </c>
      <c r="FF175">
        <v>4.9870999999999999</v>
      </c>
      <c r="FG175">
        <v>3.2846500000000001</v>
      </c>
      <c r="FH175">
        <v>9999</v>
      </c>
      <c r="FI175">
        <v>9999</v>
      </c>
      <c r="FJ175">
        <v>9999</v>
      </c>
      <c r="FK175">
        <v>999.9</v>
      </c>
      <c r="FL175">
        <v>1.86581</v>
      </c>
      <c r="FM175">
        <v>1.8621799999999999</v>
      </c>
      <c r="FN175">
        <v>1.8641799999999999</v>
      </c>
      <c r="FO175">
        <v>1.86026</v>
      </c>
      <c r="FP175">
        <v>1.8609599999999999</v>
      </c>
      <c r="FQ175">
        <v>1.86015</v>
      </c>
      <c r="FR175">
        <v>1.86188</v>
      </c>
      <c r="FS175">
        <v>1.8585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-7.18</v>
      </c>
      <c r="GH175">
        <v>0.22889999999999999</v>
      </c>
      <c r="GI175">
        <v>-4.227681919169834</v>
      </c>
      <c r="GJ175">
        <v>-4.5218151105756088E-3</v>
      </c>
      <c r="GK175">
        <v>2.0889233732517852E-6</v>
      </c>
      <c r="GL175">
        <v>-4.5906856223640231E-10</v>
      </c>
      <c r="GM175">
        <v>-0.1035280782263094</v>
      </c>
      <c r="GN175">
        <v>4.4025620023938356E-3</v>
      </c>
      <c r="GO175">
        <v>3.112297855124525E-4</v>
      </c>
      <c r="GP175">
        <v>-4.1727832042263066E-6</v>
      </c>
      <c r="GQ175">
        <v>6</v>
      </c>
      <c r="GR175">
        <v>2080</v>
      </c>
      <c r="GS175">
        <v>4</v>
      </c>
      <c r="GT175">
        <v>33</v>
      </c>
      <c r="GU175">
        <v>55.5</v>
      </c>
      <c r="GV175">
        <v>55.8</v>
      </c>
      <c r="GW175">
        <v>2.9028299999999998</v>
      </c>
      <c r="GX175">
        <v>2.5122100000000001</v>
      </c>
      <c r="GY175">
        <v>2.04834</v>
      </c>
      <c r="GZ175">
        <v>2.6232899999999999</v>
      </c>
      <c r="HA175">
        <v>2.1972700000000001</v>
      </c>
      <c r="HB175">
        <v>2.34741</v>
      </c>
      <c r="HC175">
        <v>37.53</v>
      </c>
      <c r="HD175">
        <v>15.0952</v>
      </c>
      <c r="HE175">
        <v>18</v>
      </c>
      <c r="HF175">
        <v>701.13599999999997</v>
      </c>
      <c r="HG175">
        <v>765.98500000000001</v>
      </c>
      <c r="HH175">
        <v>30.9998</v>
      </c>
      <c r="HI175">
        <v>32.021099999999997</v>
      </c>
      <c r="HJ175">
        <v>30</v>
      </c>
      <c r="HK175">
        <v>31.9849</v>
      </c>
      <c r="HL175">
        <v>31.994199999999999</v>
      </c>
      <c r="HM175">
        <v>58.048900000000003</v>
      </c>
      <c r="HN175">
        <v>14.3544</v>
      </c>
      <c r="HO175">
        <v>100</v>
      </c>
      <c r="HP175">
        <v>31</v>
      </c>
      <c r="HQ175">
        <v>1069.8699999999999</v>
      </c>
      <c r="HR175">
        <v>31.525099999999998</v>
      </c>
      <c r="HS175">
        <v>99.185500000000005</v>
      </c>
      <c r="HT175">
        <v>97.911100000000005</v>
      </c>
    </row>
    <row r="176" spans="1:228" x14ac:dyDescent="0.2">
      <c r="A176">
        <v>161</v>
      </c>
      <c r="B176">
        <v>1675971561</v>
      </c>
      <c r="C176">
        <v>638.5</v>
      </c>
      <c r="D176" t="s">
        <v>680</v>
      </c>
      <c r="E176" t="s">
        <v>681</v>
      </c>
      <c r="F176">
        <v>4</v>
      </c>
      <c r="G176">
        <v>1675971559</v>
      </c>
      <c r="H176">
        <f t="shared" si="68"/>
        <v>1.7902113262132189E-3</v>
      </c>
      <c r="I176">
        <f t="shared" si="69"/>
        <v>1.7902113262132189</v>
      </c>
      <c r="J176">
        <f t="shared" si="70"/>
        <v>17.047351842931466</v>
      </c>
      <c r="K176">
        <f t="shared" si="71"/>
        <v>1033.514285714286</v>
      </c>
      <c r="L176">
        <f t="shared" si="72"/>
        <v>786.8658277607899</v>
      </c>
      <c r="M176">
        <f t="shared" si="73"/>
        <v>79.642197185158508</v>
      </c>
      <c r="N176">
        <f t="shared" si="74"/>
        <v>104.60658683167313</v>
      </c>
      <c r="O176">
        <f t="shared" si="75"/>
        <v>0.12372502401118889</v>
      </c>
      <c r="P176">
        <f t="shared" si="76"/>
        <v>2.7706151039239599</v>
      </c>
      <c r="Q176">
        <f t="shared" si="77"/>
        <v>0.12073552833280526</v>
      </c>
      <c r="R176">
        <f t="shared" si="78"/>
        <v>7.5722283230455184E-2</v>
      </c>
      <c r="S176">
        <f t="shared" si="79"/>
        <v>226.11244380382774</v>
      </c>
      <c r="T176">
        <f t="shared" si="80"/>
        <v>32.946668731760425</v>
      </c>
      <c r="U176">
        <f t="shared" si="81"/>
        <v>32.046785714285711</v>
      </c>
      <c r="V176">
        <f t="shared" si="82"/>
        <v>4.7877427017665957</v>
      </c>
      <c r="W176">
        <f t="shared" si="83"/>
        <v>69.956467432293152</v>
      </c>
      <c r="X176">
        <f t="shared" si="84"/>
        <v>3.3472922131072185</v>
      </c>
      <c r="Y176">
        <f t="shared" si="85"/>
        <v>4.784821669771806</v>
      </c>
      <c r="Z176">
        <f t="shared" si="86"/>
        <v>1.4404504886593772</v>
      </c>
      <c r="AA176">
        <f t="shared" si="87"/>
        <v>-78.948319486002958</v>
      </c>
      <c r="AB176">
        <f t="shared" si="88"/>
        <v>-1.6110556874204272</v>
      </c>
      <c r="AC176">
        <f t="shared" si="89"/>
        <v>-0.13192341616456887</v>
      </c>
      <c r="AD176">
        <f t="shared" si="90"/>
        <v>145.4211452142398</v>
      </c>
      <c r="AE176">
        <f t="shared" si="91"/>
        <v>27.71875041737708</v>
      </c>
      <c r="AF176">
        <f t="shared" si="92"/>
        <v>1.7883802516841971</v>
      </c>
      <c r="AG176">
        <f t="shared" si="93"/>
        <v>17.047351842931466</v>
      </c>
      <c r="AH176">
        <v>1094.241107210629</v>
      </c>
      <c r="AI176">
        <v>1071.44496969697</v>
      </c>
      <c r="AJ176">
        <v>1.7203089763914381</v>
      </c>
      <c r="AK176">
        <v>62.089144302702103</v>
      </c>
      <c r="AL176">
        <f t="shared" si="94"/>
        <v>1.7902113262132189</v>
      </c>
      <c r="AM176">
        <v>31.475136159566159</v>
      </c>
      <c r="AN176">
        <v>33.072996363636349</v>
      </c>
      <c r="AO176">
        <v>-1.9959560429114941E-8</v>
      </c>
      <c r="AP176">
        <v>101.274657227348</v>
      </c>
      <c r="AQ176">
        <v>0</v>
      </c>
      <c r="AR176">
        <v>0</v>
      </c>
      <c r="AS176">
        <f t="shared" si="95"/>
        <v>1</v>
      </c>
      <c r="AT176">
        <f t="shared" si="96"/>
        <v>0</v>
      </c>
      <c r="AU176">
        <f t="shared" si="97"/>
        <v>47568.512558822113</v>
      </c>
      <c r="AV176">
        <f t="shared" si="98"/>
        <v>1200.001428571429</v>
      </c>
      <c r="AW176">
        <f t="shared" si="99"/>
        <v>1025.9246278776311</v>
      </c>
      <c r="AX176">
        <f t="shared" si="100"/>
        <v>0.85493617211686845</v>
      </c>
      <c r="AY176">
        <f t="shared" si="101"/>
        <v>0.18842681218555618</v>
      </c>
      <c r="AZ176">
        <v>6</v>
      </c>
      <c r="BA176">
        <v>0.5</v>
      </c>
      <c r="BB176" t="s">
        <v>355</v>
      </c>
      <c r="BC176">
        <v>2</v>
      </c>
      <c r="BD176" t="b">
        <v>1</v>
      </c>
      <c r="BE176">
        <v>1675971559</v>
      </c>
      <c r="BF176">
        <v>1033.514285714286</v>
      </c>
      <c r="BG176">
        <v>1060.8071428571429</v>
      </c>
      <c r="BH176">
        <v>33.071285714285708</v>
      </c>
      <c r="BI176">
        <v>31.475057142857139</v>
      </c>
      <c r="BJ176">
        <v>1040.7028571428571</v>
      </c>
      <c r="BK176">
        <v>32.842328571428567</v>
      </c>
      <c r="BL176">
        <v>649.99571428571437</v>
      </c>
      <c r="BM176">
        <v>101.1144285714286</v>
      </c>
      <c r="BN176">
        <v>0.1000280428571429</v>
      </c>
      <c r="BO176">
        <v>32.036000000000001</v>
      </c>
      <c r="BP176">
        <v>32.046785714285711</v>
      </c>
      <c r="BQ176">
        <v>999.89999999999986</v>
      </c>
      <c r="BR176">
        <v>0</v>
      </c>
      <c r="BS176">
        <v>0</v>
      </c>
      <c r="BT176">
        <v>9019.8214285714294</v>
      </c>
      <c r="BU176">
        <v>0</v>
      </c>
      <c r="BV176">
        <v>131.05128571428571</v>
      </c>
      <c r="BW176">
        <v>-27.290842857142859</v>
      </c>
      <c r="BX176">
        <v>1068.8642857142861</v>
      </c>
      <c r="BY176">
        <v>1095.28</v>
      </c>
      <c r="BZ176">
        <v>1.5962242857142861</v>
      </c>
      <c r="CA176">
        <v>1060.8071428571429</v>
      </c>
      <c r="CB176">
        <v>31.475057142857139</v>
      </c>
      <c r="CC176">
        <v>3.3439842857142859</v>
      </c>
      <c r="CD176">
        <v>3.1825828571428572</v>
      </c>
      <c r="CE176">
        <v>25.847771428571431</v>
      </c>
      <c r="CF176">
        <v>25.015314285714279</v>
      </c>
      <c r="CG176">
        <v>1200.001428571429</v>
      </c>
      <c r="CH176">
        <v>0.50004499999999996</v>
      </c>
      <c r="CI176">
        <v>0.49995499999999998</v>
      </c>
      <c r="CJ176">
        <v>0</v>
      </c>
      <c r="CK176">
        <v>1129.57</v>
      </c>
      <c r="CL176">
        <v>4.9990899999999998</v>
      </c>
      <c r="CM176">
        <v>12418.742857142861</v>
      </c>
      <c r="CN176">
        <v>9558.0128571428559</v>
      </c>
      <c r="CO176">
        <v>41.686999999999998</v>
      </c>
      <c r="CP176">
        <v>43.232000000000014</v>
      </c>
      <c r="CQ176">
        <v>42.473000000000013</v>
      </c>
      <c r="CR176">
        <v>42.311999999999998</v>
      </c>
      <c r="CS176">
        <v>42.963999999999999</v>
      </c>
      <c r="CT176">
        <v>597.5542857142857</v>
      </c>
      <c r="CU176">
        <v>597.44714285714292</v>
      </c>
      <c r="CV176">
        <v>0</v>
      </c>
      <c r="CW176">
        <v>1675971561.3</v>
      </c>
      <c r="CX176">
        <v>0</v>
      </c>
      <c r="CY176">
        <v>1675968227.0999999</v>
      </c>
      <c r="CZ176" t="s">
        <v>356</v>
      </c>
      <c r="DA176">
        <v>1675968227.0999999</v>
      </c>
      <c r="DB176">
        <v>1675968207.0999999</v>
      </c>
      <c r="DC176">
        <v>6</v>
      </c>
      <c r="DD176">
        <v>6.6000000000000003E-2</v>
      </c>
      <c r="DE176">
        <v>1.0999999999999999E-2</v>
      </c>
      <c r="DF176">
        <v>-5.7939999999999996</v>
      </c>
      <c r="DG176">
        <v>0.214</v>
      </c>
      <c r="DH176">
        <v>415</v>
      </c>
      <c r="DI176">
        <v>32</v>
      </c>
      <c r="DJ176">
        <v>0.11</v>
      </c>
      <c r="DK176">
        <v>0.26</v>
      </c>
      <c r="DL176">
        <v>-27.177268292682928</v>
      </c>
      <c r="DM176">
        <v>-0.10344041811841589</v>
      </c>
      <c r="DN176">
        <v>7.6296876639152092E-2</v>
      </c>
      <c r="DO176">
        <v>0</v>
      </c>
      <c r="DP176">
        <v>1.596213414634146</v>
      </c>
      <c r="DQ176">
        <v>-2.109595818815042E-2</v>
      </c>
      <c r="DR176">
        <v>3.1491064235911271E-3</v>
      </c>
      <c r="DS176">
        <v>1</v>
      </c>
      <c r="DT176">
        <v>0</v>
      </c>
      <c r="DU176">
        <v>0</v>
      </c>
      <c r="DV176">
        <v>0</v>
      </c>
      <c r="DW176">
        <v>-1</v>
      </c>
      <c r="DX176">
        <v>1</v>
      </c>
      <c r="DY176">
        <v>2</v>
      </c>
      <c r="DZ176" t="s">
        <v>367</v>
      </c>
      <c r="EA176">
        <v>3.29779</v>
      </c>
      <c r="EB176">
        <v>2.6254499999999998</v>
      </c>
      <c r="EC176">
        <v>0.192024</v>
      </c>
      <c r="ED176">
        <v>0.19297500000000001</v>
      </c>
      <c r="EE176">
        <v>0.13684499999999999</v>
      </c>
      <c r="EF176">
        <v>0.131107</v>
      </c>
      <c r="EG176">
        <v>24438.6</v>
      </c>
      <c r="EH176">
        <v>24779.7</v>
      </c>
      <c r="EI176">
        <v>28140</v>
      </c>
      <c r="EJ176">
        <v>29550.9</v>
      </c>
      <c r="EK176">
        <v>33448.5</v>
      </c>
      <c r="EL176">
        <v>35632.699999999997</v>
      </c>
      <c r="EM176">
        <v>39740.400000000001</v>
      </c>
      <c r="EN176">
        <v>42212.2</v>
      </c>
      <c r="EO176">
        <v>2.2349199999999998</v>
      </c>
      <c r="EP176">
        <v>2.2176300000000002</v>
      </c>
      <c r="EQ176">
        <v>0.14042099999999999</v>
      </c>
      <c r="ER176">
        <v>0</v>
      </c>
      <c r="ES176">
        <v>29.767299999999999</v>
      </c>
      <c r="ET176">
        <v>999.9</v>
      </c>
      <c r="EU176">
        <v>73.900000000000006</v>
      </c>
      <c r="EV176">
        <v>32.200000000000003</v>
      </c>
      <c r="EW176">
        <v>35.2958</v>
      </c>
      <c r="EX176">
        <v>57.543900000000001</v>
      </c>
      <c r="EY176">
        <v>-4.1626599999999998</v>
      </c>
      <c r="EZ176">
        <v>2</v>
      </c>
      <c r="FA176">
        <v>0.36288900000000002</v>
      </c>
      <c r="FB176">
        <v>-0.42580299999999999</v>
      </c>
      <c r="FC176">
        <v>20.273700000000002</v>
      </c>
      <c r="FD176">
        <v>5.2208800000000002</v>
      </c>
      <c r="FE176">
        <v>12.0044</v>
      </c>
      <c r="FF176">
        <v>4.9873500000000002</v>
      </c>
      <c r="FG176">
        <v>3.2846299999999999</v>
      </c>
      <c r="FH176">
        <v>9999</v>
      </c>
      <c r="FI176">
        <v>9999</v>
      </c>
      <c r="FJ176">
        <v>9999</v>
      </c>
      <c r="FK176">
        <v>999.9</v>
      </c>
      <c r="FL176">
        <v>1.86582</v>
      </c>
      <c r="FM176">
        <v>1.8621799999999999</v>
      </c>
      <c r="FN176">
        <v>1.8641799999999999</v>
      </c>
      <c r="FO176">
        <v>1.86025</v>
      </c>
      <c r="FP176">
        <v>1.8609599999999999</v>
      </c>
      <c r="FQ176">
        <v>1.8601099999999999</v>
      </c>
      <c r="FR176">
        <v>1.8618699999999999</v>
      </c>
      <c r="FS176">
        <v>1.8585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-7.19</v>
      </c>
      <c r="GH176">
        <v>0.22889999999999999</v>
      </c>
      <c r="GI176">
        <v>-4.227681919169834</v>
      </c>
      <c r="GJ176">
        <v>-4.5218151105756088E-3</v>
      </c>
      <c r="GK176">
        <v>2.0889233732517852E-6</v>
      </c>
      <c r="GL176">
        <v>-4.5906856223640231E-10</v>
      </c>
      <c r="GM176">
        <v>-0.1035280782263094</v>
      </c>
      <c r="GN176">
        <v>4.4025620023938356E-3</v>
      </c>
      <c r="GO176">
        <v>3.112297855124525E-4</v>
      </c>
      <c r="GP176">
        <v>-4.1727832042263066E-6</v>
      </c>
      <c r="GQ176">
        <v>6</v>
      </c>
      <c r="GR176">
        <v>2080</v>
      </c>
      <c r="GS176">
        <v>4</v>
      </c>
      <c r="GT176">
        <v>33</v>
      </c>
      <c r="GU176">
        <v>55.6</v>
      </c>
      <c r="GV176">
        <v>55.9</v>
      </c>
      <c r="GW176">
        <v>2.9162599999999999</v>
      </c>
      <c r="GX176">
        <v>2.5134300000000001</v>
      </c>
      <c r="GY176">
        <v>2.04834</v>
      </c>
      <c r="GZ176">
        <v>2.6232899999999999</v>
      </c>
      <c r="HA176">
        <v>2.1972700000000001</v>
      </c>
      <c r="HB176">
        <v>2.34131</v>
      </c>
      <c r="HC176">
        <v>37.53</v>
      </c>
      <c r="HD176">
        <v>15.0952</v>
      </c>
      <c r="HE176">
        <v>18</v>
      </c>
      <c r="HF176">
        <v>701.23199999999997</v>
      </c>
      <c r="HG176">
        <v>766.03300000000002</v>
      </c>
      <c r="HH176">
        <v>30.9998</v>
      </c>
      <c r="HI176">
        <v>32.0184</v>
      </c>
      <c r="HJ176">
        <v>30</v>
      </c>
      <c r="HK176">
        <v>31.984300000000001</v>
      </c>
      <c r="HL176">
        <v>31.994199999999999</v>
      </c>
      <c r="HM176">
        <v>58.338999999999999</v>
      </c>
      <c r="HN176">
        <v>14.3544</v>
      </c>
      <c r="HO176">
        <v>100</v>
      </c>
      <c r="HP176">
        <v>31</v>
      </c>
      <c r="HQ176">
        <v>1076.55</v>
      </c>
      <c r="HR176">
        <v>31.525099999999998</v>
      </c>
      <c r="HS176">
        <v>99.186099999999996</v>
      </c>
      <c r="HT176">
        <v>97.911500000000004</v>
      </c>
    </row>
    <row r="177" spans="1:228" x14ac:dyDescent="0.2">
      <c r="A177">
        <v>162</v>
      </c>
      <c r="B177">
        <v>1675971565.5</v>
      </c>
      <c r="C177">
        <v>643</v>
      </c>
      <c r="D177" t="s">
        <v>682</v>
      </c>
      <c r="E177" t="s">
        <v>683</v>
      </c>
      <c r="F177">
        <v>4</v>
      </c>
      <c r="G177">
        <v>1675971563.25</v>
      </c>
      <c r="H177">
        <f t="shared" si="68"/>
        <v>1.7933166839654332E-3</v>
      </c>
      <c r="I177">
        <f t="shared" si="69"/>
        <v>1.7933166839654333</v>
      </c>
      <c r="J177">
        <f t="shared" si="70"/>
        <v>17.169737353139674</v>
      </c>
      <c r="K177">
        <f t="shared" si="71"/>
        <v>1040.51</v>
      </c>
      <c r="L177">
        <f t="shared" si="72"/>
        <v>792.34409246402413</v>
      </c>
      <c r="M177">
        <f t="shared" si="73"/>
        <v>80.197226388254691</v>
      </c>
      <c r="N177">
        <f t="shared" si="74"/>
        <v>105.31537601264024</v>
      </c>
      <c r="O177">
        <f t="shared" si="75"/>
        <v>0.12387418997011584</v>
      </c>
      <c r="P177">
        <f t="shared" si="76"/>
        <v>2.7657046334213802</v>
      </c>
      <c r="Q177">
        <f t="shared" si="77"/>
        <v>0.12087239399573169</v>
      </c>
      <c r="R177">
        <f t="shared" si="78"/>
        <v>7.5808887093233857E-2</v>
      </c>
      <c r="S177">
        <f t="shared" si="79"/>
        <v>226.1125454821445</v>
      </c>
      <c r="T177">
        <f t="shared" si="80"/>
        <v>32.946815177502046</v>
      </c>
      <c r="U177">
        <f t="shared" si="81"/>
        <v>32.051124999999999</v>
      </c>
      <c r="V177">
        <f t="shared" si="82"/>
        <v>4.7889183229964907</v>
      </c>
      <c r="W177">
        <f t="shared" si="83"/>
        <v>69.964958842701236</v>
      </c>
      <c r="X177">
        <f t="shared" si="84"/>
        <v>3.3476037972785124</v>
      </c>
      <c r="Y177">
        <f t="shared" si="85"/>
        <v>4.784686295327873</v>
      </c>
      <c r="Z177">
        <f t="shared" si="86"/>
        <v>1.4413145257179782</v>
      </c>
      <c r="AA177">
        <f t="shared" si="87"/>
        <v>-79.085265762875608</v>
      </c>
      <c r="AB177">
        <f t="shared" si="88"/>
        <v>-2.3297604405783354</v>
      </c>
      <c r="AC177">
        <f t="shared" si="89"/>
        <v>-0.19111782860377982</v>
      </c>
      <c r="AD177">
        <f t="shared" si="90"/>
        <v>144.50640145008677</v>
      </c>
      <c r="AE177">
        <f t="shared" si="91"/>
        <v>27.853991072476116</v>
      </c>
      <c r="AF177">
        <f t="shared" si="92"/>
        <v>1.7943583759633872</v>
      </c>
      <c r="AG177">
        <f t="shared" si="93"/>
        <v>17.169737353139674</v>
      </c>
      <c r="AH177">
        <v>1102.055169178421</v>
      </c>
      <c r="AI177">
        <v>1079.131272727273</v>
      </c>
      <c r="AJ177">
        <v>1.7234984639394071</v>
      </c>
      <c r="AK177">
        <v>62.089144302702103</v>
      </c>
      <c r="AL177">
        <f t="shared" si="94"/>
        <v>1.7933166839654333</v>
      </c>
      <c r="AM177">
        <v>31.472498523426101</v>
      </c>
      <c r="AN177">
        <v>33.07306484848484</v>
      </c>
      <c r="AO177">
        <v>-1.09081885215474E-6</v>
      </c>
      <c r="AP177">
        <v>101.274657227348</v>
      </c>
      <c r="AQ177">
        <v>0</v>
      </c>
      <c r="AR177">
        <v>0</v>
      </c>
      <c r="AS177">
        <f t="shared" si="95"/>
        <v>1</v>
      </c>
      <c r="AT177">
        <f t="shared" si="96"/>
        <v>0</v>
      </c>
      <c r="AU177">
        <f t="shared" si="97"/>
        <v>47433.075455817278</v>
      </c>
      <c r="AV177">
        <f t="shared" si="98"/>
        <v>1200.0037500000001</v>
      </c>
      <c r="AW177">
        <f t="shared" si="99"/>
        <v>1025.9264385917847</v>
      </c>
      <c r="AX177">
        <f t="shared" si="100"/>
        <v>0.85493602715140238</v>
      </c>
      <c r="AY177">
        <f t="shared" si="101"/>
        <v>0.18842653240220664</v>
      </c>
      <c r="AZ177">
        <v>6</v>
      </c>
      <c r="BA177">
        <v>0.5</v>
      </c>
      <c r="BB177" t="s">
        <v>355</v>
      </c>
      <c r="BC177">
        <v>2</v>
      </c>
      <c r="BD177" t="b">
        <v>1</v>
      </c>
      <c r="BE177">
        <v>1675971563.25</v>
      </c>
      <c r="BF177">
        <v>1040.51</v>
      </c>
      <c r="BG177">
        <v>1067.9437499999999</v>
      </c>
      <c r="BH177">
        <v>33.074137499999999</v>
      </c>
      <c r="BI177">
        <v>31.472650000000002</v>
      </c>
      <c r="BJ177">
        <v>1047.7112500000001</v>
      </c>
      <c r="BK177">
        <v>32.845187499999987</v>
      </c>
      <c r="BL177">
        <v>650.02499999999998</v>
      </c>
      <c r="BM177">
        <v>101.11499999999999</v>
      </c>
      <c r="BN177">
        <v>0.100150275</v>
      </c>
      <c r="BO177">
        <v>32.035499999999999</v>
      </c>
      <c r="BP177">
        <v>32.051124999999999</v>
      </c>
      <c r="BQ177">
        <v>999.9</v>
      </c>
      <c r="BR177">
        <v>0</v>
      </c>
      <c r="BS177">
        <v>0</v>
      </c>
      <c r="BT177">
        <v>8993.6737499999981</v>
      </c>
      <c r="BU177">
        <v>0</v>
      </c>
      <c r="BV177">
        <v>130.365375</v>
      </c>
      <c r="BW177">
        <v>-27.432124999999999</v>
      </c>
      <c r="BX177">
        <v>1076.1012499999999</v>
      </c>
      <c r="BY177">
        <v>1102.64625</v>
      </c>
      <c r="BZ177">
        <v>1.6014949999999999</v>
      </c>
      <c r="CA177">
        <v>1067.9437499999999</v>
      </c>
      <c r="CB177">
        <v>31.472650000000002</v>
      </c>
      <c r="CC177">
        <v>3.3442912499999999</v>
      </c>
      <c r="CD177">
        <v>3.1823549999999998</v>
      </c>
      <c r="CE177">
        <v>25.849337500000001</v>
      </c>
      <c r="CF177">
        <v>25.0141125</v>
      </c>
      <c r="CG177">
        <v>1200.0037500000001</v>
      </c>
      <c r="CH177">
        <v>0.50004950000000004</v>
      </c>
      <c r="CI177">
        <v>0.49995050000000002</v>
      </c>
      <c r="CJ177">
        <v>0</v>
      </c>
      <c r="CK177">
        <v>1128.8175000000001</v>
      </c>
      <c r="CL177">
        <v>4.9990899999999998</v>
      </c>
      <c r="CM177">
        <v>12410.487499999999</v>
      </c>
      <c r="CN177">
        <v>9558.0674999999992</v>
      </c>
      <c r="CO177">
        <v>41.686999999999998</v>
      </c>
      <c r="CP177">
        <v>43.202749999999988</v>
      </c>
      <c r="CQ177">
        <v>42.436999999999998</v>
      </c>
      <c r="CR177">
        <v>42.311999999999998</v>
      </c>
      <c r="CS177">
        <v>42.984250000000003</v>
      </c>
      <c r="CT177">
        <v>597.56124999999997</v>
      </c>
      <c r="CU177">
        <v>597.4425</v>
      </c>
      <c r="CV177">
        <v>0</v>
      </c>
      <c r="CW177">
        <v>1675971565.5</v>
      </c>
      <c r="CX177">
        <v>0</v>
      </c>
      <c r="CY177">
        <v>1675968227.0999999</v>
      </c>
      <c r="CZ177" t="s">
        <v>356</v>
      </c>
      <c r="DA177">
        <v>1675968227.0999999</v>
      </c>
      <c r="DB177">
        <v>1675968207.0999999</v>
      </c>
      <c r="DC177">
        <v>6</v>
      </c>
      <c r="DD177">
        <v>6.6000000000000003E-2</v>
      </c>
      <c r="DE177">
        <v>1.0999999999999999E-2</v>
      </c>
      <c r="DF177">
        <v>-5.7939999999999996</v>
      </c>
      <c r="DG177">
        <v>0.214</v>
      </c>
      <c r="DH177">
        <v>415</v>
      </c>
      <c r="DI177">
        <v>32</v>
      </c>
      <c r="DJ177">
        <v>0.11</v>
      </c>
      <c r="DK177">
        <v>0.26</v>
      </c>
      <c r="DL177">
        <v>-27.214751219512198</v>
      </c>
      <c r="DM177">
        <v>-0.96565296167245374</v>
      </c>
      <c r="DN177">
        <v>0.12398822155301149</v>
      </c>
      <c r="DO177">
        <v>0</v>
      </c>
      <c r="DP177">
        <v>1.596043414634146</v>
      </c>
      <c r="DQ177">
        <v>1.569972125435826E-2</v>
      </c>
      <c r="DR177">
        <v>2.7924817266961901E-3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367</v>
      </c>
      <c r="EA177">
        <v>3.2978900000000002</v>
      </c>
      <c r="EB177">
        <v>2.6252800000000001</v>
      </c>
      <c r="EC177">
        <v>0.192908</v>
      </c>
      <c r="ED177">
        <v>0.19383900000000001</v>
      </c>
      <c r="EE177">
        <v>0.13684399999999999</v>
      </c>
      <c r="EF177">
        <v>0.131105</v>
      </c>
      <c r="EG177">
        <v>24411.7</v>
      </c>
      <c r="EH177">
        <v>24753.200000000001</v>
      </c>
      <c r="EI177">
        <v>28139.9</v>
      </c>
      <c r="EJ177">
        <v>29551</v>
      </c>
      <c r="EK177">
        <v>33448.300000000003</v>
      </c>
      <c r="EL177">
        <v>35632.9</v>
      </c>
      <c r="EM177">
        <v>39740</v>
      </c>
      <c r="EN177">
        <v>42212.2</v>
      </c>
      <c r="EO177">
        <v>2.2349999999999999</v>
      </c>
      <c r="EP177">
        <v>2.2176499999999999</v>
      </c>
      <c r="EQ177">
        <v>0.141043</v>
      </c>
      <c r="ER177">
        <v>0</v>
      </c>
      <c r="ES177">
        <v>29.764399999999998</v>
      </c>
      <c r="ET177">
        <v>999.9</v>
      </c>
      <c r="EU177">
        <v>73.900000000000006</v>
      </c>
      <c r="EV177">
        <v>32.200000000000003</v>
      </c>
      <c r="EW177">
        <v>35.297199999999997</v>
      </c>
      <c r="EX177">
        <v>57.843899999999998</v>
      </c>
      <c r="EY177">
        <v>-4.25481</v>
      </c>
      <c r="EZ177">
        <v>2</v>
      </c>
      <c r="FA177">
        <v>0.36274400000000001</v>
      </c>
      <c r="FB177">
        <v>-0.42812600000000001</v>
      </c>
      <c r="FC177">
        <v>20.273700000000002</v>
      </c>
      <c r="FD177">
        <v>5.22058</v>
      </c>
      <c r="FE177">
        <v>12.004099999999999</v>
      </c>
      <c r="FF177">
        <v>4.9871999999999996</v>
      </c>
      <c r="FG177">
        <v>3.2845</v>
      </c>
      <c r="FH177">
        <v>9999</v>
      </c>
      <c r="FI177">
        <v>9999</v>
      </c>
      <c r="FJ177">
        <v>9999</v>
      </c>
      <c r="FK177">
        <v>999.9</v>
      </c>
      <c r="FL177">
        <v>1.86582</v>
      </c>
      <c r="FM177">
        <v>1.8621799999999999</v>
      </c>
      <c r="FN177">
        <v>1.8641799999999999</v>
      </c>
      <c r="FO177">
        <v>1.8602300000000001</v>
      </c>
      <c r="FP177">
        <v>1.8609599999999999</v>
      </c>
      <c r="FQ177">
        <v>1.8601099999999999</v>
      </c>
      <c r="FR177">
        <v>1.86188</v>
      </c>
      <c r="FS177">
        <v>1.85849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-7.2</v>
      </c>
      <c r="GH177">
        <v>0.22889999999999999</v>
      </c>
      <c r="GI177">
        <v>-4.227681919169834</v>
      </c>
      <c r="GJ177">
        <v>-4.5218151105756088E-3</v>
      </c>
      <c r="GK177">
        <v>2.0889233732517852E-6</v>
      </c>
      <c r="GL177">
        <v>-4.5906856223640231E-10</v>
      </c>
      <c r="GM177">
        <v>-0.1035280782263094</v>
      </c>
      <c r="GN177">
        <v>4.4025620023938356E-3</v>
      </c>
      <c r="GO177">
        <v>3.112297855124525E-4</v>
      </c>
      <c r="GP177">
        <v>-4.1727832042263066E-6</v>
      </c>
      <c r="GQ177">
        <v>6</v>
      </c>
      <c r="GR177">
        <v>2080</v>
      </c>
      <c r="GS177">
        <v>4</v>
      </c>
      <c r="GT177">
        <v>33</v>
      </c>
      <c r="GU177">
        <v>55.6</v>
      </c>
      <c r="GV177">
        <v>56</v>
      </c>
      <c r="GW177">
        <v>2.9333499999999999</v>
      </c>
      <c r="GX177">
        <v>2.5109900000000001</v>
      </c>
      <c r="GY177">
        <v>2.04834</v>
      </c>
      <c r="GZ177">
        <v>2.6232899999999999</v>
      </c>
      <c r="HA177">
        <v>2.1972700000000001</v>
      </c>
      <c r="HB177">
        <v>2.34497</v>
      </c>
      <c r="HC177">
        <v>37.53</v>
      </c>
      <c r="HD177">
        <v>15.086399999999999</v>
      </c>
      <c r="HE177">
        <v>18</v>
      </c>
      <c r="HF177">
        <v>701.274</v>
      </c>
      <c r="HG177">
        <v>766.02599999999995</v>
      </c>
      <c r="HH177">
        <v>30.999600000000001</v>
      </c>
      <c r="HI177">
        <v>32.017200000000003</v>
      </c>
      <c r="HJ177">
        <v>29.9999</v>
      </c>
      <c r="HK177">
        <v>31.982399999999998</v>
      </c>
      <c r="HL177">
        <v>31.991800000000001</v>
      </c>
      <c r="HM177">
        <v>58.666499999999999</v>
      </c>
      <c r="HN177">
        <v>14.3544</v>
      </c>
      <c r="HO177">
        <v>100</v>
      </c>
      <c r="HP177">
        <v>31</v>
      </c>
      <c r="HQ177">
        <v>1083.27</v>
      </c>
      <c r="HR177">
        <v>31.525099999999998</v>
      </c>
      <c r="HS177">
        <v>99.185400000000001</v>
      </c>
      <c r="HT177">
        <v>97.911600000000007</v>
      </c>
    </row>
    <row r="178" spans="1:228" x14ac:dyDescent="0.2">
      <c r="A178">
        <v>163</v>
      </c>
      <c r="B178">
        <v>1675971569</v>
      </c>
      <c r="C178">
        <v>646.5</v>
      </c>
      <c r="D178" t="s">
        <v>684</v>
      </c>
      <c r="E178" t="s">
        <v>685</v>
      </c>
      <c r="F178">
        <v>4</v>
      </c>
      <c r="G178">
        <v>1675971566.625</v>
      </c>
      <c r="H178">
        <f t="shared" si="68"/>
        <v>1.7893281193865E-3</v>
      </c>
      <c r="I178">
        <f t="shared" si="69"/>
        <v>1.7893281193865</v>
      </c>
      <c r="J178">
        <f t="shared" si="70"/>
        <v>16.649537711740717</v>
      </c>
      <c r="K178">
        <f t="shared" si="71"/>
        <v>1046.30125</v>
      </c>
      <c r="L178">
        <f t="shared" si="72"/>
        <v>804.07961533304331</v>
      </c>
      <c r="M178">
        <f t="shared" si="73"/>
        <v>81.384880695313953</v>
      </c>
      <c r="N178">
        <f t="shared" si="74"/>
        <v>105.90133213032409</v>
      </c>
      <c r="O178">
        <f t="shared" si="75"/>
        <v>0.12347963670986432</v>
      </c>
      <c r="P178">
        <f t="shared" si="76"/>
        <v>2.763729885805168</v>
      </c>
      <c r="Q178">
        <f t="shared" si="77"/>
        <v>0.12049460850363197</v>
      </c>
      <c r="R178">
        <f t="shared" si="78"/>
        <v>7.5571312999628729E-2</v>
      </c>
      <c r="S178">
        <f t="shared" si="79"/>
        <v>226.11307160700761</v>
      </c>
      <c r="T178">
        <f t="shared" si="80"/>
        <v>32.948436220796978</v>
      </c>
      <c r="U178">
        <f t="shared" si="81"/>
        <v>32.055224999999993</v>
      </c>
      <c r="V178">
        <f t="shared" si="82"/>
        <v>4.7900293466150012</v>
      </c>
      <c r="W178">
        <f t="shared" si="83"/>
        <v>69.961444081443489</v>
      </c>
      <c r="X178">
        <f t="shared" si="84"/>
        <v>3.3474214206921102</v>
      </c>
      <c r="Y178">
        <f t="shared" si="85"/>
        <v>4.7846659894488619</v>
      </c>
      <c r="Z178">
        <f t="shared" si="86"/>
        <v>1.442607925922891</v>
      </c>
      <c r="AA178">
        <f t="shared" si="87"/>
        <v>-78.909370064944653</v>
      </c>
      <c r="AB178">
        <f t="shared" si="88"/>
        <v>-2.9501644709493355</v>
      </c>
      <c r="AC178">
        <f t="shared" si="89"/>
        <v>-0.2421893059163597</v>
      </c>
      <c r="AD178">
        <f t="shared" si="90"/>
        <v>144.01134776519726</v>
      </c>
      <c r="AE178">
        <f t="shared" si="91"/>
        <v>27.695323410877759</v>
      </c>
      <c r="AF178">
        <f t="shared" si="92"/>
        <v>1.7910905206130916</v>
      </c>
      <c r="AG178">
        <f t="shared" si="93"/>
        <v>16.649537711740717</v>
      </c>
      <c r="AH178">
        <v>1108.090052911492</v>
      </c>
      <c r="AI178">
        <v>1085.433818181818</v>
      </c>
      <c r="AJ178">
        <v>1.783416116090933</v>
      </c>
      <c r="AK178">
        <v>62.089144302702103</v>
      </c>
      <c r="AL178">
        <f t="shared" si="94"/>
        <v>1.7893281193865</v>
      </c>
      <c r="AM178">
        <v>31.474036821572131</v>
      </c>
      <c r="AN178">
        <v>33.071062424242413</v>
      </c>
      <c r="AO178">
        <v>-3.4407044991865902E-6</v>
      </c>
      <c r="AP178">
        <v>101.274657227348</v>
      </c>
      <c r="AQ178">
        <v>0</v>
      </c>
      <c r="AR178">
        <v>0</v>
      </c>
      <c r="AS178">
        <f t="shared" si="95"/>
        <v>1</v>
      </c>
      <c r="AT178">
        <f t="shared" si="96"/>
        <v>0</v>
      </c>
      <c r="AU178">
        <f t="shared" si="97"/>
        <v>47378.622231013127</v>
      </c>
      <c r="AV178">
        <f t="shared" si="98"/>
        <v>1200.0074999999999</v>
      </c>
      <c r="AW178">
        <f t="shared" si="99"/>
        <v>1025.9295510917136</v>
      </c>
      <c r="AX178">
        <f t="shared" si="100"/>
        <v>0.85493594922674543</v>
      </c>
      <c r="AY178">
        <f t="shared" si="101"/>
        <v>0.1884263820076188</v>
      </c>
      <c r="AZ178">
        <v>6</v>
      </c>
      <c r="BA178">
        <v>0.5</v>
      </c>
      <c r="BB178" t="s">
        <v>355</v>
      </c>
      <c r="BC178">
        <v>2</v>
      </c>
      <c r="BD178" t="b">
        <v>1</v>
      </c>
      <c r="BE178">
        <v>1675971566.625</v>
      </c>
      <c r="BF178">
        <v>1046.30125</v>
      </c>
      <c r="BG178">
        <v>1073.595</v>
      </c>
      <c r="BH178">
        <v>33.072400000000002</v>
      </c>
      <c r="BI178">
        <v>31.473825000000001</v>
      </c>
      <c r="BJ178">
        <v>1053.5137500000001</v>
      </c>
      <c r="BK178">
        <v>32.843462500000001</v>
      </c>
      <c r="BL178">
        <v>650.02449999999999</v>
      </c>
      <c r="BM178">
        <v>101.114875</v>
      </c>
      <c r="BN178">
        <v>0.10007827499999999</v>
      </c>
      <c r="BO178">
        <v>32.035424999999996</v>
      </c>
      <c r="BP178">
        <v>32.055224999999993</v>
      </c>
      <c r="BQ178">
        <v>999.9</v>
      </c>
      <c r="BR178">
        <v>0</v>
      </c>
      <c r="BS178">
        <v>0</v>
      </c>
      <c r="BT178">
        <v>8983.2024999999994</v>
      </c>
      <c r="BU178">
        <v>0</v>
      </c>
      <c r="BV178">
        <v>130.00762499999999</v>
      </c>
      <c r="BW178">
        <v>-27.290687500000001</v>
      </c>
      <c r="BX178">
        <v>1082.0912499999999</v>
      </c>
      <c r="BY178">
        <v>1108.4825000000001</v>
      </c>
      <c r="BZ178">
        <v>1.5985799999999999</v>
      </c>
      <c r="CA178">
        <v>1073.595</v>
      </c>
      <c r="CB178">
        <v>31.473825000000001</v>
      </c>
      <c r="CC178">
        <v>3.3441162499999999</v>
      </c>
      <c r="CD178">
        <v>3.1824750000000002</v>
      </c>
      <c r="CE178">
        <v>25.848424999999999</v>
      </c>
      <c r="CF178">
        <v>25.014749999999999</v>
      </c>
      <c r="CG178">
        <v>1200.0074999999999</v>
      </c>
      <c r="CH178">
        <v>0.50005299999999997</v>
      </c>
      <c r="CI178">
        <v>0.49994699999999997</v>
      </c>
      <c r="CJ178">
        <v>0</v>
      </c>
      <c r="CK178">
        <v>1128.1575</v>
      </c>
      <c r="CL178">
        <v>4.9990899999999998</v>
      </c>
      <c r="CM178">
        <v>12403.4625</v>
      </c>
      <c r="CN178">
        <v>9558.0999999999985</v>
      </c>
      <c r="CO178">
        <v>41.686999999999998</v>
      </c>
      <c r="CP178">
        <v>43.202749999999988</v>
      </c>
      <c r="CQ178">
        <v>42.436999999999998</v>
      </c>
      <c r="CR178">
        <v>42.311999999999998</v>
      </c>
      <c r="CS178">
        <v>42.936999999999998</v>
      </c>
      <c r="CT178">
        <v>597.56625000000008</v>
      </c>
      <c r="CU178">
        <v>597.44125000000008</v>
      </c>
      <c r="CV178">
        <v>0</v>
      </c>
      <c r="CW178">
        <v>1675971569.0999999</v>
      </c>
      <c r="CX178">
        <v>0</v>
      </c>
      <c r="CY178">
        <v>1675968227.0999999</v>
      </c>
      <c r="CZ178" t="s">
        <v>356</v>
      </c>
      <c r="DA178">
        <v>1675968227.0999999</v>
      </c>
      <c r="DB178">
        <v>1675968207.0999999</v>
      </c>
      <c r="DC178">
        <v>6</v>
      </c>
      <c r="DD178">
        <v>6.6000000000000003E-2</v>
      </c>
      <c r="DE178">
        <v>1.0999999999999999E-2</v>
      </c>
      <c r="DF178">
        <v>-5.7939999999999996</v>
      </c>
      <c r="DG178">
        <v>0.214</v>
      </c>
      <c r="DH178">
        <v>415</v>
      </c>
      <c r="DI178">
        <v>32</v>
      </c>
      <c r="DJ178">
        <v>0.11</v>
      </c>
      <c r="DK178">
        <v>0.26</v>
      </c>
      <c r="DL178">
        <v>-27.2444275</v>
      </c>
      <c r="DM178">
        <v>-0.9941887429642724</v>
      </c>
      <c r="DN178">
        <v>0.12967676157951349</v>
      </c>
      <c r="DO178">
        <v>0</v>
      </c>
      <c r="DP178">
        <v>1.59677</v>
      </c>
      <c r="DQ178">
        <v>2.2109268292678029E-2</v>
      </c>
      <c r="DR178">
        <v>3.0649021191548609E-3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367</v>
      </c>
      <c r="EA178">
        <v>3.2977099999999999</v>
      </c>
      <c r="EB178">
        <v>2.6252499999999999</v>
      </c>
      <c r="EC178">
        <v>0.19361</v>
      </c>
      <c r="ED178">
        <v>0.19451199999999999</v>
      </c>
      <c r="EE178">
        <v>0.13684099999999999</v>
      </c>
      <c r="EF178">
        <v>0.13111</v>
      </c>
      <c r="EG178">
        <v>24390.7</v>
      </c>
      <c r="EH178">
        <v>24732.5</v>
      </c>
      <c r="EI178">
        <v>28140.1</v>
      </c>
      <c r="EJ178">
        <v>29551</v>
      </c>
      <c r="EK178">
        <v>33448.800000000003</v>
      </c>
      <c r="EL178">
        <v>35632.6</v>
      </c>
      <c r="EM178">
        <v>39740.5</v>
      </c>
      <c r="EN178">
        <v>42212.1</v>
      </c>
      <c r="EO178">
        <v>2.2347000000000001</v>
      </c>
      <c r="EP178">
        <v>2.2178200000000001</v>
      </c>
      <c r="EQ178">
        <v>0.140794</v>
      </c>
      <c r="ER178">
        <v>0</v>
      </c>
      <c r="ES178">
        <v>29.7622</v>
      </c>
      <c r="ET178">
        <v>999.9</v>
      </c>
      <c r="EU178">
        <v>73.900000000000006</v>
      </c>
      <c r="EV178">
        <v>32.200000000000003</v>
      </c>
      <c r="EW178">
        <v>35.295999999999999</v>
      </c>
      <c r="EX178">
        <v>57.453899999999997</v>
      </c>
      <c r="EY178">
        <v>-4.0464700000000002</v>
      </c>
      <c r="EZ178">
        <v>2</v>
      </c>
      <c r="FA178">
        <v>0.36235299999999998</v>
      </c>
      <c r="FB178">
        <v>-0.43001099999999998</v>
      </c>
      <c r="FC178">
        <v>20.273700000000002</v>
      </c>
      <c r="FD178">
        <v>5.2199900000000001</v>
      </c>
      <c r="FE178">
        <v>12.004</v>
      </c>
      <c r="FF178">
        <v>4.9871499999999997</v>
      </c>
      <c r="FG178">
        <v>3.2845</v>
      </c>
      <c r="FH178">
        <v>9999</v>
      </c>
      <c r="FI178">
        <v>9999</v>
      </c>
      <c r="FJ178">
        <v>9999</v>
      </c>
      <c r="FK178">
        <v>999.9</v>
      </c>
      <c r="FL178">
        <v>1.86582</v>
      </c>
      <c r="FM178">
        <v>1.8621799999999999</v>
      </c>
      <c r="FN178">
        <v>1.86419</v>
      </c>
      <c r="FO178">
        <v>1.8602399999999999</v>
      </c>
      <c r="FP178">
        <v>1.8609599999999999</v>
      </c>
      <c r="FQ178">
        <v>1.86009</v>
      </c>
      <c r="FR178">
        <v>1.86188</v>
      </c>
      <c r="FS178">
        <v>1.8584700000000001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-7.21</v>
      </c>
      <c r="GH178">
        <v>0.22889999999999999</v>
      </c>
      <c r="GI178">
        <v>-4.227681919169834</v>
      </c>
      <c r="GJ178">
        <v>-4.5218151105756088E-3</v>
      </c>
      <c r="GK178">
        <v>2.0889233732517852E-6</v>
      </c>
      <c r="GL178">
        <v>-4.5906856223640231E-10</v>
      </c>
      <c r="GM178">
        <v>-0.1035280782263094</v>
      </c>
      <c r="GN178">
        <v>4.4025620023938356E-3</v>
      </c>
      <c r="GO178">
        <v>3.112297855124525E-4</v>
      </c>
      <c r="GP178">
        <v>-4.1727832042263066E-6</v>
      </c>
      <c r="GQ178">
        <v>6</v>
      </c>
      <c r="GR178">
        <v>2080</v>
      </c>
      <c r="GS178">
        <v>4</v>
      </c>
      <c r="GT178">
        <v>33</v>
      </c>
      <c r="GU178">
        <v>55.7</v>
      </c>
      <c r="GV178">
        <v>56</v>
      </c>
      <c r="GW178">
        <v>2.94678</v>
      </c>
      <c r="GX178">
        <v>2.52075</v>
      </c>
      <c r="GY178">
        <v>2.04834</v>
      </c>
      <c r="GZ178">
        <v>2.6245099999999999</v>
      </c>
      <c r="HA178">
        <v>2.1972700000000001</v>
      </c>
      <c r="HB178">
        <v>2.2631800000000002</v>
      </c>
      <c r="HC178">
        <v>37.53</v>
      </c>
      <c r="HD178">
        <v>15.0602</v>
      </c>
      <c r="HE178">
        <v>18</v>
      </c>
      <c r="HF178">
        <v>701.01400000000001</v>
      </c>
      <c r="HG178">
        <v>766.19200000000001</v>
      </c>
      <c r="HH178">
        <v>30.999500000000001</v>
      </c>
      <c r="HI178">
        <v>32.015599999999999</v>
      </c>
      <c r="HJ178">
        <v>29.9998</v>
      </c>
      <c r="HK178">
        <v>31.9815</v>
      </c>
      <c r="HL178">
        <v>31.991399999999999</v>
      </c>
      <c r="HM178">
        <v>58.931199999999997</v>
      </c>
      <c r="HN178">
        <v>14.3544</v>
      </c>
      <c r="HO178">
        <v>100</v>
      </c>
      <c r="HP178">
        <v>31</v>
      </c>
      <c r="HQ178">
        <v>1089.94</v>
      </c>
      <c r="HR178">
        <v>31.525099999999998</v>
      </c>
      <c r="HS178">
        <v>99.186499999999995</v>
      </c>
      <c r="HT178">
        <v>97.911600000000007</v>
      </c>
    </row>
    <row r="179" spans="1:228" x14ac:dyDescent="0.2">
      <c r="A179">
        <v>164</v>
      </c>
      <c r="B179">
        <v>1675971573</v>
      </c>
      <c r="C179">
        <v>650.5</v>
      </c>
      <c r="D179" t="s">
        <v>686</v>
      </c>
      <c r="E179" t="s">
        <v>687</v>
      </c>
      <c r="F179">
        <v>4</v>
      </c>
      <c r="G179">
        <v>1675971571</v>
      </c>
      <c r="H179">
        <f t="shared" si="68"/>
        <v>1.7930448022816649E-3</v>
      </c>
      <c r="I179">
        <f t="shared" si="69"/>
        <v>1.793044802281665</v>
      </c>
      <c r="J179">
        <f t="shared" si="70"/>
        <v>17.139441543294293</v>
      </c>
      <c r="K179">
        <f t="shared" si="71"/>
        <v>1053.681428571429</v>
      </c>
      <c r="L179">
        <f t="shared" si="72"/>
        <v>805.91261209675463</v>
      </c>
      <c r="M179">
        <f t="shared" si="73"/>
        <v>81.570531726544033</v>
      </c>
      <c r="N179">
        <f t="shared" si="74"/>
        <v>106.64847913887377</v>
      </c>
      <c r="O179">
        <f t="shared" si="75"/>
        <v>0.12403347827843343</v>
      </c>
      <c r="P179">
        <f t="shared" si="76"/>
        <v>2.7648638519593365</v>
      </c>
      <c r="Q179">
        <f t="shared" si="77"/>
        <v>0.12102316718572022</v>
      </c>
      <c r="R179">
        <f t="shared" si="78"/>
        <v>7.5903858788071543E-2</v>
      </c>
      <c r="S179">
        <f t="shared" si="79"/>
        <v>226.11022547948923</v>
      </c>
      <c r="T179">
        <f t="shared" si="80"/>
        <v>32.943048306965729</v>
      </c>
      <c r="U179">
        <f t="shared" si="81"/>
        <v>32.043314285714281</v>
      </c>
      <c r="V179">
        <f t="shared" si="82"/>
        <v>4.7868023856802484</v>
      </c>
      <c r="W179">
        <f t="shared" si="83"/>
        <v>69.978669834359394</v>
      </c>
      <c r="X179">
        <f t="shared" si="84"/>
        <v>3.3474858067797499</v>
      </c>
      <c r="Y179">
        <f t="shared" si="85"/>
        <v>4.7835802176624691</v>
      </c>
      <c r="Z179">
        <f t="shared" si="86"/>
        <v>1.4393165789004985</v>
      </c>
      <c r="AA179">
        <f t="shared" si="87"/>
        <v>-79.073275780621415</v>
      </c>
      <c r="AB179">
        <f t="shared" si="88"/>
        <v>-1.77380614584393</v>
      </c>
      <c r="AC179">
        <f t="shared" si="89"/>
        <v>-0.14554682359012708</v>
      </c>
      <c r="AD179">
        <f t="shared" si="90"/>
        <v>145.11759672943373</v>
      </c>
      <c r="AE179">
        <f t="shared" si="91"/>
        <v>27.68066643230318</v>
      </c>
      <c r="AF179">
        <f t="shared" si="92"/>
        <v>1.7913988686471318</v>
      </c>
      <c r="AG179">
        <f t="shared" si="93"/>
        <v>17.139441543294293</v>
      </c>
      <c r="AH179">
        <v>1115.076160968438</v>
      </c>
      <c r="AI179">
        <v>1092.269636363636</v>
      </c>
      <c r="AJ179">
        <v>1.7001831890831851</v>
      </c>
      <c r="AK179">
        <v>62.089144302702103</v>
      </c>
      <c r="AL179">
        <f t="shared" si="94"/>
        <v>1.793044802281665</v>
      </c>
      <c r="AM179">
        <v>31.474304563942411</v>
      </c>
      <c r="AN179">
        <v>33.074592121212113</v>
      </c>
      <c r="AO179">
        <v>5.7905619939282801E-6</v>
      </c>
      <c r="AP179">
        <v>101.274657227348</v>
      </c>
      <c r="AQ179">
        <v>0</v>
      </c>
      <c r="AR179">
        <v>0</v>
      </c>
      <c r="AS179">
        <f t="shared" si="95"/>
        <v>1</v>
      </c>
      <c r="AT179">
        <f t="shared" si="96"/>
        <v>0</v>
      </c>
      <c r="AU179">
        <f t="shared" si="97"/>
        <v>47410.520067475845</v>
      </c>
      <c r="AV179">
        <f t="shared" si="98"/>
        <v>1199.985714285714</v>
      </c>
      <c r="AW179">
        <f t="shared" si="99"/>
        <v>1025.9115779686472</v>
      </c>
      <c r="AX179">
        <f t="shared" si="100"/>
        <v>0.85493649278926309</v>
      </c>
      <c r="AY179">
        <f t="shared" si="101"/>
        <v>0.18842743108327778</v>
      </c>
      <c r="AZ179">
        <v>6</v>
      </c>
      <c r="BA179">
        <v>0.5</v>
      </c>
      <c r="BB179" t="s">
        <v>355</v>
      </c>
      <c r="BC179">
        <v>2</v>
      </c>
      <c r="BD179" t="b">
        <v>1</v>
      </c>
      <c r="BE179">
        <v>1675971571</v>
      </c>
      <c r="BF179">
        <v>1053.681428571429</v>
      </c>
      <c r="BG179">
        <v>1080.974285714286</v>
      </c>
      <c r="BH179">
        <v>33.072985714285707</v>
      </c>
      <c r="BI179">
        <v>31.474128571428569</v>
      </c>
      <c r="BJ179">
        <v>1060.9028571428571</v>
      </c>
      <c r="BK179">
        <v>32.844014285714287</v>
      </c>
      <c r="BL179">
        <v>650.0212857142858</v>
      </c>
      <c r="BM179">
        <v>101.1151428571429</v>
      </c>
      <c r="BN179">
        <v>9.9964714285714268E-2</v>
      </c>
      <c r="BO179">
        <v>32.031414285714277</v>
      </c>
      <c r="BP179">
        <v>32.043314285714281</v>
      </c>
      <c r="BQ179">
        <v>999.89999999999986</v>
      </c>
      <c r="BR179">
        <v>0</v>
      </c>
      <c r="BS179">
        <v>0</v>
      </c>
      <c r="BT179">
        <v>8989.1971428571433</v>
      </c>
      <c r="BU179">
        <v>0</v>
      </c>
      <c r="BV179">
        <v>129.79714285714289</v>
      </c>
      <c r="BW179">
        <v>-27.29335714285714</v>
      </c>
      <c r="BX179">
        <v>1089.721428571429</v>
      </c>
      <c r="BY179">
        <v>1116.1028571428569</v>
      </c>
      <c r="BZ179">
        <v>1.5988628571428569</v>
      </c>
      <c r="CA179">
        <v>1080.974285714286</v>
      </c>
      <c r="CB179">
        <v>31.474128571428569</v>
      </c>
      <c r="CC179">
        <v>3.344178571428571</v>
      </c>
      <c r="CD179">
        <v>3.1825100000000002</v>
      </c>
      <c r="CE179">
        <v>25.848771428571428</v>
      </c>
      <c r="CF179">
        <v>25.01492857142857</v>
      </c>
      <c r="CG179">
        <v>1199.985714285714</v>
      </c>
      <c r="CH179">
        <v>0.50003314285714284</v>
      </c>
      <c r="CI179">
        <v>0.49996685714285721</v>
      </c>
      <c r="CJ179">
        <v>0</v>
      </c>
      <c r="CK179">
        <v>1127.411428571429</v>
      </c>
      <c r="CL179">
        <v>4.9990899999999998</v>
      </c>
      <c r="CM179">
        <v>12393.257142857139</v>
      </c>
      <c r="CN179">
        <v>9557.8585714285691</v>
      </c>
      <c r="CO179">
        <v>41.686999999999998</v>
      </c>
      <c r="CP179">
        <v>43.223000000000013</v>
      </c>
      <c r="CQ179">
        <v>42.436999999999998</v>
      </c>
      <c r="CR179">
        <v>42.311999999999998</v>
      </c>
      <c r="CS179">
        <v>42.946000000000012</v>
      </c>
      <c r="CT179">
        <v>597.53428571428583</v>
      </c>
      <c r="CU179">
        <v>597.45285714285717</v>
      </c>
      <c r="CV179">
        <v>0</v>
      </c>
      <c r="CW179">
        <v>1675971573.3</v>
      </c>
      <c r="CX179">
        <v>0</v>
      </c>
      <c r="CY179">
        <v>1675968227.0999999</v>
      </c>
      <c r="CZ179" t="s">
        <v>356</v>
      </c>
      <c r="DA179">
        <v>1675968227.0999999</v>
      </c>
      <c r="DB179">
        <v>1675968207.0999999</v>
      </c>
      <c r="DC179">
        <v>6</v>
      </c>
      <c r="DD179">
        <v>6.6000000000000003E-2</v>
      </c>
      <c r="DE179">
        <v>1.0999999999999999E-2</v>
      </c>
      <c r="DF179">
        <v>-5.7939999999999996</v>
      </c>
      <c r="DG179">
        <v>0.214</v>
      </c>
      <c r="DH179">
        <v>415</v>
      </c>
      <c r="DI179">
        <v>32</v>
      </c>
      <c r="DJ179">
        <v>0.11</v>
      </c>
      <c r="DK179">
        <v>0.26</v>
      </c>
      <c r="DL179">
        <v>-27.287929999999999</v>
      </c>
      <c r="DM179">
        <v>-0.32114071294558239</v>
      </c>
      <c r="DN179">
        <v>9.3631835398009663E-2</v>
      </c>
      <c r="DO179">
        <v>0</v>
      </c>
      <c r="DP179">
        <v>1.59760725</v>
      </c>
      <c r="DQ179">
        <v>1.8451069418385702E-2</v>
      </c>
      <c r="DR179">
        <v>2.881185509039643E-3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367</v>
      </c>
      <c r="EA179">
        <v>3.29772</v>
      </c>
      <c r="EB179">
        <v>2.6251699999999998</v>
      </c>
      <c r="EC179">
        <v>0.19436500000000001</v>
      </c>
      <c r="ED179">
        <v>0.19528000000000001</v>
      </c>
      <c r="EE179">
        <v>0.13684299999999999</v>
      </c>
      <c r="EF179">
        <v>0.131105</v>
      </c>
      <c r="EG179">
        <v>24367.8</v>
      </c>
      <c r="EH179">
        <v>24708.7</v>
      </c>
      <c r="EI179">
        <v>28140.2</v>
      </c>
      <c r="EJ179">
        <v>29550.7</v>
      </c>
      <c r="EK179">
        <v>33449.4</v>
      </c>
      <c r="EL179">
        <v>35632.699999999997</v>
      </c>
      <c r="EM179">
        <v>39741.199999999997</v>
      </c>
      <c r="EN179">
        <v>42211.8</v>
      </c>
      <c r="EO179">
        <v>2.2350500000000002</v>
      </c>
      <c r="EP179">
        <v>2.2179000000000002</v>
      </c>
      <c r="EQ179">
        <v>0.14063000000000001</v>
      </c>
      <c r="ER179">
        <v>0</v>
      </c>
      <c r="ES179">
        <v>29.758900000000001</v>
      </c>
      <c r="ET179">
        <v>999.9</v>
      </c>
      <c r="EU179">
        <v>73.900000000000006</v>
      </c>
      <c r="EV179">
        <v>32.200000000000003</v>
      </c>
      <c r="EW179">
        <v>35.299900000000001</v>
      </c>
      <c r="EX179">
        <v>57.213900000000002</v>
      </c>
      <c r="EY179">
        <v>-4.0424699999999998</v>
      </c>
      <c r="EZ179">
        <v>2</v>
      </c>
      <c r="FA179">
        <v>0.36224099999999998</v>
      </c>
      <c r="FB179">
        <v>-0.43205100000000002</v>
      </c>
      <c r="FC179">
        <v>20.273700000000002</v>
      </c>
      <c r="FD179">
        <v>5.2193899999999998</v>
      </c>
      <c r="FE179">
        <v>12.004300000000001</v>
      </c>
      <c r="FF179">
        <v>4.9870000000000001</v>
      </c>
      <c r="FG179">
        <v>3.2845</v>
      </c>
      <c r="FH179">
        <v>9999</v>
      </c>
      <c r="FI179">
        <v>9999</v>
      </c>
      <c r="FJ179">
        <v>9999</v>
      </c>
      <c r="FK179">
        <v>999.9</v>
      </c>
      <c r="FL179">
        <v>1.86582</v>
      </c>
      <c r="FM179">
        <v>1.8621799999999999</v>
      </c>
      <c r="FN179">
        <v>1.8641799999999999</v>
      </c>
      <c r="FO179">
        <v>1.8602300000000001</v>
      </c>
      <c r="FP179">
        <v>1.8609599999999999</v>
      </c>
      <c r="FQ179">
        <v>1.86012</v>
      </c>
      <c r="FR179">
        <v>1.8618600000000001</v>
      </c>
      <c r="FS179">
        <v>1.85846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-7.22</v>
      </c>
      <c r="GH179">
        <v>0.22900000000000001</v>
      </c>
      <c r="GI179">
        <v>-4.227681919169834</v>
      </c>
      <c r="GJ179">
        <v>-4.5218151105756088E-3</v>
      </c>
      <c r="GK179">
        <v>2.0889233732517852E-6</v>
      </c>
      <c r="GL179">
        <v>-4.5906856223640231E-10</v>
      </c>
      <c r="GM179">
        <v>-0.1035280782263094</v>
      </c>
      <c r="GN179">
        <v>4.4025620023938356E-3</v>
      </c>
      <c r="GO179">
        <v>3.112297855124525E-4</v>
      </c>
      <c r="GP179">
        <v>-4.1727832042263066E-6</v>
      </c>
      <c r="GQ179">
        <v>6</v>
      </c>
      <c r="GR179">
        <v>2080</v>
      </c>
      <c r="GS179">
        <v>4</v>
      </c>
      <c r="GT179">
        <v>33</v>
      </c>
      <c r="GU179">
        <v>55.8</v>
      </c>
      <c r="GV179">
        <v>56.1</v>
      </c>
      <c r="GW179">
        <v>2.96143</v>
      </c>
      <c r="GX179">
        <v>2.52319</v>
      </c>
      <c r="GY179">
        <v>2.04834</v>
      </c>
      <c r="GZ179">
        <v>2.6232899999999999</v>
      </c>
      <c r="HA179">
        <v>2.1972700000000001</v>
      </c>
      <c r="HB179">
        <v>2.3034699999999999</v>
      </c>
      <c r="HC179">
        <v>37.53</v>
      </c>
      <c r="HD179">
        <v>15.0602</v>
      </c>
      <c r="HE179">
        <v>18</v>
      </c>
      <c r="HF179">
        <v>701.29499999999996</v>
      </c>
      <c r="HG179">
        <v>766.23900000000003</v>
      </c>
      <c r="HH179">
        <v>30.999500000000001</v>
      </c>
      <c r="HI179">
        <v>32.014699999999998</v>
      </c>
      <c r="HJ179">
        <v>29.9999</v>
      </c>
      <c r="HK179">
        <v>31.980599999999999</v>
      </c>
      <c r="HL179">
        <v>31.9893</v>
      </c>
      <c r="HM179">
        <v>59.221400000000003</v>
      </c>
      <c r="HN179">
        <v>14.3544</v>
      </c>
      <c r="HO179">
        <v>100</v>
      </c>
      <c r="HP179">
        <v>31</v>
      </c>
      <c r="HQ179">
        <v>1096.6300000000001</v>
      </c>
      <c r="HR179">
        <v>31.525099999999998</v>
      </c>
      <c r="HS179">
        <v>99.187600000000003</v>
      </c>
      <c r="HT179">
        <v>97.910899999999998</v>
      </c>
    </row>
    <row r="180" spans="1:228" x14ac:dyDescent="0.2">
      <c r="A180">
        <v>165</v>
      </c>
      <c r="B180">
        <v>1675971577</v>
      </c>
      <c r="C180">
        <v>654.5</v>
      </c>
      <c r="D180" t="s">
        <v>688</v>
      </c>
      <c r="E180" t="s">
        <v>689</v>
      </c>
      <c r="F180">
        <v>4</v>
      </c>
      <c r="G180">
        <v>1675971574.6875</v>
      </c>
      <c r="H180">
        <f t="shared" si="68"/>
        <v>1.7909037226488795E-3</v>
      </c>
      <c r="I180">
        <f t="shared" si="69"/>
        <v>1.7909037226488795</v>
      </c>
      <c r="J180">
        <f t="shared" si="70"/>
        <v>16.759748263287289</v>
      </c>
      <c r="K180">
        <f t="shared" si="71"/>
        <v>1059.8687500000001</v>
      </c>
      <c r="L180">
        <f t="shared" si="72"/>
        <v>816.56136176131133</v>
      </c>
      <c r="M180">
        <f t="shared" si="73"/>
        <v>82.647173459523074</v>
      </c>
      <c r="N180">
        <f t="shared" si="74"/>
        <v>107.27320753536073</v>
      </c>
      <c r="O180">
        <f t="shared" si="75"/>
        <v>0.12384105337688699</v>
      </c>
      <c r="P180">
        <f t="shared" si="76"/>
        <v>2.765489976786379</v>
      </c>
      <c r="Q180">
        <f t="shared" si="77"/>
        <v>0.12084061541290662</v>
      </c>
      <c r="R180">
        <f t="shared" si="78"/>
        <v>7.5788907328285554E-2</v>
      </c>
      <c r="S180">
        <f t="shared" si="79"/>
        <v>226.11959769891615</v>
      </c>
      <c r="T180">
        <f t="shared" si="80"/>
        <v>32.94165041873444</v>
      </c>
      <c r="U180">
        <f t="shared" si="81"/>
        <v>32.045037500000007</v>
      </c>
      <c r="V180">
        <f t="shared" si="82"/>
        <v>4.7872691377145928</v>
      </c>
      <c r="W180">
        <f t="shared" si="83"/>
        <v>69.986812681443439</v>
      </c>
      <c r="X180">
        <f t="shared" si="84"/>
        <v>3.3475245252096508</v>
      </c>
      <c r="Y180">
        <f t="shared" si="85"/>
        <v>4.7830789786733998</v>
      </c>
      <c r="Z180">
        <f t="shared" si="86"/>
        <v>1.439744612504942</v>
      </c>
      <c r="AA180">
        <f t="shared" si="87"/>
        <v>-78.978854168815587</v>
      </c>
      <c r="AB180">
        <f t="shared" si="88"/>
        <v>-2.3072156548525267</v>
      </c>
      <c r="AC180">
        <f t="shared" si="89"/>
        <v>-0.18927190517880188</v>
      </c>
      <c r="AD180">
        <f t="shared" si="90"/>
        <v>144.64425597006925</v>
      </c>
      <c r="AE180">
        <f t="shared" si="91"/>
        <v>27.655801086886793</v>
      </c>
      <c r="AF180">
        <f t="shared" si="92"/>
        <v>1.7934112558045272</v>
      </c>
      <c r="AG180">
        <f t="shared" si="93"/>
        <v>16.759748263287289</v>
      </c>
      <c r="AH180">
        <v>1121.993026560918</v>
      </c>
      <c r="AI180">
        <v>1099.3114545454539</v>
      </c>
      <c r="AJ180">
        <v>1.7623540290225681</v>
      </c>
      <c r="AK180">
        <v>62.089144302702103</v>
      </c>
      <c r="AL180">
        <f t="shared" si="94"/>
        <v>1.7909037226488795</v>
      </c>
      <c r="AM180">
        <v>31.47354539102604</v>
      </c>
      <c r="AN180">
        <v>33.071996969696947</v>
      </c>
      <c r="AO180">
        <v>-1.86614449705825E-6</v>
      </c>
      <c r="AP180">
        <v>101.274657227348</v>
      </c>
      <c r="AQ180">
        <v>0</v>
      </c>
      <c r="AR180">
        <v>0</v>
      </c>
      <c r="AS180">
        <f t="shared" si="95"/>
        <v>1</v>
      </c>
      <c r="AT180">
        <f t="shared" si="96"/>
        <v>0</v>
      </c>
      <c r="AU180">
        <f t="shared" si="97"/>
        <v>47428.06773461149</v>
      </c>
      <c r="AV180">
        <f t="shared" si="98"/>
        <v>1200.04</v>
      </c>
      <c r="AW180">
        <f t="shared" si="99"/>
        <v>1025.9575449217182</v>
      </c>
      <c r="AX180">
        <f t="shared" si="100"/>
        <v>0.85493612289733534</v>
      </c>
      <c r="AY180">
        <f t="shared" si="101"/>
        <v>0.18842671719185708</v>
      </c>
      <c r="AZ180">
        <v>6</v>
      </c>
      <c r="BA180">
        <v>0.5</v>
      </c>
      <c r="BB180" t="s">
        <v>355</v>
      </c>
      <c r="BC180">
        <v>2</v>
      </c>
      <c r="BD180" t="b">
        <v>1</v>
      </c>
      <c r="BE180">
        <v>1675971574.6875</v>
      </c>
      <c r="BF180">
        <v>1059.8687500000001</v>
      </c>
      <c r="BG180">
        <v>1087.1512499999999</v>
      </c>
      <c r="BH180">
        <v>33.073837500000003</v>
      </c>
      <c r="BI180">
        <v>31.473162500000001</v>
      </c>
      <c r="BJ180">
        <v>1067.1012499999999</v>
      </c>
      <c r="BK180">
        <v>32.844887499999999</v>
      </c>
      <c r="BL180">
        <v>650.01187499999992</v>
      </c>
      <c r="BM180">
        <v>101.113625</v>
      </c>
      <c r="BN180">
        <v>0.1000465375</v>
      </c>
      <c r="BO180">
        <v>32.029562499999997</v>
      </c>
      <c r="BP180">
        <v>32.045037500000007</v>
      </c>
      <c r="BQ180">
        <v>999.9</v>
      </c>
      <c r="BR180">
        <v>0</v>
      </c>
      <c r="BS180">
        <v>0</v>
      </c>
      <c r="BT180">
        <v>8992.65625</v>
      </c>
      <c r="BU180">
        <v>0</v>
      </c>
      <c r="BV180">
        <v>130.09450000000001</v>
      </c>
      <c r="BW180">
        <v>-27.281275000000001</v>
      </c>
      <c r="BX180">
        <v>1096.1224999999999</v>
      </c>
      <c r="BY180">
        <v>1122.48</v>
      </c>
      <c r="BZ180">
        <v>1.60069375</v>
      </c>
      <c r="CA180">
        <v>1087.1512499999999</v>
      </c>
      <c r="CB180">
        <v>31.473162500000001</v>
      </c>
      <c r="CC180">
        <v>3.34422</v>
      </c>
      <c r="CD180">
        <v>3.1823674999999998</v>
      </c>
      <c r="CE180">
        <v>25.848962499999999</v>
      </c>
      <c r="CF180">
        <v>25.014175000000002</v>
      </c>
      <c r="CG180">
        <v>1200.04</v>
      </c>
      <c r="CH180">
        <v>0.50004599999999999</v>
      </c>
      <c r="CI180">
        <v>0.49995400000000001</v>
      </c>
      <c r="CJ180">
        <v>0</v>
      </c>
      <c r="CK180">
        <v>1126.595</v>
      </c>
      <c r="CL180">
        <v>4.9990899999999998</v>
      </c>
      <c r="CM180">
        <v>12386.4375</v>
      </c>
      <c r="CN180">
        <v>9558.34</v>
      </c>
      <c r="CO180">
        <v>41.655999999999999</v>
      </c>
      <c r="CP180">
        <v>43.186999999999998</v>
      </c>
      <c r="CQ180">
        <v>42.436999999999998</v>
      </c>
      <c r="CR180">
        <v>42.311999999999998</v>
      </c>
      <c r="CS180">
        <v>42.944875000000003</v>
      </c>
      <c r="CT180">
        <v>597.57625000000007</v>
      </c>
      <c r="CU180">
        <v>597.46500000000003</v>
      </c>
      <c r="CV180">
        <v>0</v>
      </c>
      <c r="CW180">
        <v>1675971576.9000001</v>
      </c>
      <c r="CX180">
        <v>0</v>
      </c>
      <c r="CY180">
        <v>1675968227.0999999</v>
      </c>
      <c r="CZ180" t="s">
        <v>356</v>
      </c>
      <c r="DA180">
        <v>1675968227.0999999</v>
      </c>
      <c r="DB180">
        <v>1675968207.0999999</v>
      </c>
      <c r="DC180">
        <v>6</v>
      </c>
      <c r="DD180">
        <v>6.6000000000000003E-2</v>
      </c>
      <c r="DE180">
        <v>1.0999999999999999E-2</v>
      </c>
      <c r="DF180">
        <v>-5.7939999999999996</v>
      </c>
      <c r="DG180">
        <v>0.214</v>
      </c>
      <c r="DH180">
        <v>415</v>
      </c>
      <c r="DI180">
        <v>32</v>
      </c>
      <c r="DJ180">
        <v>0.11</v>
      </c>
      <c r="DK180">
        <v>0.26</v>
      </c>
      <c r="DL180">
        <v>-27.309885000000001</v>
      </c>
      <c r="DM180">
        <v>5.8991369606000127E-2</v>
      </c>
      <c r="DN180">
        <v>7.670047441183131E-2</v>
      </c>
      <c r="DO180">
        <v>1</v>
      </c>
      <c r="DP180">
        <v>1.5987115000000001</v>
      </c>
      <c r="DQ180">
        <v>1.2078574108818491E-2</v>
      </c>
      <c r="DR180">
        <v>2.3907504574923852E-3</v>
      </c>
      <c r="DS180">
        <v>1</v>
      </c>
      <c r="DT180">
        <v>0</v>
      </c>
      <c r="DU180">
        <v>0</v>
      </c>
      <c r="DV180">
        <v>0</v>
      </c>
      <c r="DW180">
        <v>-1</v>
      </c>
      <c r="DX180">
        <v>2</v>
      </c>
      <c r="DY180">
        <v>2</v>
      </c>
      <c r="DZ180" t="s">
        <v>690</v>
      </c>
      <c r="EA180">
        <v>3.29793</v>
      </c>
      <c r="EB180">
        <v>2.6251099999999998</v>
      </c>
      <c r="EC180">
        <v>0.19515399999999999</v>
      </c>
      <c r="ED180">
        <v>0.19603899999999999</v>
      </c>
      <c r="EE180">
        <v>0.13684199999999999</v>
      </c>
      <c r="EF180">
        <v>0.13109899999999999</v>
      </c>
      <c r="EG180">
        <v>24344.1</v>
      </c>
      <c r="EH180">
        <v>24685.1</v>
      </c>
      <c r="EI180">
        <v>28140.400000000001</v>
      </c>
      <c r="EJ180">
        <v>29550.5</v>
      </c>
      <c r="EK180">
        <v>33449.4</v>
      </c>
      <c r="EL180">
        <v>35632.800000000003</v>
      </c>
      <c r="EM180">
        <v>39741.1</v>
      </c>
      <c r="EN180">
        <v>42211.6</v>
      </c>
      <c r="EO180">
        <v>2.2349000000000001</v>
      </c>
      <c r="EP180">
        <v>2.2180200000000001</v>
      </c>
      <c r="EQ180">
        <v>0.14072699999999999</v>
      </c>
      <c r="ER180">
        <v>0</v>
      </c>
      <c r="ES180">
        <v>29.755700000000001</v>
      </c>
      <c r="ET180">
        <v>999.9</v>
      </c>
      <c r="EU180">
        <v>73.900000000000006</v>
      </c>
      <c r="EV180">
        <v>32.200000000000003</v>
      </c>
      <c r="EW180">
        <v>35.298699999999997</v>
      </c>
      <c r="EX180">
        <v>57.3339</v>
      </c>
      <c r="EY180">
        <v>-4.1546500000000002</v>
      </c>
      <c r="EZ180">
        <v>2</v>
      </c>
      <c r="FA180">
        <v>0.36220799999999997</v>
      </c>
      <c r="FB180">
        <v>-0.43437100000000001</v>
      </c>
      <c r="FC180">
        <v>20.273700000000002</v>
      </c>
      <c r="FD180">
        <v>5.2201399999999998</v>
      </c>
      <c r="FE180">
        <v>12.004</v>
      </c>
      <c r="FF180">
        <v>4.98705</v>
      </c>
      <c r="FG180">
        <v>3.2845499999999999</v>
      </c>
      <c r="FH180">
        <v>9999</v>
      </c>
      <c r="FI180">
        <v>9999</v>
      </c>
      <c r="FJ180">
        <v>9999</v>
      </c>
      <c r="FK180">
        <v>999.9</v>
      </c>
      <c r="FL180">
        <v>1.86581</v>
      </c>
      <c r="FM180">
        <v>1.8621799999999999</v>
      </c>
      <c r="FN180">
        <v>1.8642000000000001</v>
      </c>
      <c r="FO180">
        <v>1.86022</v>
      </c>
      <c r="FP180">
        <v>1.8609599999999999</v>
      </c>
      <c r="FQ180">
        <v>1.86012</v>
      </c>
      <c r="FR180">
        <v>1.86188</v>
      </c>
      <c r="FS180">
        <v>1.8584700000000001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-7.24</v>
      </c>
      <c r="GH180">
        <v>0.22900000000000001</v>
      </c>
      <c r="GI180">
        <v>-4.227681919169834</v>
      </c>
      <c r="GJ180">
        <v>-4.5218151105756088E-3</v>
      </c>
      <c r="GK180">
        <v>2.0889233732517852E-6</v>
      </c>
      <c r="GL180">
        <v>-4.5906856223640231E-10</v>
      </c>
      <c r="GM180">
        <v>-0.1035280782263094</v>
      </c>
      <c r="GN180">
        <v>4.4025620023938356E-3</v>
      </c>
      <c r="GO180">
        <v>3.112297855124525E-4</v>
      </c>
      <c r="GP180">
        <v>-4.1727832042263066E-6</v>
      </c>
      <c r="GQ180">
        <v>6</v>
      </c>
      <c r="GR180">
        <v>2080</v>
      </c>
      <c r="GS180">
        <v>4</v>
      </c>
      <c r="GT180">
        <v>33</v>
      </c>
      <c r="GU180">
        <v>55.8</v>
      </c>
      <c r="GV180">
        <v>56.2</v>
      </c>
      <c r="GW180">
        <v>2.97607</v>
      </c>
      <c r="GX180">
        <v>2.5134300000000001</v>
      </c>
      <c r="GY180">
        <v>2.04834</v>
      </c>
      <c r="GZ180">
        <v>2.6245099999999999</v>
      </c>
      <c r="HA180">
        <v>2.1972700000000001</v>
      </c>
      <c r="HB180">
        <v>2.3303199999999999</v>
      </c>
      <c r="HC180">
        <v>37.53</v>
      </c>
      <c r="HD180">
        <v>15.0602</v>
      </c>
      <c r="HE180">
        <v>18</v>
      </c>
      <c r="HF180">
        <v>701.14700000000005</v>
      </c>
      <c r="HG180">
        <v>766.351</v>
      </c>
      <c r="HH180">
        <v>30.999400000000001</v>
      </c>
      <c r="HI180">
        <v>32.012799999999999</v>
      </c>
      <c r="HJ180">
        <v>29.9999</v>
      </c>
      <c r="HK180">
        <v>31.9786</v>
      </c>
      <c r="HL180">
        <v>31.988600000000002</v>
      </c>
      <c r="HM180">
        <v>59.5139</v>
      </c>
      <c r="HN180">
        <v>14.3544</v>
      </c>
      <c r="HO180">
        <v>100</v>
      </c>
      <c r="HP180">
        <v>31</v>
      </c>
      <c r="HQ180">
        <v>1103.33</v>
      </c>
      <c r="HR180">
        <v>31.525099999999998</v>
      </c>
      <c r="HS180">
        <v>99.187700000000007</v>
      </c>
      <c r="HT180">
        <v>97.9101</v>
      </c>
    </row>
    <row r="181" spans="1:228" x14ac:dyDescent="0.2">
      <c r="A181">
        <v>166</v>
      </c>
      <c r="B181">
        <v>1675971581</v>
      </c>
      <c r="C181">
        <v>658.5</v>
      </c>
      <c r="D181" t="s">
        <v>691</v>
      </c>
      <c r="E181" t="s">
        <v>692</v>
      </c>
      <c r="F181">
        <v>4</v>
      </c>
      <c r="G181">
        <v>1675971579</v>
      </c>
      <c r="H181">
        <f t="shared" si="68"/>
        <v>1.7971165788997019E-3</v>
      </c>
      <c r="I181">
        <f t="shared" si="69"/>
        <v>1.7971165788997019</v>
      </c>
      <c r="J181">
        <f t="shared" si="70"/>
        <v>17.059164254494025</v>
      </c>
      <c r="K181">
        <f t="shared" si="71"/>
        <v>1067.025714285714</v>
      </c>
      <c r="L181">
        <f t="shared" si="72"/>
        <v>820.31500893320015</v>
      </c>
      <c r="M181">
        <f t="shared" si="73"/>
        <v>83.027295778802142</v>
      </c>
      <c r="N181">
        <f t="shared" si="74"/>
        <v>107.99785279901155</v>
      </c>
      <c r="O181">
        <f t="shared" si="75"/>
        <v>0.12422149634149646</v>
      </c>
      <c r="P181">
        <f t="shared" si="76"/>
        <v>2.771672298661489</v>
      </c>
      <c r="Q181">
        <f t="shared" si="77"/>
        <v>0.1212093946008098</v>
      </c>
      <c r="R181">
        <f t="shared" si="78"/>
        <v>7.602041378609975E-2</v>
      </c>
      <c r="S181">
        <f t="shared" si="79"/>
        <v>226.10974594831322</v>
      </c>
      <c r="T181">
        <f t="shared" si="80"/>
        <v>32.939307836447909</v>
      </c>
      <c r="U181">
        <f t="shared" si="81"/>
        <v>32.046457142857143</v>
      </c>
      <c r="V181">
        <f t="shared" si="82"/>
        <v>4.7876536937664804</v>
      </c>
      <c r="W181">
        <f t="shared" si="83"/>
        <v>69.977151565794202</v>
      </c>
      <c r="X181">
        <f t="shared" si="84"/>
        <v>3.347307645575528</v>
      </c>
      <c r="Y181">
        <f t="shared" si="85"/>
        <v>4.7834294061373859</v>
      </c>
      <c r="Z181">
        <f t="shared" si="86"/>
        <v>1.4403460481909525</v>
      </c>
      <c r="AA181">
        <f t="shared" si="87"/>
        <v>-79.252841129476849</v>
      </c>
      <c r="AB181">
        <f t="shared" si="88"/>
        <v>-2.3310517926596503</v>
      </c>
      <c r="AC181">
        <f t="shared" si="89"/>
        <v>-0.19080330409209334</v>
      </c>
      <c r="AD181">
        <f t="shared" si="90"/>
        <v>144.33504972208462</v>
      </c>
      <c r="AE181">
        <f t="shared" si="91"/>
        <v>27.702144049706622</v>
      </c>
      <c r="AF181">
        <f t="shared" si="92"/>
        <v>1.7951197380320616</v>
      </c>
      <c r="AG181">
        <f t="shared" si="93"/>
        <v>17.059164254494025</v>
      </c>
      <c r="AH181">
        <v>1128.8741975366811</v>
      </c>
      <c r="AI181">
        <v>1106.10096969697</v>
      </c>
      <c r="AJ181">
        <v>1.7109052094447459</v>
      </c>
      <c r="AK181">
        <v>62.089144302702103</v>
      </c>
      <c r="AL181">
        <f t="shared" si="94"/>
        <v>1.7971165788997019</v>
      </c>
      <c r="AM181">
        <v>31.468932697699049</v>
      </c>
      <c r="AN181">
        <v>33.073073333333333</v>
      </c>
      <c r="AO181">
        <v>-5.630245680237881E-7</v>
      </c>
      <c r="AP181">
        <v>101.274657227348</v>
      </c>
      <c r="AQ181">
        <v>0</v>
      </c>
      <c r="AR181">
        <v>0</v>
      </c>
      <c r="AS181">
        <f t="shared" si="95"/>
        <v>1</v>
      </c>
      <c r="AT181">
        <f t="shared" si="96"/>
        <v>0</v>
      </c>
      <c r="AU181">
        <f t="shared" si="97"/>
        <v>47598.507811247684</v>
      </c>
      <c r="AV181">
        <f t="shared" si="98"/>
        <v>1199.975714285714</v>
      </c>
      <c r="AW181">
        <f t="shared" si="99"/>
        <v>1025.9037564499031</v>
      </c>
      <c r="AX181">
        <f t="shared" si="100"/>
        <v>0.85493709934002504</v>
      </c>
      <c r="AY181">
        <f t="shared" si="101"/>
        <v>0.18842860172624837</v>
      </c>
      <c r="AZ181">
        <v>6</v>
      </c>
      <c r="BA181">
        <v>0.5</v>
      </c>
      <c r="BB181" t="s">
        <v>355</v>
      </c>
      <c r="BC181">
        <v>2</v>
      </c>
      <c r="BD181" t="b">
        <v>1</v>
      </c>
      <c r="BE181">
        <v>1675971579</v>
      </c>
      <c r="BF181">
        <v>1067.025714285714</v>
      </c>
      <c r="BG181">
        <v>1094.3671428571431</v>
      </c>
      <c r="BH181">
        <v>33.07161428571429</v>
      </c>
      <c r="BI181">
        <v>31.469257142857138</v>
      </c>
      <c r="BJ181">
        <v>1074.267142857143</v>
      </c>
      <c r="BK181">
        <v>32.842657142857142</v>
      </c>
      <c r="BL181">
        <v>649.9495714285714</v>
      </c>
      <c r="BM181">
        <v>101.1144285714286</v>
      </c>
      <c r="BN181">
        <v>9.9489099999999997E-2</v>
      </c>
      <c r="BO181">
        <v>32.030857142857151</v>
      </c>
      <c r="BP181">
        <v>32.046457142857143</v>
      </c>
      <c r="BQ181">
        <v>999.89999999999986</v>
      </c>
      <c r="BR181">
        <v>0</v>
      </c>
      <c r="BS181">
        <v>0</v>
      </c>
      <c r="BT181">
        <v>9025.4457142857154</v>
      </c>
      <c r="BU181">
        <v>0</v>
      </c>
      <c r="BV181">
        <v>131.1704285714286</v>
      </c>
      <c r="BW181">
        <v>-27.343985714285719</v>
      </c>
      <c r="BX181">
        <v>1103.52</v>
      </c>
      <c r="BY181">
        <v>1129.93</v>
      </c>
      <c r="BZ181">
        <v>1.6023771428571429</v>
      </c>
      <c r="CA181">
        <v>1094.3671428571431</v>
      </c>
      <c r="CB181">
        <v>31.469257142857138</v>
      </c>
      <c r="CC181">
        <v>3.3440214285714278</v>
      </c>
      <c r="CD181">
        <v>3.1819957142857151</v>
      </c>
      <c r="CE181">
        <v>25.847942857142861</v>
      </c>
      <c r="CF181">
        <v>25.012228571428569</v>
      </c>
      <c r="CG181">
        <v>1199.975714285714</v>
      </c>
      <c r="CH181">
        <v>0.50001328571428572</v>
      </c>
      <c r="CI181">
        <v>0.49998671428571428</v>
      </c>
      <c r="CJ181">
        <v>0</v>
      </c>
      <c r="CK181">
        <v>1125.5742857142859</v>
      </c>
      <c r="CL181">
        <v>4.9990899999999998</v>
      </c>
      <c r="CM181">
        <v>12376.3</v>
      </c>
      <c r="CN181">
        <v>9557.7185714285733</v>
      </c>
      <c r="CO181">
        <v>41.660428571428568</v>
      </c>
      <c r="CP181">
        <v>43.196000000000012</v>
      </c>
      <c r="CQ181">
        <v>42.436999999999998</v>
      </c>
      <c r="CR181">
        <v>42.311999999999998</v>
      </c>
      <c r="CS181">
        <v>42.936999999999998</v>
      </c>
      <c r="CT181">
        <v>597.50428571428563</v>
      </c>
      <c r="CU181">
        <v>597.47142857142865</v>
      </c>
      <c r="CV181">
        <v>0</v>
      </c>
      <c r="CW181">
        <v>1675971581.0999999</v>
      </c>
      <c r="CX181">
        <v>0</v>
      </c>
      <c r="CY181">
        <v>1675968227.0999999</v>
      </c>
      <c r="CZ181" t="s">
        <v>356</v>
      </c>
      <c r="DA181">
        <v>1675968227.0999999</v>
      </c>
      <c r="DB181">
        <v>1675968207.0999999</v>
      </c>
      <c r="DC181">
        <v>6</v>
      </c>
      <c r="DD181">
        <v>6.6000000000000003E-2</v>
      </c>
      <c r="DE181">
        <v>1.0999999999999999E-2</v>
      </c>
      <c r="DF181">
        <v>-5.7939999999999996</v>
      </c>
      <c r="DG181">
        <v>0.214</v>
      </c>
      <c r="DH181">
        <v>415</v>
      </c>
      <c r="DI181">
        <v>32</v>
      </c>
      <c r="DJ181">
        <v>0.11</v>
      </c>
      <c r="DK181">
        <v>0.26</v>
      </c>
      <c r="DL181">
        <v>-27.318492682926831</v>
      </c>
      <c r="DM181">
        <v>0.26628919860621802</v>
      </c>
      <c r="DN181">
        <v>7.4679939482397636E-2</v>
      </c>
      <c r="DO181">
        <v>0</v>
      </c>
      <c r="DP181">
        <v>1.600016341463415</v>
      </c>
      <c r="DQ181">
        <v>6.4371428571433327E-3</v>
      </c>
      <c r="DR181">
        <v>1.943510472463036E-3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367</v>
      </c>
      <c r="EA181">
        <v>3.2976399999999999</v>
      </c>
      <c r="EB181">
        <v>2.6253600000000001</v>
      </c>
      <c r="EC181">
        <v>0.19592100000000001</v>
      </c>
      <c r="ED181">
        <v>0.19680700000000001</v>
      </c>
      <c r="EE181">
        <v>0.136848</v>
      </c>
      <c r="EF181">
        <v>0.13109599999999999</v>
      </c>
      <c r="EG181">
        <v>24321.200000000001</v>
      </c>
      <c r="EH181">
        <v>24662.3</v>
      </c>
      <c r="EI181">
        <v>28140.799999999999</v>
      </c>
      <c r="EJ181">
        <v>29551.5</v>
      </c>
      <c r="EK181">
        <v>33449.800000000003</v>
      </c>
      <c r="EL181">
        <v>35634.300000000003</v>
      </c>
      <c r="EM181">
        <v>39741.699999999997</v>
      </c>
      <c r="EN181">
        <v>42213.2</v>
      </c>
      <c r="EO181">
        <v>2.2347800000000002</v>
      </c>
      <c r="EP181">
        <v>2.2181000000000002</v>
      </c>
      <c r="EQ181">
        <v>0.141598</v>
      </c>
      <c r="ER181">
        <v>0</v>
      </c>
      <c r="ES181">
        <v>29.7532</v>
      </c>
      <c r="ET181">
        <v>999.9</v>
      </c>
      <c r="EU181">
        <v>73.900000000000006</v>
      </c>
      <c r="EV181">
        <v>32.200000000000003</v>
      </c>
      <c r="EW181">
        <v>35.291800000000002</v>
      </c>
      <c r="EX181">
        <v>57.363900000000001</v>
      </c>
      <c r="EY181">
        <v>-4.1546500000000002</v>
      </c>
      <c r="EZ181">
        <v>2</v>
      </c>
      <c r="FA181">
        <v>0.36213899999999999</v>
      </c>
      <c r="FB181">
        <v>-0.437195</v>
      </c>
      <c r="FC181">
        <v>20.273599999999998</v>
      </c>
      <c r="FD181">
        <v>5.2192400000000001</v>
      </c>
      <c r="FE181">
        <v>12.004</v>
      </c>
      <c r="FF181">
        <v>4.9864499999999996</v>
      </c>
      <c r="FG181">
        <v>3.2844500000000001</v>
      </c>
      <c r="FH181">
        <v>9999</v>
      </c>
      <c r="FI181">
        <v>9999</v>
      </c>
      <c r="FJ181">
        <v>9999</v>
      </c>
      <c r="FK181">
        <v>999.9</v>
      </c>
      <c r="FL181">
        <v>1.86582</v>
      </c>
      <c r="FM181">
        <v>1.8621799999999999</v>
      </c>
      <c r="FN181">
        <v>1.8641700000000001</v>
      </c>
      <c r="FO181">
        <v>1.8602300000000001</v>
      </c>
      <c r="FP181">
        <v>1.8609599999999999</v>
      </c>
      <c r="FQ181">
        <v>1.8601399999999999</v>
      </c>
      <c r="FR181">
        <v>1.86188</v>
      </c>
      <c r="FS181">
        <v>1.8585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-7.25</v>
      </c>
      <c r="GH181">
        <v>0.22900000000000001</v>
      </c>
      <c r="GI181">
        <v>-4.227681919169834</v>
      </c>
      <c r="GJ181">
        <v>-4.5218151105756088E-3</v>
      </c>
      <c r="GK181">
        <v>2.0889233732517852E-6</v>
      </c>
      <c r="GL181">
        <v>-4.5906856223640231E-10</v>
      </c>
      <c r="GM181">
        <v>-0.1035280782263094</v>
      </c>
      <c r="GN181">
        <v>4.4025620023938356E-3</v>
      </c>
      <c r="GO181">
        <v>3.112297855124525E-4</v>
      </c>
      <c r="GP181">
        <v>-4.1727832042263066E-6</v>
      </c>
      <c r="GQ181">
        <v>6</v>
      </c>
      <c r="GR181">
        <v>2080</v>
      </c>
      <c r="GS181">
        <v>4</v>
      </c>
      <c r="GT181">
        <v>33</v>
      </c>
      <c r="GU181">
        <v>55.9</v>
      </c>
      <c r="GV181">
        <v>56.2</v>
      </c>
      <c r="GW181">
        <v>2.99072</v>
      </c>
      <c r="GX181">
        <v>2.5097700000000001</v>
      </c>
      <c r="GY181">
        <v>2.04834</v>
      </c>
      <c r="GZ181">
        <v>2.6232899999999999</v>
      </c>
      <c r="HA181">
        <v>2.1972700000000001</v>
      </c>
      <c r="HB181">
        <v>2.3339799999999999</v>
      </c>
      <c r="HC181">
        <v>37.53</v>
      </c>
      <c r="HD181">
        <v>15.0602</v>
      </c>
      <c r="HE181">
        <v>18</v>
      </c>
      <c r="HF181">
        <v>701.03499999999997</v>
      </c>
      <c r="HG181">
        <v>766.39800000000002</v>
      </c>
      <c r="HH181">
        <v>30.999300000000002</v>
      </c>
      <c r="HI181">
        <v>32.011200000000002</v>
      </c>
      <c r="HJ181">
        <v>29.9999</v>
      </c>
      <c r="HK181">
        <v>31.977799999999998</v>
      </c>
      <c r="HL181">
        <v>31.986499999999999</v>
      </c>
      <c r="HM181">
        <v>59.8063</v>
      </c>
      <c r="HN181">
        <v>14.3544</v>
      </c>
      <c r="HO181">
        <v>100</v>
      </c>
      <c r="HP181">
        <v>31</v>
      </c>
      <c r="HQ181">
        <v>1110.01</v>
      </c>
      <c r="HR181">
        <v>31.525099999999998</v>
      </c>
      <c r="HS181">
        <v>99.1892</v>
      </c>
      <c r="HT181">
        <v>97.913700000000006</v>
      </c>
    </row>
    <row r="182" spans="1:228" x14ac:dyDescent="0.2">
      <c r="A182">
        <v>167</v>
      </c>
      <c r="B182">
        <v>1675971585</v>
      </c>
      <c r="C182">
        <v>662.5</v>
      </c>
      <c r="D182" t="s">
        <v>693</v>
      </c>
      <c r="E182" t="s">
        <v>694</v>
      </c>
      <c r="F182">
        <v>4</v>
      </c>
      <c r="G182">
        <v>1675971582.6875</v>
      </c>
      <c r="H182">
        <f t="shared" si="68"/>
        <v>1.8024031363510157E-3</v>
      </c>
      <c r="I182">
        <f t="shared" si="69"/>
        <v>1.8024031363510158</v>
      </c>
      <c r="J182">
        <f t="shared" si="70"/>
        <v>16.763971343892837</v>
      </c>
      <c r="K182">
        <f t="shared" si="71"/>
        <v>1073.26125</v>
      </c>
      <c r="L182">
        <f t="shared" si="72"/>
        <v>830.31444954973188</v>
      </c>
      <c r="M182">
        <f t="shared" si="73"/>
        <v>84.040087201292948</v>
      </c>
      <c r="N182">
        <f t="shared" si="74"/>
        <v>108.62989207122826</v>
      </c>
      <c r="O182">
        <f t="shared" si="75"/>
        <v>0.12430290808672005</v>
      </c>
      <c r="P182">
        <f t="shared" si="76"/>
        <v>2.7623982574971233</v>
      </c>
      <c r="Q182">
        <f t="shared" si="77"/>
        <v>0.12127704863102368</v>
      </c>
      <c r="R182">
        <f t="shared" si="78"/>
        <v>7.6063881949540835E-2</v>
      </c>
      <c r="S182">
        <f t="shared" si="79"/>
        <v>226.11408032307696</v>
      </c>
      <c r="T182">
        <f t="shared" si="80"/>
        <v>32.943972154211991</v>
      </c>
      <c r="U182">
        <f t="shared" si="81"/>
        <v>32.061087499999999</v>
      </c>
      <c r="V182">
        <f t="shared" si="82"/>
        <v>4.7916183646989063</v>
      </c>
      <c r="W182">
        <f t="shared" si="83"/>
        <v>69.975799934469393</v>
      </c>
      <c r="X182">
        <f t="shared" si="84"/>
        <v>3.3478620158281629</v>
      </c>
      <c r="Y182">
        <f t="shared" si="85"/>
        <v>4.7843140327989859</v>
      </c>
      <c r="Z182">
        <f t="shared" si="86"/>
        <v>1.4437563488707434</v>
      </c>
      <c r="AA182">
        <f t="shared" si="87"/>
        <v>-79.485978313079798</v>
      </c>
      <c r="AB182">
        <f t="shared" si="88"/>
        <v>-4.015428460613248</v>
      </c>
      <c r="AC182">
        <f t="shared" si="89"/>
        <v>-0.32980685202895882</v>
      </c>
      <c r="AD182">
        <f t="shared" si="90"/>
        <v>142.28286669735496</v>
      </c>
      <c r="AE182">
        <f t="shared" si="91"/>
        <v>27.669077088023084</v>
      </c>
      <c r="AF182">
        <f t="shared" si="92"/>
        <v>1.8004708177197535</v>
      </c>
      <c r="AG182">
        <f t="shared" si="93"/>
        <v>16.763971343892837</v>
      </c>
      <c r="AH182">
        <v>1135.837875878449</v>
      </c>
      <c r="AI182">
        <v>1113.1648484848481</v>
      </c>
      <c r="AJ182">
        <v>1.7593863911626391</v>
      </c>
      <c r="AK182">
        <v>62.089144302702103</v>
      </c>
      <c r="AL182">
        <f t="shared" si="94"/>
        <v>1.8024031363510158</v>
      </c>
      <c r="AM182">
        <v>31.469992318071188</v>
      </c>
      <c r="AN182">
        <v>33.078538181818182</v>
      </c>
      <c r="AO182">
        <v>1.019938908280355E-5</v>
      </c>
      <c r="AP182">
        <v>101.274657227348</v>
      </c>
      <c r="AQ182">
        <v>0</v>
      </c>
      <c r="AR182">
        <v>0</v>
      </c>
      <c r="AS182">
        <f t="shared" si="95"/>
        <v>1</v>
      </c>
      <c r="AT182">
        <f t="shared" si="96"/>
        <v>0</v>
      </c>
      <c r="AU182">
        <f t="shared" si="97"/>
        <v>47342.106157227914</v>
      </c>
      <c r="AV182">
        <f t="shared" si="98"/>
        <v>1199.9949999999999</v>
      </c>
      <c r="AW182">
        <f t="shared" si="99"/>
        <v>1025.9206074212834</v>
      </c>
      <c r="AX182">
        <f t="shared" si="100"/>
        <v>0.85493740175691024</v>
      </c>
      <c r="AY182">
        <f t="shared" si="101"/>
        <v>0.18842918539083661</v>
      </c>
      <c r="AZ182">
        <v>6</v>
      </c>
      <c r="BA182">
        <v>0.5</v>
      </c>
      <c r="BB182" t="s">
        <v>355</v>
      </c>
      <c r="BC182">
        <v>2</v>
      </c>
      <c r="BD182" t="b">
        <v>1</v>
      </c>
      <c r="BE182">
        <v>1675971582.6875</v>
      </c>
      <c r="BF182">
        <v>1073.26125</v>
      </c>
      <c r="BG182">
        <v>1100.58375</v>
      </c>
      <c r="BH182">
        <v>33.076812500000003</v>
      </c>
      <c r="BI182">
        <v>31.469925</v>
      </c>
      <c r="BJ182">
        <v>1080.5162499999999</v>
      </c>
      <c r="BK182">
        <v>32.847799999999999</v>
      </c>
      <c r="BL182">
        <v>650.04562499999997</v>
      </c>
      <c r="BM182">
        <v>101.11450000000001</v>
      </c>
      <c r="BN182">
        <v>0.1002714</v>
      </c>
      <c r="BO182">
        <v>32.034125000000003</v>
      </c>
      <c r="BP182">
        <v>32.061087499999999</v>
      </c>
      <c r="BQ182">
        <v>999.9</v>
      </c>
      <c r="BR182">
        <v>0</v>
      </c>
      <c r="BS182">
        <v>0</v>
      </c>
      <c r="BT182">
        <v>8976.1712499999994</v>
      </c>
      <c r="BU182">
        <v>0</v>
      </c>
      <c r="BV182">
        <v>132.751125</v>
      </c>
      <c r="BW182">
        <v>-27.321925</v>
      </c>
      <c r="BX182">
        <v>1109.9762499999999</v>
      </c>
      <c r="BY182">
        <v>1136.345</v>
      </c>
      <c r="BZ182">
        <v>1.6068925000000001</v>
      </c>
      <c r="CA182">
        <v>1100.58375</v>
      </c>
      <c r="CB182">
        <v>31.469925</v>
      </c>
      <c r="CC182">
        <v>3.3445399999999998</v>
      </c>
      <c r="CD182">
        <v>3.1820637500000002</v>
      </c>
      <c r="CE182">
        <v>25.8505875</v>
      </c>
      <c r="CF182">
        <v>25.012574999999998</v>
      </c>
      <c r="CG182">
        <v>1199.9949999999999</v>
      </c>
      <c r="CH182">
        <v>0.50000437500000006</v>
      </c>
      <c r="CI182">
        <v>0.499995625</v>
      </c>
      <c r="CJ182">
        <v>0</v>
      </c>
      <c r="CK182">
        <v>1124.7525000000001</v>
      </c>
      <c r="CL182">
        <v>4.9990899999999998</v>
      </c>
      <c r="CM182">
        <v>12367.875</v>
      </c>
      <c r="CN182">
        <v>9557.8137499999993</v>
      </c>
      <c r="CO182">
        <v>41.625</v>
      </c>
      <c r="CP182">
        <v>43.226374999999997</v>
      </c>
      <c r="CQ182">
        <v>42.436999999999998</v>
      </c>
      <c r="CR182">
        <v>42.296499999999988</v>
      </c>
      <c r="CS182">
        <v>42.936999999999998</v>
      </c>
      <c r="CT182">
        <v>597.50250000000005</v>
      </c>
      <c r="CU182">
        <v>597.49374999999998</v>
      </c>
      <c r="CV182">
        <v>0</v>
      </c>
      <c r="CW182">
        <v>1675971585.3</v>
      </c>
      <c r="CX182">
        <v>0</v>
      </c>
      <c r="CY182">
        <v>1675968227.0999999</v>
      </c>
      <c r="CZ182" t="s">
        <v>356</v>
      </c>
      <c r="DA182">
        <v>1675968227.0999999</v>
      </c>
      <c r="DB182">
        <v>1675968207.0999999</v>
      </c>
      <c r="DC182">
        <v>6</v>
      </c>
      <c r="DD182">
        <v>6.6000000000000003E-2</v>
      </c>
      <c r="DE182">
        <v>1.0999999999999999E-2</v>
      </c>
      <c r="DF182">
        <v>-5.7939999999999996</v>
      </c>
      <c r="DG182">
        <v>0.214</v>
      </c>
      <c r="DH182">
        <v>415</v>
      </c>
      <c r="DI182">
        <v>32</v>
      </c>
      <c r="DJ182">
        <v>0.11</v>
      </c>
      <c r="DK182">
        <v>0.26</v>
      </c>
      <c r="DL182">
        <v>-27.304621951219509</v>
      </c>
      <c r="DM182">
        <v>-5.5335888501744257E-2</v>
      </c>
      <c r="DN182">
        <v>6.1784248968349352E-2</v>
      </c>
      <c r="DO182">
        <v>1</v>
      </c>
      <c r="DP182">
        <v>1.601204146341463</v>
      </c>
      <c r="DQ182">
        <v>2.5217142857146671E-2</v>
      </c>
      <c r="DR182">
        <v>3.216810248321488E-3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2</v>
      </c>
      <c r="DY182">
        <v>2</v>
      </c>
      <c r="DZ182" t="s">
        <v>690</v>
      </c>
      <c r="EA182">
        <v>3.2978700000000001</v>
      </c>
      <c r="EB182">
        <v>2.6252200000000001</v>
      </c>
      <c r="EC182">
        <v>0.19669900000000001</v>
      </c>
      <c r="ED182">
        <v>0.19756799999999999</v>
      </c>
      <c r="EE182">
        <v>0.13685900000000001</v>
      </c>
      <c r="EF182">
        <v>0.13109599999999999</v>
      </c>
      <c r="EG182">
        <v>24297</v>
      </c>
      <c r="EH182">
        <v>24639.3</v>
      </c>
      <c r="EI182">
        <v>28140.1</v>
      </c>
      <c r="EJ182">
        <v>29552</v>
      </c>
      <c r="EK182">
        <v>33448.6</v>
      </c>
      <c r="EL182">
        <v>35634.800000000003</v>
      </c>
      <c r="EM182">
        <v>39740.800000000003</v>
      </c>
      <c r="EN182">
        <v>42213.7</v>
      </c>
      <c r="EO182">
        <v>2.23502</v>
      </c>
      <c r="EP182">
        <v>2.21793</v>
      </c>
      <c r="EQ182">
        <v>0.14258199999999999</v>
      </c>
      <c r="ER182">
        <v>0</v>
      </c>
      <c r="ES182">
        <v>29.7532</v>
      </c>
      <c r="ET182">
        <v>999.9</v>
      </c>
      <c r="EU182">
        <v>73.900000000000006</v>
      </c>
      <c r="EV182">
        <v>32.200000000000003</v>
      </c>
      <c r="EW182">
        <v>35.296799999999998</v>
      </c>
      <c r="EX182">
        <v>57.213900000000002</v>
      </c>
      <c r="EY182">
        <v>-4.2468000000000004</v>
      </c>
      <c r="EZ182">
        <v>2</v>
      </c>
      <c r="FA182">
        <v>0.361593</v>
      </c>
      <c r="FB182">
        <v>-0.43957800000000002</v>
      </c>
      <c r="FC182">
        <v>20.273700000000002</v>
      </c>
      <c r="FD182">
        <v>5.2207299999999996</v>
      </c>
      <c r="FE182">
        <v>12.004</v>
      </c>
      <c r="FF182">
        <v>4.9873500000000002</v>
      </c>
      <c r="FG182">
        <v>3.2846500000000001</v>
      </c>
      <c r="FH182">
        <v>9999</v>
      </c>
      <c r="FI182">
        <v>9999</v>
      </c>
      <c r="FJ182">
        <v>9999</v>
      </c>
      <c r="FK182">
        <v>999.9</v>
      </c>
      <c r="FL182">
        <v>1.8658300000000001</v>
      </c>
      <c r="FM182">
        <v>1.8621799999999999</v>
      </c>
      <c r="FN182">
        <v>1.8641799999999999</v>
      </c>
      <c r="FO182">
        <v>1.8602300000000001</v>
      </c>
      <c r="FP182">
        <v>1.8609599999999999</v>
      </c>
      <c r="FQ182">
        <v>1.8601300000000001</v>
      </c>
      <c r="FR182">
        <v>1.86188</v>
      </c>
      <c r="FS182">
        <v>1.85849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-7.26</v>
      </c>
      <c r="GH182">
        <v>0.22900000000000001</v>
      </c>
      <c r="GI182">
        <v>-4.227681919169834</v>
      </c>
      <c r="GJ182">
        <v>-4.5218151105756088E-3</v>
      </c>
      <c r="GK182">
        <v>2.0889233732517852E-6</v>
      </c>
      <c r="GL182">
        <v>-4.5906856223640231E-10</v>
      </c>
      <c r="GM182">
        <v>-0.1035280782263094</v>
      </c>
      <c r="GN182">
        <v>4.4025620023938356E-3</v>
      </c>
      <c r="GO182">
        <v>3.112297855124525E-4</v>
      </c>
      <c r="GP182">
        <v>-4.1727832042263066E-6</v>
      </c>
      <c r="GQ182">
        <v>6</v>
      </c>
      <c r="GR182">
        <v>2080</v>
      </c>
      <c r="GS182">
        <v>4</v>
      </c>
      <c r="GT182">
        <v>33</v>
      </c>
      <c r="GU182">
        <v>56</v>
      </c>
      <c r="GV182">
        <v>56.3</v>
      </c>
      <c r="GW182">
        <v>3.0053700000000001</v>
      </c>
      <c r="GX182">
        <v>2.50488</v>
      </c>
      <c r="GY182">
        <v>2.04834</v>
      </c>
      <c r="GZ182">
        <v>2.6232899999999999</v>
      </c>
      <c r="HA182">
        <v>2.1972700000000001</v>
      </c>
      <c r="HB182">
        <v>2.33765</v>
      </c>
      <c r="HC182">
        <v>37.554000000000002</v>
      </c>
      <c r="HD182">
        <v>15.0602</v>
      </c>
      <c r="HE182">
        <v>18</v>
      </c>
      <c r="HF182">
        <v>701.21900000000005</v>
      </c>
      <c r="HG182">
        <v>766.21600000000001</v>
      </c>
      <c r="HH182">
        <v>30.999300000000002</v>
      </c>
      <c r="HI182">
        <v>32.01</v>
      </c>
      <c r="HJ182">
        <v>29.9999</v>
      </c>
      <c r="HK182">
        <v>31.975899999999999</v>
      </c>
      <c r="HL182">
        <v>31.985800000000001</v>
      </c>
      <c r="HM182">
        <v>60.0944</v>
      </c>
      <c r="HN182">
        <v>14.3544</v>
      </c>
      <c r="HO182">
        <v>100</v>
      </c>
      <c r="HP182">
        <v>31</v>
      </c>
      <c r="HQ182">
        <v>1116.69</v>
      </c>
      <c r="HR182">
        <v>31.525099999999998</v>
      </c>
      <c r="HS182">
        <v>99.186800000000005</v>
      </c>
      <c r="HT182">
        <v>97.915099999999995</v>
      </c>
    </row>
    <row r="183" spans="1:228" x14ac:dyDescent="0.2">
      <c r="A183">
        <v>168</v>
      </c>
      <c r="B183">
        <v>1675971589</v>
      </c>
      <c r="C183">
        <v>666.5</v>
      </c>
      <c r="D183" t="s">
        <v>695</v>
      </c>
      <c r="E183" t="s">
        <v>696</v>
      </c>
      <c r="F183">
        <v>4</v>
      </c>
      <c r="G183">
        <v>1675971587</v>
      </c>
      <c r="H183">
        <f t="shared" si="68"/>
        <v>1.8043116110580645E-3</v>
      </c>
      <c r="I183">
        <f t="shared" si="69"/>
        <v>1.8043116110580644</v>
      </c>
      <c r="J183">
        <f t="shared" si="70"/>
        <v>16.914964964074095</v>
      </c>
      <c r="K183">
        <f t="shared" si="71"/>
        <v>1080.56</v>
      </c>
      <c r="L183">
        <f t="shared" si="72"/>
        <v>835.25983921744148</v>
      </c>
      <c r="M183">
        <f t="shared" si="73"/>
        <v>84.539726307433938</v>
      </c>
      <c r="N183">
        <f t="shared" si="74"/>
        <v>109.36745952534633</v>
      </c>
      <c r="O183">
        <f t="shared" si="75"/>
        <v>0.12419189289739145</v>
      </c>
      <c r="P183">
        <f t="shared" si="76"/>
        <v>2.7707062350504796</v>
      </c>
      <c r="Q183">
        <f t="shared" si="77"/>
        <v>0.12118018556850214</v>
      </c>
      <c r="R183">
        <f t="shared" si="78"/>
        <v>7.6002122847762157E-2</v>
      </c>
      <c r="S183">
        <f t="shared" si="79"/>
        <v>226.11776623337326</v>
      </c>
      <c r="T183">
        <f t="shared" si="80"/>
        <v>32.950892167736114</v>
      </c>
      <c r="U183">
        <f t="shared" si="81"/>
        <v>32.071642857142862</v>
      </c>
      <c r="V183">
        <f t="shared" si="82"/>
        <v>4.7944805285917624</v>
      </c>
      <c r="W183">
        <f t="shared" si="83"/>
        <v>69.940966772176665</v>
      </c>
      <c r="X183">
        <f t="shared" si="84"/>
        <v>3.3480792980205338</v>
      </c>
      <c r="Y183">
        <f t="shared" si="85"/>
        <v>4.7870074614874198</v>
      </c>
      <c r="Z183">
        <f t="shared" si="86"/>
        <v>1.4464012305712286</v>
      </c>
      <c r="AA183">
        <f t="shared" si="87"/>
        <v>-79.570142047660639</v>
      </c>
      <c r="AB183">
        <f t="shared" si="88"/>
        <v>-4.1184632438580078</v>
      </c>
      <c r="AC183">
        <f t="shared" si="89"/>
        <v>-0.3372893021631021</v>
      </c>
      <c r="AD183">
        <f t="shared" si="90"/>
        <v>142.09187163969153</v>
      </c>
      <c r="AE183">
        <f t="shared" si="91"/>
        <v>27.649404444129566</v>
      </c>
      <c r="AF183">
        <f t="shared" si="92"/>
        <v>1.8031391317052063</v>
      </c>
      <c r="AG183">
        <f t="shared" si="93"/>
        <v>16.914964964074095</v>
      </c>
      <c r="AH183">
        <v>1142.855309718316</v>
      </c>
      <c r="AI183">
        <v>1120.1218787878779</v>
      </c>
      <c r="AJ183">
        <v>1.7370170344368481</v>
      </c>
      <c r="AK183">
        <v>62.089144302702103</v>
      </c>
      <c r="AL183">
        <f t="shared" si="94"/>
        <v>1.8043116110580644</v>
      </c>
      <c r="AM183">
        <v>31.46988206919362</v>
      </c>
      <c r="AN183">
        <v>33.080306060606063</v>
      </c>
      <c r="AO183">
        <v>3.359426404813031E-6</v>
      </c>
      <c r="AP183">
        <v>101.274657227348</v>
      </c>
      <c r="AQ183">
        <v>0</v>
      </c>
      <c r="AR183">
        <v>0</v>
      </c>
      <c r="AS183">
        <f t="shared" si="95"/>
        <v>1</v>
      </c>
      <c r="AT183">
        <f t="shared" si="96"/>
        <v>0</v>
      </c>
      <c r="AU183">
        <f t="shared" si="97"/>
        <v>47569.765819888504</v>
      </c>
      <c r="AV183">
        <f t="shared" si="98"/>
        <v>1200.022857142857</v>
      </c>
      <c r="AW183">
        <f t="shared" si="99"/>
        <v>1025.9436135924211</v>
      </c>
      <c r="AX183">
        <f t="shared" si="100"/>
        <v>0.85493672681793553</v>
      </c>
      <c r="AY183">
        <f t="shared" si="101"/>
        <v>0.18842788275861566</v>
      </c>
      <c r="AZ183">
        <v>6</v>
      </c>
      <c r="BA183">
        <v>0.5</v>
      </c>
      <c r="BB183" t="s">
        <v>355</v>
      </c>
      <c r="BC183">
        <v>2</v>
      </c>
      <c r="BD183" t="b">
        <v>1</v>
      </c>
      <c r="BE183">
        <v>1675971587</v>
      </c>
      <c r="BF183">
        <v>1080.56</v>
      </c>
      <c r="BG183">
        <v>1107.8814285714279</v>
      </c>
      <c r="BH183">
        <v>33.079314285714283</v>
      </c>
      <c r="BI183">
        <v>31.469914285714289</v>
      </c>
      <c r="BJ183">
        <v>1087.825714285714</v>
      </c>
      <c r="BK183">
        <v>32.850285714285711</v>
      </c>
      <c r="BL183">
        <v>649.99099999999999</v>
      </c>
      <c r="BM183">
        <v>101.1138571428572</v>
      </c>
      <c r="BN183">
        <v>9.9827914285714275E-2</v>
      </c>
      <c r="BO183">
        <v>32.044071428571428</v>
      </c>
      <c r="BP183">
        <v>32.071642857142862</v>
      </c>
      <c r="BQ183">
        <v>999.89999999999986</v>
      </c>
      <c r="BR183">
        <v>0</v>
      </c>
      <c r="BS183">
        <v>0</v>
      </c>
      <c r="BT183">
        <v>9020.3571428571431</v>
      </c>
      <c r="BU183">
        <v>0</v>
      </c>
      <c r="BV183">
        <v>135.43214285714291</v>
      </c>
      <c r="BW183">
        <v>-27.322814285714291</v>
      </c>
      <c r="BX183">
        <v>1117.525714285714</v>
      </c>
      <c r="BY183">
        <v>1143.8785714285709</v>
      </c>
      <c r="BZ183">
        <v>1.6094328571428571</v>
      </c>
      <c r="CA183">
        <v>1107.8814285714279</v>
      </c>
      <c r="CB183">
        <v>31.469914285714289</v>
      </c>
      <c r="CC183">
        <v>3.3447800000000001</v>
      </c>
      <c r="CD183">
        <v>3.1820442857142859</v>
      </c>
      <c r="CE183">
        <v>25.851800000000001</v>
      </c>
      <c r="CF183">
        <v>25.01247142857143</v>
      </c>
      <c r="CG183">
        <v>1200.022857142857</v>
      </c>
      <c r="CH183">
        <v>0.500027</v>
      </c>
      <c r="CI183">
        <v>0.49997299999999989</v>
      </c>
      <c r="CJ183">
        <v>0</v>
      </c>
      <c r="CK183">
        <v>1123.727142857143</v>
      </c>
      <c r="CL183">
        <v>4.9990899999999998</v>
      </c>
      <c r="CM183">
        <v>12358.5</v>
      </c>
      <c r="CN183">
        <v>9558.1214285714286</v>
      </c>
      <c r="CO183">
        <v>41.625</v>
      </c>
      <c r="CP183">
        <v>43.186999999999998</v>
      </c>
      <c r="CQ183">
        <v>42.436999999999998</v>
      </c>
      <c r="CR183">
        <v>42.276571428571422</v>
      </c>
      <c r="CS183">
        <v>42.936999999999998</v>
      </c>
      <c r="CT183">
        <v>597.5428571428572</v>
      </c>
      <c r="CU183">
        <v>597.4799999999999</v>
      </c>
      <c r="CV183">
        <v>0</v>
      </c>
      <c r="CW183">
        <v>1675971588.9000001</v>
      </c>
      <c r="CX183">
        <v>0</v>
      </c>
      <c r="CY183">
        <v>1675968227.0999999</v>
      </c>
      <c r="CZ183" t="s">
        <v>356</v>
      </c>
      <c r="DA183">
        <v>1675968227.0999999</v>
      </c>
      <c r="DB183">
        <v>1675968207.0999999</v>
      </c>
      <c r="DC183">
        <v>6</v>
      </c>
      <c r="DD183">
        <v>6.6000000000000003E-2</v>
      </c>
      <c r="DE183">
        <v>1.0999999999999999E-2</v>
      </c>
      <c r="DF183">
        <v>-5.7939999999999996</v>
      </c>
      <c r="DG183">
        <v>0.214</v>
      </c>
      <c r="DH183">
        <v>415</v>
      </c>
      <c r="DI183">
        <v>32</v>
      </c>
      <c r="DJ183">
        <v>0.11</v>
      </c>
      <c r="DK183">
        <v>0.26</v>
      </c>
      <c r="DL183">
        <v>-27.30415609756097</v>
      </c>
      <c r="DM183">
        <v>-0.24286829268287119</v>
      </c>
      <c r="DN183">
        <v>5.1969174957339569E-2</v>
      </c>
      <c r="DO183">
        <v>0</v>
      </c>
      <c r="DP183">
        <v>1.6030136585365851</v>
      </c>
      <c r="DQ183">
        <v>4.1940627177702583E-2</v>
      </c>
      <c r="DR183">
        <v>4.2736251568152037E-3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1</v>
      </c>
      <c r="DY183">
        <v>2</v>
      </c>
      <c r="DZ183" t="s">
        <v>367</v>
      </c>
      <c r="EA183">
        <v>3.2977500000000002</v>
      </c>
      <c r="EB183">
        <v>2.6253199999999999</v>
      </c>
      <c r="EC183">
        <v>0.19747000000000001</v>
      </c>
      <c r="ED183">
        <v>0.198325</v>
      </c>
      <c r="EE183">
        <v>0.13686899999999999</v>
      </c>
      <c r="EF183">
        <v>0.13109699999999999</v>
      </c>
      <c r="EG183">
        <v>24274.2</v>
      </c>
      <c r="EH183">
        <v>24615.9</v>
      </c>
      <c r="EI183">
        <v>28140.7</v>
      </c>
      <c r="EJ183">
        <v>29551.9</v>
      </c>
      <c r="EK183">
        <v>33448.699999999997</v>
      </c>
      <c r="EL183">
        <v>35634.800000000003</v>
      </c>
      <c r="EM183">
        <v>39741.4</v>
      </c>
      <c r="EN183">
        <v>42213.7</v>
      </c>
      <c r="EO183">
        <v>2.2351000000000001</v>
      </c>
      <c r="EP183">
        <v>2.2181199999999999</v>
      </c>
      <c r="EQ183">
        <v>0.14296200000000001</v>
      </c>
      <c r="ER183">
        <v>0</v>
      </c>
      <c r="ES183">
        <v>29.7532</v>
      </c>
      <c r="ET183">
        <v>999.9</v>
      </c>
      <c r="EU183">
        <v>73.900000000000006</v>
      </c>
      <c r="EV183">
        <v>32.200000000000003</v>
      </c>
      <c r="EW183">
        <v>35.292900000000003</v>
      </c>
      <c r="EX183">
        <v>57.093899999999998</v>
      </c>
      <c r="EY183">
        <v>-4.1626599999999998</v>
      </c>
      <c r="EZ183">
        <v>2</v>
      </c>
      <c r="FA183">
        <v>0.36158299999999999</v>
      </c>
      <c r="FB183">
        <v>-0.44180799999999998</v>
      </c>
      <c r="FC183">
        <v>20.273800000000001</v>
      </c>
      <c r="FD183">
        <v>5.2198399999999996</v>
      </c>
      <c r="FE183">
        <v>12.004</v>
      </c>
      <c r="FF183">
        <v>4.9872500000000004</v>
      </c>
      <c r="FG183">
        <v>3.2845800000000001</v>
      </c>
      <c r="FH183">
        <v>9999</v>
      </c>
      <c r="FI183">
        <v>9999</v>
      </c>
      <c r="FJ183">
        <v>9999</v>
      </c>
      <c r="FK183">
        <v>999.9</v>
      </c>
      <c r="FL183">
        <v>1.86582</v>
      </c>
      <c r="FM183">
        <v>1.8621799999999999</v>
      </c>
      <c r="FN183">
        <v>1.8641799999999999</v>
      </c>
      <c r="FO183">
        <v>1.8602300000000001</v>
      </c>
      <c r="FP183">
        <v>1.8609599999999999</v>
      </c>
      <c r="FQ183">
        <v>1.8601399999999999</v>
      </c>
      <c r="FR183">
        <v>1.86188</v>
      </c>
      <c r="FS183">
        <v>1.8585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-7.28</v>
      </c>
      <c r="GH183">
        <v>0.2291</v>
      </c>
      <c r="GI183">
        <v>-4.227681919169834</v>
      </c>
      <c r="GJ183">
        <v>-4.5218151105756088E-3</v>
      </c>
      <c r="GK183">
        <v>2.0889233732517852E-6</v>
      </c>
      <c r="GL183">
        <v>-4.5906856223640231E-10</v>
      </c>
      <c r="GM183">
        <v>-0.1035280782263094</v>
      </c>
      <c r="GN183">
        <v>4.4025620023938356E-3</v>
      </c>
      <c r="GO183">
        <v>3.112297855124525E-4</v>
      </c>
      <c r="GP183">
        <v>-4.1727832042263066E-6</v>
      </c>
      <c r="GQ183">
        <v>6</v>
      </c>
      <c r="GR183">
        <v>2080</v>
      </c>
      <c r="GS183">
        <v>4</v>
      </c>
      <c r="GT183">
        <v>33</v>
      </c>
      <c r="GU183">
        <v>56</v>
      </c>
      <c r="GV183">
        <v>56.4</v>
      </c>
      <c r="GW183">
        <v>3.0188000000000001</v>
      </c>
      <c r="GX183">
        <v>2.5097700000000001</v>
      </c>
      <c r="GY183">
        <v>2.04834</v>
      </c>
      <c r="GZ183">
        <v>2.6245099999999999</v>
      </c>
      <c r="HA183">
        <v>2.1972700000000001</v>
      </c>
      <c r="HB183">
        <v>2.3107899999999999</v>
      </c>
      <c r="HC183">
        <v>37.53</v>
      </c>
      <c r="HD183">
        <v>15.0426</v>
      </c>
      <c r="HE183">
        <v>18</v>
      </c>
      <c r="HF183">
        <v>701.27300000000002</v>
      </c>
      <c r="HG183">
        <v>766.39499999999998</v>
      </c>
      <c r="HH183">
        <v>30.999400000000001</v>
      </c>
      <c r="HI183">
        <v>32.0077</v>
      </c>
      <c r="HJ183">
        <v>29.9999</v>
      </c>
      <c r="HK183">
        <v>31.975000000000001</v>
      </c>
      <c r="HL183">
        <v>31.984400000000001</v>
      </c>
      <c r="HM183">
        <v>60.382899999999999</v>
      </c>
      <c r="HN183">
        <v>14.3544</v>
      </c>
      <c r="HO183">
        <v>100</v>
      </c>
      <c r="HP183">
        <v>31</v>
      </c>
      <c r="HQ183">
        <v>1123.3699999999999</v>
      </c>
      <c r="HR183">
        <v>31.525099999999998</v>
      </c>
      <c r="HS183">
        <v>99.188599999999994</v>
      </c>
      <c r="HT183">
        <v>97.915000000000006</v>
      </c>
    </row>
    <row r="184" spans="1:228" x14ac:dyDescent="0.2">
      <c r="A184">
        <v>169</v>
      </c>
      <c r="B184">
        <v>1675971593</v>
      </c>
      <c r="C184">
        <v>670.5</v>
      </c>
      <c r="D184" t="s">
        <v>697</v>
      </c>
      <c r="E184" t="s">
        <v>698</v>
      </c>
      <c r="F184">
        <v>4</v>
      </c>
      <c r="G184">
        <v>1675971590.6875</v>
      </c>
      <c r="H184">
        <f t="shared" si="68"/>
        <v>1.8048042263534984E-3</v>
      </c>
      <c r="I184">
        <f t="shared" si="69"/>
        <v>1.8048042263534985</v>
      </c>
      <c r="J184">
        <f t="shared" si="70"/>
        <v>17.261067867936013</v>
      </c>
      <c r="K184">
        <f t="shared" si="71"/>
        <v>1086.6075000000001</v>
      </c>
      <c r="L184">
        <f t="shared" si="72"/>
        <v>836.39206317624905</v>
      </c>
      <c r="M184">
        <f t="shared" si="73"/>
        <v>84.655231140601586</v>
      </c>
      <c r="N184">
        <f t="shared" si="74"/>
        <v>109.9807292793825</v>
      </c>
      <c r="O184">
        <f t="shared" si="75"/>
        <v>0.12405538468522856</v>
      </c>
      <c r="P184">
        <f t="shared" si="76"/>
        <v>2.7703605334603081</v>
      </c>
      <c r="Q184">
        <f t="shared" si="77"/>
        <v>0.12104984297920615</v>
      </c>
      <c r="R184">
        <f t="shared" si="78"/>
        <v>7.592012298891479E-2</v>
      </c>
      <c r="S184">
        <f t="shared" si="79"/>
        <v>226.12066273401328</v>
      </c>
      <c r="T184">
        <f t="shared" si="80"/>
        <v>32.957042151133514</v>
      </c>
      <c r="U184">
        <f t="shared" si="81"/>
        <v>32.079537500000001</v>
      </c>
      <c r="V184">
        <f t="shared" si="82"/>
        <v>4.7966221926625865</v>
      </c>
      <c r="W184">
        <f t="shared" si="83"/>
        <v>69.920539496268802</v>
      </c>
      <c r="X184">
        <f t="shared" si="84"/>
        <v>3.3482693920507125</v>
      </c>
      <c r="Y184">
        <f t="shared" si="85"/>
        <v>4.7886778565680084</v>
      </c>
      <c r="Z184">
        <f t="shared" si="86"/>
        <v>1.448352800611874</v>
      </c>
      <c r="AA184">
        <f t="shared" si="87"/>
        <v>-79.591866382189281</v>
      </c>
      <c r="AB184">
        <f t="shared" si="88"/>
        <v>-4.376121338443431</v>
      </c>
      <c r="AC184">
        <f t="shared" si="89"/>
        <v>-0.35846020118653849</v>
      </c>
      <c r="AD184">
        <f t="shared" si="90"/>
        <v>141.79421481219404</v>
      </c>
      <c r="AE184">
        <f t="shared" si="91"/>
        <v>27.675449389930826</v>
      </c>
      <c r="AF184">
        <f t="shared" si="92"/>
        <v>1.8059445401802174</v>
      </c>
      <c r="AG184">
        <f t="shared" si="93"/>
        <v>17.261067867936013</v>
      </c>
      <c r="AH184">
        <v>1149.663237918815</v>
      </c>
      <c r="AI184">
        <v>1126.829212121211</v>
      </c>
      <c r="AJ184">
        <v>1.676722703054653</v>
      </c>
      <c r="AK184">
        <v>62.089144302702103</v>
      </c>
      <c r="AL184">
        <f t="shared" si="94"/>
        <v>1.8048042263534985</v>
      </c>
      <c r="AM184">
        <v>31.468875855597759</v>
      </c>
      <c r="AN184">
        <v>33.079793333333321</v>
      </c>
      <c r="AO184">
        <v>-1.37602201028262E-6</v>
      </c>
      <c r="AP184">
        <v>101.274657227348</v>
      </c>
      <c r="AQ184">
        <v>0</v>
      </c>
      <c r="AR184">
        <v>0</v>
      </c>
      <c r="AS184">
        <f t="shared" si="95"/>
        <v>1</v>
      </c>
      <c r="AT184">
        <f t="shared" si="96"/>
        <v>0</v>
      </c>
      <c r="AU184">
        <f t="shared" si="97"/>
        <v>47559.266417693885</v>
      </c>
      <c r="AV184">
        <f t="shared" si="98"/>
        <v>1200.0337500000001</v>
      </c>
      <c r="AW184">
        <f t="shared" si="99"/>
        <v>1025.953363592753</v>
      </c>
      <c r="AX184">
        <f t="shared" si="100"/>
        <v>0.85493709122160355</v>
      </c>
      <c r="AY184">
        <f t="shared" si="101"/>
        <v>0.18842858605769486</v>
      </c>
      <c r="AZ184">
        <v>6</v>
      </c>
      <c r="BA184">
        <v>0.5</v>
      </c>
      <c r="BB184" t="s">
        <v>355</v>
      </c>
      <c r="BC184">
        <v>2</v>
      </c>
      <c r="BD184" t="b">
        <v>1</v>
      </c>
      <c r="BE184">
        <v>1675971590.6875</v>
      </c>
      <c r="BF184">
        <v>1086.6075000000001</v>
      </c>
      <c r="BG184">
        <v>1113.9662499999999</v>
      </c>
      <c r="BH184">
        <v>33.080837500000001</v>
      </c>
      <c r="BI184">
        <v>31.468912499999998</v>
      </c>
      <c r="BJ184">
        <v>1093.885</v>
      </c>
      <c r="BK184">
        <v>32.8517875</v>
      </c>
      <c r="BL184">
        <v>649.98149999999998</v>
      </c>
      <c r="BM184">
        <v>101.11475</v>
      </c>
      <c r="BN184">
        <v>0.100021</v>
      </c>
      <c r="BO184">
        <v>32.050237499999987</v>
      </c>
      <c r="BP184">
        <v>32.079537500000001</v>
      </c>
      <c r="BQ184">
        <v>999.9</v>
      </c>
      <c r="BR184">
        <v>0</v>
      </c>
      <c r="BS184">
        <v>0</v>
      </c>
      <c r="BT184">
        <v>9018.4387499999993</v>
      </c>
      <c r="BU184">
        <v>0</v>
      </c>
      <c r="BV184">
        <v>138.52775</v>
      </c>
      <c r="BW184">
        <v>-27.356462499999999</v>
      </c>
      <c r="BX184">
        <v>1123.7850000000001</v>
      </c>
      <c r="BY184">
        <v>1150.1612500000001</v>
      </c>
      <c r="BZ184">
        <v>1.6119300000000001</v>
      </c>
      <c r="CA184">
        <v>1113.9662499999999</v>
      </c>
      <c r="CB184">
        <v>31.468912499999998</v>
      </c>
      <c r="CC184">
        <v>3.3449662500000001</v>
      </c>
      <c r="CD184">
        <v>3.1819787499999999</v>
      </c>
      <c r="CE184">
        <v>25.85275</v>
      </c>
      <c r="CF184">
        <v>25.012125000000001</v>
      </c>
      <c r="CG184">
        <v>1200.0337500000001</v>
      </c>
      <c r="CH184">
        <v>0.50001300000000004</v>
      </c>
      <c r="CI184">
        <v>0.49998700000000001</v>
      </c>
      <c r="CJ184">
        <v>0</v>
      </c>
      <c r="CK184">
        <v>1122.7225000000001</v>
      </c>
      <c r="CL184">
        <v>4.9990899999999998</v>
      </c>
      <c r="CM184">
        <v>12349.275</v>
      </c>
      <c r="CN184">
        <v>9558.1737499999999</v>
      </c>
      <c r="CO184">
        <v>41.625</v>
      </c>
      <c r="CP184">
        <v>43.202749999999988</v>
      </c>
      <c r="CQ184">
        <v>42.436999999999998</v>
      </c>
      <c r="CR184">
        <v>42.257750000000001</v>
      </c>
      <c r="CS184">
        <v>42.936999999999998</v>
      </c>
      <c r="CT184">
        <v>597.53375000000005</v>
      </c>
      <c r="CU184">
        <v>597.5</v>
      </c>
      <c r="CV184">
        <v>0</v>
      </c>
      <c r="CW184">
        <v>1675971593.0999999</v>
      </c>
      <c r="CX184">
        <v>0</v>
      </c>
      <c r="CY184">
        <v>1675968227.0999999</v>
      </c>
      <c r="CZ184" t="s">
        <v>356</v>
      </c>
      <c r="DA184">
        <v>1675968227.0999999</v>
      </c>
      <c r="DB184">
        <v>1675968207.0999999</v>
      </c>
      <c r="DC184">
        <v>6</v>
      </c>
      <c r="DD184">
        <v>6.6000000000000003E-2</v>
      </c>
      <c r="DE184">
        <v>1.0999999999999999E-2</v>
      </c>
      <c r="DF184">
        <v>-5.7939999999999996</v>
      </c>
      <c r="DG184">
        <v>0.214</v>
      </c>
      <c r="DH184">
        <v>415</v>
      </c>
      <c r="DI184">
        <v>32</v>
      </c>
      <c r="DJ184">
        <v>0.11</v>
      </c>
      <c r="DK184">
        <v>0.26</v>
      </c>
      <c r="DL184">
        <v>-27.320992682926828</v>
      </c>
      <c r="DM184">
        <v>-0.1370027874565056</v>
      </c>
      <c r="DN184">
        <v>4.406255747060836E-2</v>
      </c>
      <c r="DO184">
        <v>0</v>
      </c>
      <c r="DP184">
        <v>1.605796097560976</v>
      </c>
      <c r="DQ184">
        <v>4.3283414634143938E-2</v>
      </c>
      <c r="DR184">
        <v>4.3991933174322402E-3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367</v>
      </c>
      <c r="EA184">
        <v>3.2977500000000002</v>
      </c>
      <c r="EB184">
        <v>2.6255899999999999</v>
      </c>
      <c r="EC184">
        <v>0.19822000000000001</v>
      </c>
      <c r="ED184">
        <v>0.199075</v>
      </c>
      <c r="EE184">
        <v>0.13686599999999999</v>
      </c>
      <c r="EF184">
        <v>0.13109499999999999</v>
      </c>
      <c r="EG184">
        <v>24251.4</v>
      </c>
      <c r="EH184">
        <v>24593</v>
      </c>
      <c r="EI184">
        <v>28140.6</v>
      </c>
      <c r="EJ184">
        <v>29552.1</v>
      </c>
      <c r="EK184">
        <v>33448.800000000003</v>
      </c>
      <c r="EL184">
        <v>35635.1</v>
      </c>
      <c r="EM184">
        <v>39741.300000000003</v>
      </c>
      <c r="EN184">
        <v>42213.8</v>
      </c>
      <c r="EO184">
        <v>2.2348499999999998</v>
      </c>
      <c r="EP184">
        <v>2.2181199999999999</v>
      </c>
      <c r="EQ184">
        <v>0.142932</v>
      </c>
      <c r="ER184">
        <v>0</v>
      </c>
      <c r="ES184">
        <v>29.755099999999999</v>
      </c>
      <c r="ET184">
        <v>999.9</v>
      </c>
      <c r="EU184">
        <v>73.900000000000006</v>
      </c>
      <c r="EV184">
        <v>32.200000000000003</v>
      </c>
      <c r="EW184">
        <v>35.293599999999998</v>
      </c>
      <c r="EX184">
        <v>56.913899999999998</v>
      </c>
      <c r="EY184">
        <v>-4.0544900000000004</v>
      </c>
      <c r="EZ184">
        <v>2</v>
      </c>
      <c r="FA184">
        <v>0.36153200000000002</v>
      </c>
      <c r="FB184">
        <v>-0.443666</v>
      </c>
      <c r="FC184">
        <v>20.273700000000002</v>
      </c>
      <c r="FD184">
        <v>5.2210299999999998</v>
      </c>
      <c r="FE184">
        <v>12.004099999999999</v>
      </c>
      <c r="FF184">
        <v>4.9875499999999997</v>
      </c>
      <c r="FG184">
        <v>3.2846500000000001</v>
      </c>
      <c r="FH184">
        <v>9999</v>
      </c>
      <c r="FI184">
        <v>9999</v>
      </c>
      <c r="FJ184">
        <v>9999</v>
      </c>
      <c r="FK184">
        <v>999.9</v>
      </c>
      <c r="FL184">
        <v>1.8658300000000001</v>
      </c>
      <c r="FM184">
        <v>1.8621799999999999</v>
      </c>
      <c r="FN184">
        <v>1.8641799999999999</v>
      </c>
      <c r="FO184">
        <v>1.86022</v>
      </c>
      <c r="FP184">
        <v>1.8609599999999999</v>
      </c>
      <c r="FQ184">
        <v>1.8601399999999999</v>
      </c>
      <c r="FR184">
        <v>1.86188</v>
      </c>
      <c r="FS184">
        <v>1.8585199999999999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-7.28</v>
      </c>
      <c r="GH184">
        <v>0.22900000000000001</v>
      </c>
      <c r="GI184">
        <v>-4.227681919169834</v>
      </c>
      <c r="GJ184">
        <v>-4.5218151105756088E-3</v>
      </c>
      <c r="GK184">
        <v>2.0889233732517852E-6</v>
      </c>
      <c r="GL184">
        <v>-4.5906856223640231E-10</v>
      </c>
      <c r="GM184">
        <v>-0.1035280782263094</v>
      </c>
      <c r="GN184">
        <v>4.4025620023938356E-3</v>
      </c>
      <c r="GO184">
        <v>3.112297855124525E-4</v>
      </c>
      <c r="GP184">
        <v>-4.1727832042263066E-6</v>
      </c>
      <c r="GQ184">
        <v>6</v>
      </c>
      <c r="GR184">
        <v>2080</v>
      </c>
      <c r="GS184">
        <v>4</v>
      </c>
      <c r="GT184">
        <v>33</v>
      </c>
      <c r="GU184">
        <v>56.1</v>
      </c>
      <c r="GV184">
        <v>56.4</v>
      </c>
      <c r="GW184">
        <v>3.0334500000000002</v>
      </c>
      <c r="GX184">
        <v>2.51709</v>
      </c>
      <c r="GY184">
        <v>2.04834</v>
      </c>
      <c r="GZ184">
        <v>2.6232899999999999</v>
      </c>
      <c r="HA184">
        <v>2.1972700000000001</v>
      </c>
      <c r="HB184">
        <v>2.32178</v>
      </c>
      <c r="HC184">
        <v>37.554000000000002</v>
      </c>
      <c r="HD184">
        <v>15.0602</v>
      </c>
      <c r="HE184">
        <v>18</v>
      </c>
      <c r="HF184">
        <v>701.04200000000003</v>
      </c>
      <c r="HG184">
        <v>766.37599999999998</v>
      </c>
      <c r="HH184">
        <v>30.999500000000001</v>
      </c>
      <c r="HI184">
        <v>32.006300000000003</v>
      </c>
      <c r="HJ184">
        <v>29.9999</v>
      </c>
      <c r="HK184">
        <v>31.972999999999999</v>
      </c>
      <c r="HL184">
        <v>31.983000000000001</v>
      </c>
      <c r="HM184">
        <v>60.67</v>
      </c>
      <c r="HN184">
        <v>14.3544</v>
      </c>
      <c r="HO184">
        <v>100</v>
      </c>
      <c r="HP184">
        <v>31</v>
      </c>
      <c r="HQ184">
        <v>1130.05</v>
      </c>
      <c r="HR184">
        <v>31.525099999999998</v>
      </c>
      <c r="HS184">
        <v>99.188299999999998</v>
      </c>
      <c r="HT184">
        <v>97.915499999999994</v>
      </c>
    </row>
    <row r="185" spans="1:228" x14ac:dyDescent="0.2">
      <c r="A185">
        <v>170</v>
      </c>
      <c r="B185">
        <v>1675971597</v>
      </c>
      <c r="C185">
        <v>674.5</v>
      </c>
      <c r="D185" t="s">
        <v>699</v>
      </c>
      <c r="E185" t="s">
        <v>700</v>
      </c>
      <c r="F185">
        <v>4</v>
      </c>
      <c r="G185">
        <v>1675971595</v>
      </c>
      <c r="H185">
        <f t="shared" si="68"/>
        <v>1.8020348003824033E-3</v>
      </c>
      <c r="I185">
        <f t="shared" si="69"/>
        <v>1.8020348003824032</v>
      </c>
      <c r="J185">
        <f t="shared" si="70"/>
        <v>16.602589516498227</v>
      </c>
      <c r="K185">
        <f t="shared" si="71"/>
        <v>1093.8942857142861</v>
      </c>
      <c r="L185">
        <f t="shared" si="72"/>
        <v>851.87980684193201</v>
      </c>
      <c r="M185">
        <f t="shared" si="73"/>
        <v>86.223073392703682</v>
      </c>
      <c r="N185">
        <f t="shared" si="74"/>
        <v>110.71858556039598</v>
      </c>
      <c r="O185">
        <f t="shared" si="75"/>
        <v>0.12393195882188032</v>
      </c>
      <c r="P185">
        <f t="shared" si="76"/>
        <v>2.7696173455456798</v>
      </c>
      <c r="Q185">
        <f t="shared" si="77"/>
        <v>0.12093153291326796</v>
      </c>
      <c r="R185">
        <f t="shared" si="78"/>
        <v>7.5845734173673254E-2</v>
      </c>
      <c r="S185">
        <f t="shared" si="79"/>
        <v>226.11745551905597</v>
      </c>
      <c r="T185">
        <f t="shared" si="80"/>
        <v>32.959850175298179</v>
      </c>
      <c r="U185">
        <f t="shared" si="81"/>
        <v>32.075885714285718</v>
      </c>
      <c r="V185">
        <f t="shared" si="82"/>
        <v>4.7956314302631089</v>
      </c>
      <c r="W185">
        <f t="shared" si="83"/>
        <v>69.909127967660027</v>
      </c>
      <c r="X185">
        <f t="shared" si="84"/>
        <v>3.3480730230195355</v>
      </c>
      <c r="Y185">
        <f t="shared" si="85"/>
        <v>4.7891786385439605</v>
      </c>
      <c r="Z185">
        <f t="shared" si="86"/>
        <v>1.4475584072435734</v>
      </c>
      <c r="AA185">
        <f t="shared" si="87"/>
        <v>-79.469734696863981</v>
      </c>
      <c r="AB185">
        <f t="shared" si="88"/>
        <v>-3.5537115259270022</v>
      </c>
      <c r="AC185">
        <f t="shared" si="89"/>
        <v>-0.29116986773209746</v>
      </c>
      <c r="AD185">
        <f t="shared" si="90"/>
        <v>142.80283942853288</v>
      </c>
      <c r="AE185">
        <f t="shared" si="91"/>
        <v>27.592159160398431</v>
      </c>
      <c r="AF185">
        <f t="shared" si="92"/>
        <v>1.8025895311018032</v>
      </c>
      <c r="AG185">
        <f t="shared" si="93"/>
        <v>16.602589516498227</v>
      </c>
      <c r="AH185">
        <v>1156.5893854395269</v>
      </c>
      <c r="AI185">
        <v>1133.9813333333329</v>
      </c>
      <c r="AJ185">
        <v>1.782988674896083</v>
      </c>
      <c r="AK185">
        <v>62.089144302702103</v>
      </c>
      <c r="AL185">
        <f t="shared" si="94"/>
        <v>1.8020348003824032</v>
      </c>
      <c r="AM185">
        <v>31.469885742192421</v>
      </c>
      <c r="AN185">
        <v>33.078139999999998</v>
      </c>
      <c r="AO185">
        <v>-3.1668651455134411E-6</v>
      </c>
      <c r="AP185">
        <v>101.274657227348</v>
      </c>
      <c r="AQ185">
        <v>0</v>
      </c>
      <c r="AR185">
        <v>0</v>
      </c>
      <c r="AS185">
        <f t="shared" si="95"/>
        <v>1</v>
      </c>
      <c r="AT185">
        <f t="shared" si="96"/>
        <v>0</v>
      </c>
      <c r="AU185">
        <f t="shared" si="97"/>
        <v>47538.463669760138</v>
      </c>
      <c r="AV185">
        <f t="shared" si="98"/>
        <v>1200.021428571428</v>
      </c>
      <c r="AW185">
        <f t="shared" si="99"/>
        <v>1025.9423707352616</v>
      </c>
      <c r="AX185">
        <f t="shared" si="100"/>
        <v>0.85493670888577411</v>
      </c>
      <c r="AY185">
        <f t="shared" si="101"/>
        <v>0.18842784814954405</v>
      </c>
      <c r="AZ185">
        <v>6</v>
      </c>
      <c r="BA185">
        <v>0.5</v>
      </c>
      <c r="BB185" t="s">
        <v>355</v>
      </c>
      <c r="BC185">
        <v>2</v>
      </c>
      <c r="BD185" t="b">
        <v>1</v>
      </c>
      <c r="BE185">
        <v>1675971595</v>
      </c>
      <c r="BF185">
        <v>1093.8942857142861</v>
      </c>
      <c r="BG185">
        <v>1121.181428571429</v>
      </c>
      <c r="BH185">
        <v>33.078799999999987</v>
      </c>
      <c r="BI185">
        <v>31.47007142857143</v>
      </c>
      <c r="BJ185">
        <v>1101.18</v>
      </c>
      <c r="BK185">
        <v>32.849785714285723</v>
      </c>
      <c r="BL185">
        <v>650.06442857142861</v>
      </c>
      <c r="BM185">
        <v>101.11499999999999</v>
      </c>
      <c r="BN185">
        <v>0.1000689571428571</v>
      </c>
      <c r="BO185">
        <v>32.052085714285717</v>
      </c>
      <c r="BP185">
        <v>32.075885714285718</v>
      </c>
      <c r="BQ185">
        <v>999.89999999999986</v>
      </c>
      <c r="BR185">
        <v>0</v>
      </c>
      <c r="BS185">
        <v>0</v>
      </c>
      <c r="BT185">
        <v>9014.4642857142862</v>
      </c>
      <c r="BU185">
        <v>0</v>
      </c>
      <c r="BV185">
        <v>142.82642857142861</v>
      </c>
      <c r="BW185">
        <v>-27.288142857142859</v>
      </c>
      <c r="BX185">
        <v>1131.315714285714</v>
      </c>
      <c r="BY185">
        <v>1157.6099999999999</v>
      </c>
      <c r="BZ185">
        <v>1.60873</v>
      </c>
      <c r="CA185">
        <v>1121.181428571429</v>
      </c>
      <c r="CB185">
        <v>31.47007142857143</v>
      </c>
      <c r="CC185">
        <v>3.3447642857142861</v>
      </c>
      <c r="CD185">
        <v>3.182095714285714</v>
      </c>
      <c r="CE185">
        <v>25.851714285714291</v>
      </c>
      <c r="CF185">
        <v>25.012742857142861</v>
      </c>
      <c r="CG185">
        <v>1200.021428571428</v>
      </c>
      <c r="CH185">
        <v>0.50002514285714283</v>
      </c>
      <c r="CI185">
        <v>0.49997485714285722</v>
      </c>
      <c r="CJ185">
        <v>0</v>
      </c>
      <c r="CK185">
        <v>1121.8657142857139</v>
      </c>
      <c r="CL185">
        <v>4.9990899999999998</v>
      </c>
      <c r="CM185">
        <v>12337.842857142859</v>
      </c>
      <c r="CN185">
        <v>9558.1171428571415</v>
      </c>
      <c r="CO185">
        <v>41.625</v>
      </c>
      <c r="CP185">
        <v>43.186999999999998</v>
      </c>
      <c r="CQ185">
        <v>42.436999999999998</v>
      </c>
      <c r="CR185">
        <v>42.25</v>
      </c>
      <c r="CS185">
        <v>42.936999999999998</v>
      </c>
      <c r="CT185">
        <v>597.5428571428572</v>
      </c>
      <c r="CU185">
        <v>597.47857142857151</v>
      </c>
      <c r="CV185">
        <v>0</v>
      </c>
      <c r="CW185">
        <v>1675971597.3</v>
      </c>
      <c r="CX185">
        <v>0</v>
      </c>
      <c r="CY185">
        <v>1675968227.0999999</v>
      </c>
      <c r="CZ185" t="s">
        <v>356</v>
      </c>
      <c r="DA185">
        <v>1675968227.0999999</v>
      </c>
      <c r="DB185">
        <v>1675968207.0999999</v>
      </c>
      <c r="DC185">
        <v>6</v>
      </c>
      <c r="DD185">
        <v>6.6000000000000003E-2</v>
      </c>
      <c r="DE185">
        <v>1.0999999999999999E-2</v>
      </c>
      <c r="DF185">
        <v>-5.7939999999999996</v>
      </c>
      <c r="DG185">
        <v>0.214</v>
      </c>
      <c r="DH185">
        <v>415</v>
      </c>
      <c r="DI185">
        <v>32</v>
      </c>
      <c r="DJ185">
        <v>0.11</v>
      </c>
      <c r="DK185">
        <v>0.26</v>
      </c>
      <c r="DL185">
        <v>-27.325441463414631</v>
      </c>
      <c r="DM185">
        <v>-0.1042975609755689</v>
      </c>
      <c r="DN185">
        <v>5.0225146629511781E-2</v>
      </c>
      <c r="DO185">
        <v>0</v>
      </c>
      <c r="DP185">
        <v>1.607592195121951</v>
      </c>
      <c r="DQ185">
        <v>3.2719024390244322E-2</v>
      </c>
      <c r="DR185">
        <v>3.859355760843623E-3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367</v>
      </c>
      <c r="EA185">
        <v>3.2979500000000002</v>
      </c>
      <c r="EB185">
        <v>2.62527</v>
      </c>
      <c r="EC185">
        <v>0.19899500000000001</v>
      </c>
      <c r="ED185">
        <v>0.19981699999999999</v>
      </c>
      <c r="EE185">
        <v>0.13686000000000001</v>
      </c>
      <c r="EF185">
        <v>0.131103</v>
      </c>
      <c r="EG185">
        <v>24228</v>
      </c>
      <c r="EH185">
        <v>24570.3</v>
      </c>
      <c r="EI185">
        <v>28140.799999999999</v>
      </c>
      <c r="EJ185">
        <v>29552.2</v>
      </c>
      <c r="EK185">
        <v>33449.4</v>
      </c>
      <c r="EL185">
        <v>35634.6</v>
      </c>
      <c r="EM185">
        <v>39741.599999999999</v>
      </c>
      <c r="EN185">
        <v>42213.599999999999</v>
      </c>
      <c r="EO185">
        <v>2.2352500000000002</v>
      </c>
      <c r="EP185">
        <v>2.218</v>
      </c>
      <c r="EQ185">
        <v>0.142872</v>
      </c>
      <c r="ER185">
        <v>0</v>
      </c>
      <c r="ES185">
        <v>29.757000000000001</v>
      </c>
      <c r="ET185">
        <v>999.9</v>
      </c>
      <c r="EU185">
        <v>73.900000000000006</v>
      </c>
      <c r="EV185">
        <v>32.200000000000003</v>
      </c>
      <c r="EW185">
        <v>35.298499999999997</v>
      </c>
      <c r="EX185">
        <v>57.003900000000002</v>
      </c>
      <c r="EY185">
        <v>-4.1306099999999999</v>
      </c>
      <c r="EZ185">
        <v>2</v>
      </c>
      <c r="FA185">
        <v>0.36131400000000002</v>
      </c>
      <c r="FB185">
        <v>-0.445158</v>
      </c>
      <c r="FC185">
        <v>20.273599999999998</v>
      </c>
      <c r="FD185">
        <v>5.2204300000000003</v>
      </c>
      <c r="FE185">
        <v>12.004099999999999</v>
      </c>
      <c r="FF185">
        <v>4.9872500000000004</v>
      </c>
      <c r="FG185">
        <v>3.2845800000000001</v>
      </c>
      <c r="FH185">
        <v>9999</v>
      </c>
      <c r="FI185">
        <v>9999</v>
      </c>
      <c r="FJ185">
        <v>9999</v>
      </c>
      <c r="FK185">
        <v>999.9</v>
      </c>
      <c r="FL185">
        <v>1.8658300000000001</v>
      </c>
      <c r="FM185">
        <v>1.8621799999999999</v>
      </c>
      <c r="FN185">
        <v>1.8641799999999999</v>
      </c>
      <c r="FO185">
        <v>1.86022</v>
      </c>
      <c r="FP185">
        <v>1.8609599999999999</v>
      </c>
      <c r="FQ185">
        <v>1.8601300000000001</v>
      </c>
      <c r="FR185">
        <v>1.86188</v>
      </c>
      <c r="FS185">
        <v>1.8585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-7.29</v>
      </c>
      <c r="GH185">
        <v>0.22900000000000001</v>
      </c>
      <c r="GI185">
        <v>-4.227681919169834</v>
      </c>
      <c r="GJ185">
        <v>-4.5218151105756088E-3</v>
      </c>
      <c r="GK185">
        <v>2.0889233732517852E-6</v>
      </c>
      <c r="GL185">
        <v>-4.5906856223640231E-10</v>
      </c>
      <c r="GM185">
        <v>-0.1035280782263094</v>
      </c>
      <c r="GN185">
        <v>4.4025620023938356E-3</v>
      </c>
      <c r="GO185">
        <v>3.112297855124525E-4</v>
      </c>
      <c r="GP185">
        <v>-4.1727832042263066E-6</v>
      </c>
      <c r="GQ185">
        <v>6</v>
      </c>
      <c r="GR185">
        <v>2080</v>
      </c>
      <c r="GS185">
        <v>4</v>
      </c>
      <c r="GT185">
        <v>33</v>
      </c>
      <c r="GU185">
        <v>56.2</v>
      </c>
      <c r="GV185">
        <v>56.5</v>
      </c>
      <c r="GW185">
        <v>3.0480999999999998</v>
      </c>
      <c r="GX185">
        <v>2.5158700000000001</v>
      </c>
      <c r="GY185">
        <v>2.04834</v>
      </c>
      <c r="GZ185">
        <v>2.6245099999999999</v>
      </c>
      <c r="HA185">
        <v>2.1972700000000001</v>
      </c>
      <c r="HB185">
        <v>2.2753899999999998</v>
      </c>
      <c r="HC185">
        <v>37.53</v>
      </c>
      <c r="HD185">
        <v>15.051399999999999</v>
      </c>
      <c r="HE185">
        <v>18</v>
      </c>
      <c r="HF185">
        <v>701.35799999999995</v>
      </c>
      <c r="HG185">
        <v>766.24599999999998</v>
      </c>
      <c r="HH185">
        <v>30.999500000000001</v>
      </c>
      <c r="HI185">
        <v>32.004300000000001</v>
      </c>
      <c r="HJ185">
        <v>29.9998</v>
      </c>
      <c r="HK185">
        <v>31.971499999999999</v>
      </c>
      <c r="HL185">
        <v>31.982299999999999</v>
      </c>
      <c r="HM185">
        <v>60.958399999999997</v>
      </c>
      <c r="HN185">
        <v>14.3544</v>
      </c>
      <c r="HO185">
        <v>100</v>
      </c>
      <c r="HP185">
        <v>31</v>
      </c>
      <c r="HQ185">
        <v>1136.73</v>
      </c>
      <c r="HR185">
        <v>31.525099999999998</v>
      </c>
      <c r="HS185">
        <v>99.188900000000004</v>
      </c>
      <c r="HT185">
        <v>97.915199999999999</v>
      </c>
    </row>
    <row r="186" spans="1:228" x14ac:dyDescent="0.2">
      <c r="A186">
        <v>171</v>
      </c>
      <c r="B186">
        <v>1675971601</v>
      </c>
      <c r="C186">
        <v>678.5</v>
      </c>
      <c r="D186" t="s">
        <v>701</v>
      </c>
      <c r="E186" t="s">
        <v>702</v>
      </c>
      <c r="F186">
        <v>4</v>
      </c>
      <c r="G186">
        <v>1675971598.6875</v>
      </c>
      <c r="H186">
        <f t="shared" si="68"/>
        <v>1.8022028168615152E-3</v>
      </c>
      <c r="I186">
        <f t="shared" si="69"/>
        <v>1.8022028168615152</v>
      </c>
      <c r="J186">
        <f t="shared" si="70"/>
        <v>17.315117487118012</v>
      </c>
      <c r="K186">
        <f t="shared" si="71"/>
        <v>1099.96875</v>
      </c>
      <c r="L186">
        <f t="shared" si="72"/>
        <v>848.26351685650241</v>
      </c>
      <c r="M186">
        <f t="shared" si="73"/>
        <v>85.855623800437485</v>
      </c>
      <c r="N186">
        <f t="shared" si="74"/>
        <v>111.33156302914922</v>
      </c>
      <c r="O186">
        <f t="shared" si="75"/>
        <v>0.12380320243965549</v>
      </c>
      <c r="P186">
        <f t="shared" si="76"/>
        <v>2.7649117819209588</v>
      </c>
      <c r="Q186">
        <f t="shared" si="77"/>
        <v>0.12080396368598392</v>
      </c>
      <c r="R186">
        <f t="shared" si="78"/>
        <v>7.5765895244062895E-2</v>
      </c>
      <c r="S186">
        <f t="shared" si="79"/>
        <v>226.10848044839562</v>
      </c>
      <c r="T186">
        <f t="shared" si="80"/>
        <v>32.966362105604198</v>
      </c>
      <c r="U186">
        <f t="shared" si="81"/>
        <v>32.0812375</v>
      </c>
      <c r="V186">
        <f t="shared" si="82"/>
        <v>4.7970834787736951</v>
      </c>
      <c r="W186">
        <f t="shared" si="83"/>
        <v>69.884909200302914</v>
      </c>
      <c r="X186">
        <f t="shared" si="84"/>
        <v>3.3478959372736599</v>
      </c>
      <c r="Y186">
        <f t="shared" si="85"/>
        <v>4.7905849425631768</v>
      </c>
      <c r="Z186">
        <f t="shared" si="86"/>
        <v>1.4491875415000353</v>
      </c>
      <c r="AA186">
        <f t="shared" si="87"/>
        <v>-79.477144223592816</v>
      </c>
      <c r="AB186">
        <f t="shared" si="88"/>
        <v>-3.5718963535371153</v>
      </c>
      <c r="AC186">
        <f t="shared" si="89"/>
        <v>-0.2931730920685931</v>
      </c>
      <c r="AD186">
        <f t="shared" si="90"/>
        <v>142.76626677919711</v>
      </c>
      <c r="AE186">
        <f t="shared" si="91"/>
        <v>27.695524568499227</v>
      </c>
      <c r="AF186">
        <f t="shared" si="92"/>
        <v>1.8007026930129868</v>
      </c>
      <c r="AG186">
        <f t="shared" si="93"/>
        <v>17.315117487118012</v>
      </c>
      <c r="AH186">
        <v>1163.514280232763</v>
      </c>
      <c r="AI186">
        <v>1140.6405454545461</v>
      </c>
      <c r="AJ186">
        <v>1.674056036388289</v>
      </c>
      <c r="AK186">
        <v>62.089144302702103</v>
      </c>
      <c r="AL186">
        <f t="shared" si="94"/>
        <v>1.8022028168615152</v>
      </c>
      <c r="AM186">
        <v>31.470583077807358</v>
      </c>
      <c r="AN186">
        <v>33.079067878787882</v>
      </c>
      <c r="AO186">
        <v>2.6363704214217968E-7</v>
      </c>
      <c r="AP186">
        <v>101.274657227348</v>
      </c>
      <c r="AQ186">
        <v>0</v>
      </c>
      <c r="AR186">
        <v>0</v>
      </c>
      <c r="AS186">
        <f t="shared" si="95"/>
        <v>1</v>
      </c>
      <c r="AT186">
        <f t="shared" si="96"/>
        <v>0</v>
      </c>
      <c r="AU186">
        <f t="shared" si="97"/>
        <v>47407.810456056934</v>
      </c>
      <c r="AV186">
        <f t="shared" si="98"/>
        <v>1199.9712500000001</v>
      </c>
      <c r="AW186">
        <f t="shared" si="99"/>
        <v>1025.8997199214484</v>
      </c>
      <c r="AX186">
        <f t="shared" si="100"/>
        <v>0.85493691613148926</v>
      </c>
      <c r="AY186">
        <f t="shared" si="101"/>
        <v>0.18842824813377454</v>
      </c>
      <c r="AZ186">
        <v>6</v>
      </c>
      <c r="BA186">
        <v>0.5</v>
      </c>
      <c r="BB186" t="s">
        <v>355</v>
      </c>
      <c r="BC186">
        <v>2</v>
      </c>
      <c r="BD186" t="b">
        <v>1</v>
      </c>
      <c r="BE186">
        <v>1675971598.6875</v>
      </c>
      <c r="BF186">
        <v>1099.96875</v>
      </c>
      <c r="BG186">
        <v>1127.3612499999999</v>
      </c>
      <c r="BH186">
        <v>33.077599999999997</v>
      </c>
      <c r="BI186">
        <v>31.47045</v>
      </c>
      <c r="BJ186">
        <v>1107.2650000000001</v>
      </c>
      <c r="BK186">
        <v>32.848599999999998</v>
      </c>
      <c r="BL186">
        <v>650.02262500000006</v>
      </c>
      <c r="BM186">
        <v>101.113375</v>
      </c>
      <c r="BN186">
        <v>0.100012225</v>
      </c>
      <c r="BO186">
        <v>32.057274999999997</v>
      </c>
      <c r="BP186">
        <v>32.0812375</v>
      </c>
      <c r="BQ186">
        <v>999.9</v>
      </c>
      <c r="BR186">
        <v>0</v>
      </c>
      <c r="BS186">
        <v>0</v>
      </c>
      <c r="BT186">
        <v>8989.6087499999994</v>
      </c>
      <c r="BU186">
        <v>0</v>
      </c>
      <c r="BV186">
        <v>146.93350000000001</v>
      </c>
      <c r="BW186">
        <v>-27.3929875</v>
      </c>
      <c r="BX186">
        <v>1137.5999999999999</v>
      </c>
      <c r="BY186">
        <v>1163.99125</v>
      </c>
      <c r="BZ186">
        <v>1.60716375</v>
      </c>
      <c r="CA186">
        <v>1127.3612499999999</v>
      </c>
      <c r="CB186">
        <v>31.47045</v>
      </c>
      <c r="CC186">
        <v>3.3445912500000001</v>
      </c>
      <c r="CD186">
        <v>3.1820849999999998</v>
      </c>
      <c r="CE186">
        <v>25.850837500000001</v>
      </c>
      <c r="CF186">
        <v>25.012699999999999</v>
      </c>
      <c r="CG186">
        <v>1199.9712500000001</v>
      </c>
      <c r="CH186">
        <v>0.50002000000000002</v>
      </c>
      <c r="CI186">
        <v>0.49997999999999998</v>
      </c>
      <c r="CJ186">
        <v>0</v>
      </c>
      <c r="CK186">
        <v>1120.99</v>
      </c>
      <c r="CL186">
        <v>4.9990899999999998</v>
      </c>
      <c r="CM186">
        <v>12327.65</v>
      </c>
      <c r="CN186">
        <v>9557.6924999999992</v>
      </c>
      <c r="CO186">
        <v>41.625</v>
      </c>
      <c r="CP186">
        <v>43.186999999999998</v>
      </c>
      <c r="CQ186">
        <v>42.436999999999998</v>
      </c>
      <c r="CR186">
        <v>42.265500000000003</v>
      </c>
      <c r="CS186">
        <v>42.936999999999998</v>
      </c>
      <c r="CT186">
        <v>597.51</v>
      </c>
      <c r="CU186">
        <v>597.46249999999998</v>
      </c>
      <c r="CV186">
        <v>0</v>
      </c>
      <c r="CW186">
        <v>1675971600.9000001</v>
      </c>
      <c r="CX186">
        <v>0</v>
      </c>
      <c r="CY186">
        <v>1675968227.0999999</v>
      </c>
      <c r="CZ186" t="s">
        <v>356</v>
      </c>
      <c r="DA186">
        <v>1675968227.0999999</v>
      </c>
      <c r="DB186">
        <v>1675968207.0999999</v>
      </c>
      <c r="DC186">
        <v>6</v>
      </c>
      <c r="DD186">
        <v>6.6000000000000003E-2</v>
      </c>
      <c r="DE186">
        <v>1.0999999999999999E-2</v>
      </c>
      <c r="DF186">
        <v>-5.7939999999999996</v>
      </c>
      <c r="DG186">
        <v>0.214</v>
      </c>
      <c r="DH186">
        <v>415</v>
      </c>
      <c r="DI186">
        <v>32</v>
      </c>
      <c r="DJ186">
        <v>0.11</v>
      </c>
      <c r="DK186">
        <v>0.26</v>
      </c>
      <c r="DL186">
        <v>-27.339358536585362</v>
      </c>
      <c r="DM186">
        <v>-8.8126829268264414E-2</v>
      </c>
      <c r="DN186">
        <v>6.0603742843481953E-2</v>
      </c>
      <c r="DO186">
        <v>1</v>
      </c>
      <c r="DP186">
        <v>1.608620487804878</v>
      </c>
      <c r="DQ186">
        <v>4.4882926829233971E-3</v>
      </c>
      <c r="DR186">
        <v>2.5384573298964448E-3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2</v>
      </c>
      <c r="DY186">
        <v>2</v>
      </c>
      <c r="DZ186" t="s">
        <v>690</v>
      </c>
      <c r="EA186">
        <v>3.2977500000000002</v>
      </c>
      <c r="EB186">
        <v>2.6251199999999999</v>
      </c>
      <c r="EC186">
        <v>0.19972999999999999</v>
      </c>
      <c r="ED186">
        <v>0.200567</v>
      </c>
      <c r="EE186">
        <v>0.13686499999999999</v>
      </c>
      <c r="EF186">
        <v>0.13109299999999999</v>
      </c>
      <c r="EG186">
        <v>24205.599999999999</v>
      </c>
      <c r="EH186">
        <v>24547</v>
      </c>
      <c r="EI186">
        <v>28140.7</v>
      </c>
      <c r="EJ186">
        <v>29551.9</v>
      </c>
      <c r="EK186">
        <v>33449.199999999997</v>
      </c>
      <c r="EL186">
        <v>35634.9</v>
      </c>
      <c r="EM186">
        <v>39741.599999999999</v>
      </c>
      <c r="EN186">
        <v>42213.4</v>
      </c>
      <c r="EO186">
        <v>2.23502</v>
      </c>
      <c r="EP186">
        <v>2.2181700000000002</v>
      </c>
      <c r="EQ186">
        <v>0.142738</v>
      </c>
      <c r="ER186">
        <v>0</v>
      </c>
      <c r="ES186">
        <v>29.758299999999998</v>
      </c>
      <c r="ET186">
        <v>999.9</v>
      </c>
      <c r="EU186">
        <v>73.900000000000006</v>
      </c>
      <c r="EV186">
        <v>32.200000000000003</v>
      </c>
      <c r="EW186">
        <v>35.297199999999997</v>
      </c>
      <c r="EX186">
        <v>57.273899999999998</v>
      </c>
      <c r="EY186">
        <v>-4.0905500000000004</v>
      </c>
      <c r="EZ186">
        <v>2</v>
      </c>
      <c r="FA186">
        <v>0.360958</v>
      </c>
      <c r="FB186">
        <v>-0.44570300000000002</v>
      </c>
      <c r="FC186">
        <v>20.273800000000001</v>
      </c>
      <c r="FD186">
        <v>5.2207299999999996</v>
      </c>
      <c r="FE186">
        <v>12.004</v>
      </c>
      <c r="FF186">
        <v>4.9877000000000002</v>
      </c>
      <c r="FG186">
        <v>3.2846500000000001</v>
      </c>
      <c r="FH186">
        <v>9999</v>
      </c>
      <c r="FI186">
        <v>9999</v>
      </c>
      <c r="FJ186">
        <v>9999</v>
      </c>
      <c r="FK186">
        <v>999.9</v>
      </c>
      <c r="FL186">
        <v>1.86582</v>
      </c>
      <c r="FM186">
        <v>1.8621799999999999</v>
      </c>
      <c r="FN186">
        <v>1.8641700000000001</v>
      </c>
      <c r="FO186">
        <v>1.8602300000000001</v>
      </c>
      <c r="FP186">
        <v>1.8609599999999999</v>
      </c>
      <c r="FQ186">
        <v>1.86009</v>
      </c>
      <c r="FR186">
        <v>1.8618699999999999</v>
      </c>
      <c r="FS186">
        <v>1.85849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-7.3</v>
      </c>
      <c r="GH186">
        <v>0.22900000000000001</v>
      </c>
      <c r="GI186">
        <v>-4.227681919169834</v>
      </c>
      <c r="GJ186">
        <v>-4.5218151105756088E-3</v>
      </c>
      <c r="GK186">
        <v>2.0889233732517852E-6</v>
      </c>
      <c r="GL186">
        <v>-4.5906856223640231E-10</v>
      </c>
      <c r="GM186">
        <v>-0.1035280782263094</v>
      </c>
      <c r="GN186">
        <v>4.4025620023938356E-3</v>
      </c>
      <c r="GO186">
        <v>3.112297855124525E-4</v>
      </c>
      <c r="GP186">
        <v>-4.1727832042263066E-6</v>
      </c>
      <c r="GQ186">
        <v>6</v>
      </c>
      <c r="GR186">
        <v>2080</v>
      </c>
      <c r="GS186">
        <v>4</v>
      </c>
      <c r="GT186">
        <v>33</v>
      </c>
      <c r="GU186">
        <v>56.2</v>
      </c>
      <c r="GV186">
        <v>56.6</v>
      </c>
      <c r="GW186">
        <v>3.0627399999999998</v>
      </c>
      <c r="GX186">
        <v>2.51831</v>
      </c>
      <c r="GY186">
        <v>2.04834</v>
      </c>
      <c r="GZ186">
        <v>2.6232899999999999</v>
      </c>
      <c r="HA186">
        <v>2.1972700000000001</v>
      </c>
      <c r="HB186">
        <v>2.2631800000000002</v>
      </c>
      <c r="HC186">
        <v>37.53</v>
      </c>
      <c r="HD186">
        <v>15.0426</v>
      </c>
      <c r="HE186">
        <v>18</v>
      </c>
      <c r="HF186">
        <v>701.15599999999995</v>
      </c>
      <c r="HG186">
        <v>766.38800000000003</v>
      </c>
      <c r="HH186">
        <v>30.999700000000001</v>
      </c>
      <c r="HI186">
        <v>32.002699999999997</v>
      </c>
      <c r="HJ186">
        <v>29.9999</v>
      </c>
      <c r="HK186">
        <v>31.970300000000002</v>
      </c>
      <c r="HL186">
        <v>31.9802</v>
      </c>
      <c r="HM186">
        <v>61.249899999999997</v>
      </c>
      <c r="HN186">
        <v>14.3544</v>
      </c>
      <c r="HO186">
        <v>100</v>
      </c>
      <c r="HP186">
        <v>31</v>
      </c>
      <c r="HQ186">
        <v>1143.4100000000001</v>
      </c>
      <c r="HR186">
        <v>31.525099999999998</v>
      </c>
      <c r="HS186">
        <v>99.188800000000001</v>
      </c>
      <c r="HT186">
        <v>97.914599999999993</v>
      </c>
    </row>
    <row r="187" spans="1:228" x14ac:dyDescent="0.2">
      <c r="A187">
        <v>172</v>
      </c>
      <c r="B187">
        <v>1675971605</v>
      </c>
      <c r="C187">
        <v>682.5</v>
      </c>
      <c r="D187" t="s">
        <v>703</v>
      </c>
      <c r="E187" t="s">
        <v>704</v>
      </c>
      <c r="F187">
        <v>4</v>
      </c>
      <c r="G187">
        <v>1675971603</v>
      </c>
      <c r="H187">
        <f t="shared" si="68"/>
        <v>1.8050326405315536E-3</v>
      </c>
      <c r="I187">
        <f t="shared" si="69"/>
        <v>1.8050326405315535</v>
      </c>
      <c r="J187">
        <f t="shared" si="70"/>
        <v>16.822312443869979</v>
      </c>
      <c r="K187">
        <f t="shared" si="71"/>
        <v>1107.1585714285709</v>
      </c>
      <c r="L187">
        <f t="shared" si="72"/>
        <v>862.46365063328369</v>
      </c>
      <c r="M187">
        <f t="shared" si="73"/>
        <v>87.294073338790213</v>
      </c>
      <c r="N187">
        <f t="shared" si="74"/>
        <v>112.06081724254651</v>
      </c>
      <c r="O187">
        <f t="shared" si="75"/>
        <v>0.12421785331034624</v>
      </c>
      <c r="P187">
        <f t="shared" si="76"/>
        <v>2.7620630294203861</v>
      </c>
      <c r="Q187">
        <f t="shared" si="77"/>
        <v>0.12119572199634883</v>
      </c>
      <c r="R187">
        <f t="shared" si="78"/>
        <v>7.6012728762767115E-2</v>
      </c>
      <c r="S187">
        <f t="shared" si="79"/>
        <v>226.1130408053011</v>
      </c>
      <c r="T187">
        <f t="shared" si="80"/>
        <v>32.971318401256134</v>
      </c>
      <c r="U187">
        <f t="shared" si="81"/>
        <v>32.073628571428578</v>
      </c>
      <c r="V187">
        <f t="shared" si="82"/>
        <v>4.7950191361386834</v>
      </c>
      <c r="W187">
        <f t="shared" si="83"/>
        <v>69.872416208820908</v>
      </c>
      <c r="X187">
        <f t="shared" si="84"/>
        <v>3.3482140204872652</v>
      </c>
      <c r="Y187">
        <f t="shared" si="85"/>
        <v>4.79189671998859</v>
      </c>
      <c r="Z187">
        <f t="shared" si="86"/>
        <v>1.4468051156514181</v>
      </c>
      <c r="AA187">
        <f t="shared" si="87"/>
        <v>-79.601939447441509</v>
      </c>
      <c r="AB187">
        <f t="shared" si="88"/>
        <v>-1.7145731955143002</v>
      </c>
      <c r="AC187">
        <f t="shared" si="89"/>
        <v>-0.14087147716988385</v>
      </c>
      <c r="AD187">
        <f t="shared" si="90"/>
        <v>144.65565668517539</v>
      </c>
      <c r="AE187">
        <f t="shared" si="91"/>
        <v>27.719780385691962</v>
      </c>
      <c r="AF187">
        <f t="shared" si="92"/>
        <v>1.8044770424663885</v>
      </c>
      <c r="AG187">
        <f t="shared" si="93"/>
        <v>16.822312443869979</v>
      </c>
      <c r="AH187">
        <v>1170.4071270510831</v>
      </c>
      <c r="AI187">
        <v>1147.674242424242</v>
      </c>
      <c r="AJ187">
        <v>1.76029296599466</v>
      </c>
      <c r="AK187">
        <v>62.089144302702103</v>
      </c>
      <c r="AL187">
        <f t="shared" si="94"/>
        <v>1.8050326405315535</v>
      </c>
      <c r="AM187">
        <v>31.469435044419811</v>
      </c>
      <c r="AN187">
        <v>33.080467272727269</v>
      </c>
      <c r="AO187">
        <v>3.3022832531804111E-6</v>
      </c>
      <c r="AP187">
        <v>101.274657227348</v>
      </c>
      <c r="AQ187">
        <v>0</v>
      </c>
      <c r="AR187">
        <v>0</v>
      </c>
      <c r="AS187">
        <f t="shared" si="95"/>
        <v>1</v>
      </c>
      <c r="AT187">
        <f t="shared" si="96"/>
        <v>0</v>
      </c>
      <c r="AU187">
        <f t="shared" si="97"/>
        <v>47328.523432829119</v>
      </c>
      <c r="AV187">
        <f t="shared" si="98"/>
        <v>1199.994285714286</v>
      </c>
      <c r="AW187">
        <f t="shared" si="99"/>
        <v>1025.9195278783945</v>
      </c>
      <c r="AX187">
        <f t="shared" si="100"/>
        <v>0.85493701102728592</v>
      </c>
      <c r="AY187">
        <f t="shared" si="101"/>
        <v>0.18842843128266173</v>
      </c>
      <c r="AZ187">
        <v>6</v>
      </c>
      <c r="BA187">
        <v>0.5</v>
      </c>
      <c r="BB187" t="s">
        <v>355</v>
      </c>
      <c r="BC187">
        <v>2</v>
      </c>
      <c r="BD187" t="b">
        <v>1</v>
      </c>
      <c r="BE187">
        <v>1675971603</v>
      </c>
      <c r="BF187">
        <v>1107.1585714285709</v>
      </c>
      <c r="BG187">
        <v>1134.5899999999999</v>
      </c>
      <c r="BH187">
        <v>33.080285714285708</v>
      </c>
      <c r="BI187">
        <v>31.469728571428568</v>
      </c>
      <c r="BJ187">
        <v>1114.4657142857141</v>
      </c>
      <c r="BK187">
        <v>32.851214285714278</v>
      </c>
      <c r="BL187">
        <v>650.00528571428572</v>
      </c>
      <c r="BM187">
        <v>101.1147142857143</v>
      </c>
      <c r="BN187">
        <v>0.1000711428571428</v>
      </c>
      <c r="BO187">
        <v>32.062114285714287</v>
      </c>
      <c r="BP187">
        <v>32.073628571428578</v>
      </c>
      <c r="BQ187">
        <v>999.89999999999986</v>
      </c>
      <c r="BR187">
        <v>0</v>
      </c>
      <c r="BS187">
        <v>0</v>
      </c>
      <c r="BT187">
        <v>8974.3742857142861</v>
      </c>
      <c r="BU187">
        <v>0</v>
      </c>
      <c r="BV187">
        <v>151.8314285714286</v>
      </c>
      <c r="BW187">
        <v>-27.4313</v>
      </c>
      <c r="BX187">
        <v>1145.037142857143</v>
      </c>
      <c r="BY187">
        <v>1171.454285714286</v>
      </c>
      <c r="BZ187">
        <v>1.610557142857143</v>
      </c>
      <c r="CA187">
        <v>1134.5899999999999</v>
      </c>
      <c r="CB187">
        <v>31.469728571428568</v>
      </c>
      <c r="CC187">
        <v>3.3449</v>
      </c>
      <c r="CD187">
        <v>3.1820514285714281</v>
      </c>
      <c r="CE187">
        <v>25.852414285714278</v>
      </c>
      <c r="CF187">
        <v>25.012499999999999</v>
      </c>
      <c r="CG187">
        <v>1199.994285714286</v>
      </c>
      <c r="CH187">
        <v>0.50001728571428561</v>
      </c>
      <c r="CI187">
        <v>0.49998271428571428</v>
      </c>
      <c r="CJ187">
        <v>0</v>
      </c>
      <c r="CK187">
        <v>1119.7185714285711</v>
      </c>
      <c r="CL187">
        <v>4.9990899999999998</v>
      </c>
      <c r="CM187">
        <v>12317.28571428571</v>
      </c>
      <c r="CN187">
        <v>9557.8885714285716</v>
      </c>
      <c r="CO187">
        <v>41.625</v>
      </c>
      <c r="CP187">
        <v>43.186999999999998</v>
      </c>
      <c r="CQ187">
        <v>42.436999999999998</v>
      </c>
      <c r="CR187">
        <v>42.267714285714291</v>
      </c>
      <c r="CS187">
        <v>42.936999999999998</v>
      </c>
      <c r="CT187">
        <v>597.51714285714297</v>
      </c>
      <c r="CU187">
        <v>597.47714285714289</v>
      </c>
      <c r="CV187">
        <v>0</v>
      </c>
      <c r="CW187">
        <v>1675971605.0999999</v>
      </c>
      <c r="CX187">
        <v>0</v>
      </c>
      <c r="CY187">
        <v>1675968227.0999999</v>
      </c>
      <c r="CZ187" t="s">
        <v>356</v>
      </c>
      <c r="DA187">
        <v>1675968227.0999999</v>
      </c>
      <c r="DB187">
        <v>1675968207.0999999</v>
      </c>
      <c r="DC187">
        <v>6</v>
      </c>
      <c r="DD187">
        <v>6.6000000000000003E-2</v>
      </c>
      <c r="DE187">
        <v>1.0999999999999999E-2</v>
      </c>
      <c r="DF187">
        <v>-5.7939999999999996</v>
      </c>
      <c r="DG187">
        <v>0.214</v>
      </c>
      <c r="DH187">
        <v>415</v>
      </c>
      <c r="DI187">
        <v>32</v>
      </c>
      <c r="DJ187">
        <v>0.11</v>
      </c>
      <c r="DK187">
        <v>0.26</v>
      </c>
      <c r="DL187">
        <v>-27.358707317073168</v>
      </c>
      <c r="DM187">
        <v>-0.39842717770041253</v>
      </c>
      <c r="DN187">
        <v>7.2294507399379621E-2</v>
      </c>
      <c r="DO187">
        <v>0</v>
      </c>
      <c r="DP187">
        <v>1.609572195121951</v>
      </c>
      <c r="DQ187">
        <v>-2.058606271773014E-3</v>
      </c>
      <c r="DR187">
        <v>2.0941422508524749E-3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367</v>
      </c>
      <c r="EA187">
        <v>3.29786</v>
      </c>
      <c r="EB187">
        <v>2.6252</v>
      </c>
      <c r="EC187">
        <v>0.20049400000000001</v>
      </c>
      <c r="ED187">
        <v>0.20131599999999999</v>
      </c>
      <c r="EE187">
        <v>0.13686899999999999</v>
      </c>
      <c r="EF187">
        <v>0.131101</v>
      </c>
      <c r="EG187">
        <v>24182.799999999999</v>
      </c>
      <c r="EH187">
        <v>24524.400000000001</v>
      </c>
      <c r="EI187">
        <v>28141.1</v>
      </c>
      <c r="EJ187">
        <v>29552.5</v>
      </c>
      <c r="EK187">
        <v>33449.599999999999</v>
      </c>
      <c r="EL187">
        <v>35635.5</v>
      </c>
      <c r="EM187">
        <v>39742.1</v>
      </c>
      <c r="EN187">
        <v>42214.5</v>
      </c>
      <c r="EO187">
        <v>2.23502</v>
      </c>
      <c r="EP187">
        <v>2.2182300000000001</v>
      </c>
      <c r="EQ187">
        <v>0.142537</v>
      </c>
      <c r="ER187">
        <v>0</v>
      </c>
      <c r="ES187">
        <v>29.760200000000001</v>
      </c>
      <c r="ET187">
        <v>999.9</v>
      </c>
      <c r="EU187">
        <v>73.900000000000006</v>
      </c>
      <c r="EV187">
        <v>32.200000000000003</v>
      </c>
      <c r="EW187">
        <v>35.298200000000001</v>
      </c>
      <c r="EX187">
        <v>56.553899999999999</v>
      </c>
      <c r="EY187">
        <v>-4.1346100000000003</v>
      </c>
      <c r="EZ187">
        <v>2</v>
      </c>
      <c r="FA187">
        <v>0.361014</v>
      </c>
      <c r="FB187">
        <v>-0.44569700000000001</v>
      </c>
      <c r="FC187">
        <v>20.273599999999998</v>
      </c>
      <c r="FD187">
        <v>5.2207299999999996</v>
      </c>
      <c r="FE187">
        <v>12.004</v>
      </c>
      <c r="FF187">
        <v>4.9872500000000004</v>
      </c>
      <c r="FG187">
        <v>3.2846299999999999</v>
      </c>
      <c r="FH187">
        <v>9999</v>
      </c>
      <c r="FI187">
        <v>9999</v>
      </c>
      <c r="FJ187">
        <v>9999</v>
      </c>
      <c r="FK187">
        <v>999.9</v>
      </c>
      <c r="FL187">
        <v>1.8658300000000001</v>
      </c>
      <c r="FM187">
        <v>1.8621799999999999</v>
      </c>
      <c r="FN187">
        <v>1.8641700000000001</v>
      </c>
      <c r="FO187">
        <v>1.86026</v>
      </c>
      <c r="FP187">
        <v>1.8609599999999999</v>
      </c>
      <c r="FQ187">
        <v>1.86012</v>
      </c>
      <c r="FR187">
        <v>1.86188</v>
      </c>
      <c r="FS187">
        <v>1.85849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-7.31</v>
      </c>
      <c r="GH187">
        <v>0.2291</v>
      </c>
      <c r="GI187">
        <v>-4.227681919169834</v>
      </c>
      <c r="GJ187">
        <v>-4.5218151105756088E-3</v>
      </c>
      <c r="GK187">
        <v>2.0889233732517852E-6</v>
      </c>
      <c r="GL187">
        <v>-4.5906856223640231E-10</v>
      </c>
      <c r="GM187">
        <v>-0.1035280782263094</v>
      </c>
      <c r="GN187">
        <v>4.4025620023938356E-3</v>
      </c>
      <c r="GO187">
        <v>3.112297855124525E-4</v>
      </c>
      <c r="GP187">
        <v>-4.1727832042263066E-6</v>
      </c>
      <c r="GQ187">
        <v>6</v>
      </c>
      <c r="GR187">
        <v>2080</v>
      </c>
      <c r="GS187">
        <v>4</v>
      </c>
      <c r="GT187">
        <v>33</v>
      </c>
      <c r="GU187">
        <v>56.3</v>
      </c>
      <c r="GV187">
        <v>56.6</v>
      </c>
      <c r="GW187">
        <v>3.0773899999999998</v>
      </c>
      <c r="GX187">
        <v>2.52075</v>
      </c>
      <c r="GY187">
        <v>2.04834</v>
      </c>
      <c r="GZ187">
        <v>2.6232899999999999</v>
      </c>
      <c r="HA187">
        <v>2.1972700000000001</v>
      </c>
      <c r="HB187">
        <v>2.3059099999999999</v>
      </c>
      <c r="HC187">
        <v>37.554000000000002</v>
      </c>
      <c r="HD187">
        <v>15.033899999999999</v>
      </c>
      <c r="HE187">
        <v>18</v>
      </c>
      <c r="HF187">
        <v>701.14700000000005</v>
      </c>
      <c r="HG187">
        <v>766.42899999999997</v>
      </c>
      <c r="HH187">
        <v>30.9999</v>
      </c>
      <c r="HI187">
        <v>32.0015</v>
      </c>
      <c r="HJ187">
        <v>29.9999</v>
      </c>
      <c r="HK187">
        <v>31.9694</v>
      </c>
      <c r="HL187">
        <v>31.979500000000002</v>
      </c>
      <c r="HM187">
        <v>61.535200000000003</v>
      </c>
      <c r="HN187">
        <v>14.3544</v>
      </c>
      <c r="HO187">
        <v>100</v>
      </c>
      <c r="HP187">
        <v>31</v>
      </c>
      <c r="HQ187">
        <v>1150.0899999999999</v>
      </c>
      <c r="HR187">
        <v>31.525099999999998</v>
      </c>
      <c r="HS187">
        <v>99.190200000000004</v>
      </c>
      <c r="HT187">
        <v>97.916799999999995</v>
      </c>
    </row>
    <row r="188" spans="1:228" x14ac:dyDescent="0.2">
      <c r="A188">
        <v>173</v>
      </c>
      <c r="B188">
        <v>1675971609</v>
      </c>
      <c r="C188">
        <v>686.5</v>
      </c>
      <c r="D188" t="s">
        <v>705</v>
      </c>
      <c r="E188" t="s">
        <v>706</v>
      </c>
      <c r="F188">
        <v>4</v>
      </c>
      <c r="G188">
        <v>1675971606.6875</v>
      </c>
      <c r="H188">
        <f t="shared" si="68"/>
        <v>1.8034273816968523E-3</v>
      </c>
      <c r="I188">
        <f t="shared" si="69"/>
        <v>1.8034273816968522</v>
      </c>
      <c r="J188">
        <f t="shared" si="70"/>
        <v>16.913748548477656</v>
      </c>
      <c r="K188">
        <f t="shared" si="71"/>
        <v>1113.395</v>
      </c>
      <c r="L188">
        <f t="shared" si="72"/>
        <v>866.85746615961978</v>
      </c>
      <c r="M188">
        <f t="shared" si="73"/>
        <v>87.73747650926434</v>
      </c>
      <c r="N188">
        <f t="shared" si="74"/>
        <v>112.69034584290557</v>
      </c>
      <c r="O188">
        <f t="shared" si="75"/>
        <v>0.12394111750580081</v>
      </c>
      <c r="P188">
        <f t="shared" si="76"/>
        <v>2.7638965141574698</v>
      </c>
      <c r="Q188">
        <f t="shared" si="77"/>
        <v>0.12093420490619665</v>
      </c>
      <c r="R188">
        <f t="shared" si="78"/>
        <v>7.584796123034554E-2</v>
      </c>
      <c r="S188">
        <f t="shared" si="79"/>
        <v>226.12017560810804</v>
      </c>
      <c r="T188">
        <f t="shared" si="80"/>
        <v>32.974415379956014</v>
      </c>
      <c r="U188">
        <f t="shared" si="81"/>
        <v>32.080524999999987</v>
      </c>
      <c r="V188">
        <f t="shared" si="82"/>
        <v>4.7968901409235611</v>
      </c>
      <c r="W188">
        <f t="shared" si="83"/>
        <v>69.861311060957689</v>
      </c>
      <c r="X188">
        <f t="shared" si="84"/>
        <v>3.3482829095820548</v>
      </c>
      <c r="Y188">
        <f t="shared" si="85"/>
        <v>4.7927570478322412</v>
      </c>
      <c r="Z188">
        <f t="shared" si="86"/>
        <v>1.4486072313415064</v>
      </c>
      <c r="AA188">
        <f t="shared" si="87"/>
        <v>-79.531147532831184</v>
      </c>
      <c r="AB188">
        <f t="shared" si="88"/>
        <v>-2.2704970404243991</v>
      </c>
      <c r="AC188">
        <f t="shared" si="89"/>
        <v>-0.18643235607682232</v>
      </c>
      <c r="AD188">
        <f t="shared" si="90"/>
        <v>144.13209867877561</v>
      </c>
      <c r="AE188">
        <f t="shared" si="91"/>
        <v>27.649017481039319</v>
      </c>
      <c r="AF188">
        <f t="shared" si="92"/>
        <v>1.8030443515872459</v>
      </c>
      <c r="AG188">
        <f t="shared" si="93"/>
        <v>16.913748548477656</v>
      </c>
      <c r="AH188">
        <v>1177.3579461930301</v>
      </c>
      <c r="AI188">
        <v>1154.62896969697</v>
      </c>
      <c r="AJ188">
        <v>1.736407086852189</v>
      </c>
      <c r="AK188">
        <v>62.089144302702103</v>
      </c>
      <c r="AL188">
        <f t="shared" si="94"/>
        <v>1.8034273816968522</v>
      </c>
      <c r="AM188">
        <v>31.472605535080259</v>
      </c>
      <c r="AN188">
        <v>33.082212121212109</v>
      </c>
      <c r="AO188">
        <v>1.45492243509278E-6</v>
      </c>
      <c r="AP188">
        <v>101.274657227348</v>
      </c>
      <c r="AQ188">
        <v>0</v>
      </c>
      <c r="AR188">
        <v>0</v>
      </c>
      <c r="AS188">
        <f t="shared" si="95"/>
        <v>1</v>
      </c>
      <c r="AT188">
        <f t="shared" si="96"/>
        <v>0</v>
      </c>
      <c r="AU188">
        <f t="shared" si="97"/>
        <v>47378.56846054663</v>
      </c>
      <c r="AV188">
        <f t="shared" si="98"/>
        <v>1200.0374999999999</v>
      </c>
      <c r="AW188">
        <f t="shared" si="99"/>
        <v>1025.9559510922838</v>
      </c>
      <c r="AX188">
        <f t="shared" si="100"/>
        <v>0.85493657580890925</v>
      </c>
      <c r="AY188">
        <f t="shared" si="101"/>
        <v>0.18842759131119491</v>
      </c>
      <c r="AZ188">
        <v>6</v>
      </c>
      <c r="BA188">
        <v>0.5</v>
      </c>
      <c r="BB188" t="s">
        <v>355</v>
      </c>
      <c r="BC188">
        <v>2</v>
      </c>
      <c r="BD188" t="b">
        <v>1</v>
      </c>
      <c r="BE188">
        <v>1675971606.6875</v>
      </c>
      <c r="BF188">
        <v>1113.395</v>
      </c>
      <c r="BG188">
        <v>1140.77</v>
      </c>
      <c r="BH188">
        <v>33.081462500000001</v>
      </c>
      <c r="BI188">
        <v>31.4721875</v>
      </c>
      <c r="BJ188">
        <v>1120.7137499999999</v>
      </c>
      <c r="BK188">
        <v>32.852437500000001</v>
      </c>
      <c r="BL188">
        <v>650.00587499999995</v>
      </c>
      <c r="BM188">
        <v>101.113375</v>
      </c>
      <c r="BN188">
        <v>9.9892387499999999E-2</v>
      </c>
      <c r="BO188">
        <v>32.065287499999997</v>
      </c>
      <c r="BP188">
        <v>32.080524999999987</v>
      </c>
      <c r="BQ188">
        <v>999.9</v>
      </c>
      <c r="BR188">
        <v>0</v>
      </c>
      <c r="BS188">
        <v>0</v>
      </c>
      <c r="BT188">
        <v>8984.2199999999993</v>
      </c>
      <c r="BU188">
        <v>0</v>
      </c>
      <c r="BV188">
        <v>155.698375</v>
      </c>
      <c r="BW188">
        <v>-27.375125000000001</v>
      </c>
      <c r="BX188">
        <v>1151.4862499999999</v>
      </c>
      <c r="BY188">
        <v>1177.8387499999999</v>
      </c>
      <c r="BZ188">
        <v>1.6092912500000001</v>
      </c>
      <c r="CA188">
        <v>1140.77</v>
      </c>
      <c r="CB188">
        <v>31.4721875</v>
      </c>
      <c r="CC188">
        <v>3.3449787500000001</v>
      </c>
      <c r="CD188">
        <v>3.1822575</v>
      </c>
      <c r="CE188">
        <v>25.852787500000002</v>
      </c>
      <c r="CF188">
        <v>25.0136</v>
      </c>
      <c r="CG188">
        <v>1200.0374999999999</v>
      </c>
      <c r="CH188">
        <v>0.50003037499999992</v>
      </c>
      <c r="CI188">
        <v>0.49996962499999997</v>
      </c>
      <c r="CJ188">
        <v>0</v>
      </c>
      <c r="CK188">
        <v>1118.9712500000001</v>
      </c>
      <c r="CL188">
        <v>4.9990899999999998</v>
      </c>
      <c r="CM188">
        <v>12308.6</v>
      </c>
      <c r="CN188">
        <v>9558.255000000001</v>
      </c>
      <c r="CO188">
        <v>41.625</v>
      </c>
      <c r="CP188">
        <v>43.186999999999998</v>
      </c>
      <c r="CQ188">
        <v>42.436999999999998</v>
      </c>
      <c r="CR188">
        <v>42.25</v>
      </c>
      <c r="CS188">
        <v>42.936999999999998</v>
      </c>
      <c r="CT188">
        <v>597.55625000000009</v>
      </c>
      <c r="CU188">
        <v>597.48125000000005</v>
      </c>
      <c r="CV188">
        <v>0</v>
      </c>
      <c r="CW188">
        <v>1675971609.3</v>
      </c>
      <c r="CX188">
        <v>0</v>
      </c>
      <c r="CY188">
        <v>1675968227.0999999</v>
      </c>
      <c r="CZ188" t="s">
        <v>356</v>
      </c>
      <c r="DA188">
        <v>1675968227.0999999</v>
      </c>
      <c r="DB188">
        <v>1675968207.0999999</v>
      </c>
      <c r="DC188">
        <v>6</v>
      </c>
      <c r="DD188">
        <v>6.6000000000000003E-2</v>
      </c>
      <c r="DE188">
        <v>1.0999999999999999E-2</v>
      </c>
      <c r="DF188">
        <v>-5.7939999999999996</v>
      </c>
      <c r="DG188">
        <v>0.214</v>
      </c>
      <c r="DH188">
        <v>415</v>
      </c>
      <c r="DI188">
        <v>32</v>
      </c>
      <c r="DJ188">
        <v>0.11</v>
      </c>
      <c r="DK188">
        <v>0.26</v>
      </c>
      <c r="DL188">
        <v>-27.37323414634146</v>
      </c>
      <c r="DM188">
        <v>-0.29065296167245019</v>
      </c>
      <c r="DN188">
        <v>7.0609640085839073E-2</v>
      </c>
      <c r="DO188">
        <v>0</v>
      </c>
      <c r="DP188">
        <v>1.6096682926829271</v>
      </c>
      <c r="DQ188">
        <v>-5.9410452961632179E-3</v>
      </c>
      <c r="DR188">
        <v>2.0856898051045849E-3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367</v>
      </c>
      <c r="EA188">
        <v>3.2976000000000001</v>
      </c>
      <c r="EB188">
        <v>2.6251199999999999</v>
      </c>
      <c r="EC188">
        <v>0.20125399999999999</v>
      </c>
      <c r="ED188">
        <v>0.20205200000000001</v>
      </c>
      <c r="EE188">
        <v>0.13686799999999999</v>
      </c>
      <c r="EF188">
        <v>0.131101</v>
      </c>
      <c r="EG188">
        <v>24160.2</v>
      </c>
      <c r="EH188">
        <v>24502</v>
      </c>
      <c r="EI188">
        <v>28141.5</v>
      </c>
      <c r="EJ188">
        <v>29552.799999999999</v>
      </c>
      <c r="EK188">
        <v>33450</v>
      </c>
      <c r="EL188">
        <v>35635.800000000003</v>
      </c>
      <c r="EM188">
        <v>39742.5</v>
      </c>
      <c r="EN188">
        <v>42214.8</v>
      </c>
      <c r="EO188">
        <v>2.2347000000000001</v>
      </c>
      <c r="EP188">
        <v>2.2183700000000002</v>
      </c>
      <c r="EQ188">
        <v>0.14316999999999999</v>
      </c>
      <c r="ER188">
        <v>0</v>
      </c>
      <c r="ES188">
        <v>29.7622</v>
      </c>
      <c r="ET188">
        <v>999.9</v>
      </c>
      <c r="EU188">
        <v>73.900000000000006</v>
      </c>
      <c r="EV188">
        <v>32.200000000000003</v>
      </c>
      <c r="EW188">
        <v>35.297199999999997</v>
      </c>
      <c r="EX188">
        <v>57.573900000000002</v>
      </c>
      <c r="EY188">
        <v>-4.0865400000000003</v>
      </c>
      <c r="EZ188">
        <v>2</v>
      </c>
      <c r="FA188">
        <v>0.36093199999999998</v>
      </c>
      <c r="FB188">
        <v>-0.446108</v>
      </c>
      <c r="FC188">
        <v>20.273599999999998</v>
      </c>
      <c r="FD188">
        <v>5.2198399999999996</v>
      </c>
      <c r="FE188">
        <v>12.004</v>
      </c>
      <c r="FF188">
        <v>4.98705</v>
      </c>
      <c r="FG188">
        <v>3.2844799999999998</v>
      </c>
      <c r="FH188">
        <v>9999</v>
      </c>
      <c r="FI188">
        <v>9999</v>
      </c>
      <c r="FJ188">
        <v>9999</v>
      </c>
      <c r="FK188">
        <v>999.9</v>
      </c>
      <c r="FL188">
        <v>1.86582</v>
      </c>
      <c r="FM188">
        <v>1.8621799999999999</v>
      </c>
      <c r="FN188">
        <v>1.8641799999999999</v>
      </c>
      <c r="FO188">
        <v>1.8602700000000001</v>
      </c>
      <c r="FP188">
        <v>1.8609599999999999</v>
      </c>
      <c r="FQ188">
        <v>1.8601000000000001</v>
      </c>
      <c r="FR188">
        <v>1.86188</v>
      </c>
      <c r="FS188">
        <v>1.85846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-7.33</v>
      </c>
      <c r="GH188">
        <v>0.22900000000000001</v>
      </c>
      <c r="GI188">
        <v>-4.227681919169834</v>
      </c>
      <c r="GJ188">
        <v>-4.5218151105756088E-3</v>
      </c>
      <c r="GK188">
        <v>2.0889233732517852E-6</v>
      </c>
      <c r="GL188">
        <v>-4.5906856223640231E-10</v>
      </c>
      <c r="GM188">
        <v>-0.1035280782263094</v>
      </c>
      <c r="GN188">
        <v>4.4025620023938356E-3</v>
      </c>
      <c r="GO188">
        <v>3.112297855124525E-4</v>
      </c>
      <c r="GP188">
        <v>-4.1727832042263066E-6</v>
      </c>
      <c r="GQ188">
        <v>6</v>
      </c>
      <c r="GR188">
        <v>2080</v>
      </c>
      <c r="GS188">
        <v>4</v>
      </c>
      <c r="GT188">
        <v>33</v>
      </c>
      <c r="GU188">
        <v>56.4</v>
      </c>
      <c r="GV188">
        <v>56.7</v>
      </c>
      <c r="GW188">
        <v>3.0920399999999999</v>
      </c>
      <c r="GX188">
        <v>2.5146500000000001</v>
      </c>
      <c r="GY188">
        <v>2.04834</v>
      </c>
      <c r="GZ188">
        <v>2.6232899999999999</v>
      </c>
      <c r="HA188">
        <v>2.1972700000000001</v>
      </c>
      <c r="HB188">
        <v>2.33521</v>
      </c>
      <c r="HC188">
        <v>37.554000000000002</v>
      </c>
      <c r="HD188">
        <v>15.0426</v>
      </c>
      <c r="HE188">
        <v>18</v>
      </c>
      <c r="HF188">
        <v>700.85400000000004</v>
      </c>
      <c r="HG188">
        <v>766.54700000000003</v>
      </c>
      <c r="HH188">
        <v>30.9999</v>
      </c>
      <c r="HI188">
        <v>31.999199999999998</v>
      </c>
      <c r="HJ188">
        <v>29.9999</v>
      </c>
      <c r="HK188">
        <v>31.967400000000001</v>
      </c>
      <c r="HL188">
        <v>31.977399999999999</v>
      </c>
      <c r="HM188">
        <v>61.8232</v>
      </c>
      <c r="HN188">
        <v>14.3544</v>
      </c>
      <c r="HO188">
        <v>100</v>
      </c>
      <c r="HP188">
        <v>31</v>
      </c>
      <c r="HQ188">
        <v>1156.76</v>
      </c>
      <c r="HR188">
        <v>31.525099999999998</v>
      </c>
      <c r="HS188">
        <v>99.191400000000002</v>
      </c>
      <c r="HT188">
        <v>97.917699999999996</v>
      </c>
    </row>
    <row r="189" spans="1:228" x14ac:dyDescent="0.2">
      <c r="A189">
        <v>174</v>
      </c>
      <c r="B189">
        <v>1675971613</v>
      </c>
      <c r="C189">
        <v>690.5</v>
      </c>
      <c r="D189" t="s">
        <v>707</v>
      </c>
      <c r="E189" t="s">
        <v>708</v>
      </c>
      <c r="F189">
        <v>4</v>
      </c>
      <c r="G189">
        <v>1675971611</v>
      </c>
      <c r="H189">
        <f t="shared" si="68"/>
        <v>1.8019148547839907E-3</v>
      </c>
      <c r="I189">
        <f t="shared" si="69"/>
        <v>1.8019148547839907</v>
      </c>
      <c r="J189">
        <f t="shared" si="70"/>
        <v>16.8732730944186</v>
      </c>
      <c r="K189">
        <f t="shared" si="71"/>
        <v>1120.5899999999999</v>
      </c>
      <c r="L189">
        <f t="shared" si="72"/>
        <v>873.98941774532352</v>
      </c>
      <c r="M189">
        <f t="shared" si="73"/>
        <v>88.459455529185817</v>
      </c>
      <c r="N189">
        <f t="shared" si="74"/>
        <v>113.41874313212269</v>
      </c>
      <c r="O189">
        <f t="shared" si="75"/>
        <v>0.12370723429824193</v>
      </c>
      <c r="P189">
        <f t="shared" si="76"/>
        <v>2.7690006947018544</v>
      </c>
      <c r="Q189">
        <f t="shared" si="77"/>
        <v>0.1207168899611744</v>
      </c>
      <c r="R189">
        <f t="shared" si="78"/>
        <v>7.5710706214301315E-2</v>
      </c>
      <c r="S189">
        <f t="shared" si="79"/>
        <v>226.11225823205416</v>
      </c>
      <c r="T189">
        <f t="shared" si="80"/>
        <v>32.969060059039542</v>
      </c>
      <c r="U189">
        <f t="shared" si="81"/>
        <v>32.0852</v>
      </c>
      <c r="V189">
        <f t="shared" si="82"/>
        <v>4.7981588323425308</v>
      </c>
      <c r="W189">
        <f t="shared" si="83"/>
        <v>69.875394555663078</v>
      </c>
      <c r="X189">
        <f t="shared" si="84"/>
        <v>3.3481673117715136</v>
      </c>
      <c r="Y189">
        <f t="shared" si="85"/>
        <v>4.7916256259624372</v>
      </c>
      <c r="Z189">
        <f t="shared" si="86"/>
        <v>1.4499915205710172</v>
      </c>
      <c r="AA189">
        <f t="shared" si="87"/>
        <v>-79.464445095973986</v>
      </c>
      <c r="AB189">
        <f t="shared" si="88"/>
        <v>-3.5955724021904159</v>
      </c>
      <c r="AC189">
        <f t="shared" si="89"/>
        <v>-0.29469188153909553</v>
      </c>
      <c r="AD189">
        <f t="shared" si="90"/>
        <v>142.75754885235065</v>
      </c>
      <c r="AE189">
        <f t="shared" si="91"/>
        <v>27.58042450315077</v>
      </c>
      <c r="AF189">
        <f t="shared" si="92"/>
        <v>1.8027852373250643</v>
      </c>
      <c r="AG189">
        <f t="shared" si="93"/>
        <v>16.8732730944186</v>
      </c>
      <c r="AH189">
        <v>1184.157530423121</v>
      </c>
      <c r="AI189">
        <v>1161.5153939393931</v>
      </c>
      <c r="AJ189">
        <v>1.723824816114456</v>
      </c>
      <c r="AK189">
        <v>62.089144302702103</v>
      </c>
      <c r="AL189">
        <f t="shared" si="94"/>
        <v>1.8019148547839907</v>
      </c>
      <c r="AM189">
        <v>31.470871870570601</v>
      </c>
      <c r="AN189">
        <v>33.079124848484852</v>
      </c>
      <c r="AO189">
        <v>-2.1930793089740279E-6</v>
      </c>
      <c r="AP189">
        <v>101.274657227348</v>
      </c>
      <c r="AQ189">
        <v>0</v>
      </c>
      <c r="AR189">
        <v>0</v>
      </c>
      <c r="AS189">
        <f t="shared" si="95"/>
        <v>1</v>
      </c>
      <c r="AT189">
        <f t="shared" si="96"/>
        <v>0</v>
      </c>
      <c r="AU189">
        <f t="shared" si="97"/>
        <v>47520.023670629918</v>
      </c>
      <c r="AV189">
        <f t="shared" si="98"/>
        <v>1200.002857142857</v>
      </c>
      <c r="AW189">
        <f t="shared" si="99"/>
        <v>1025.9256135917376</v>
      </c>
      <c r="AX189">
        <f t="shared" si="100"/>
        <v>0.85493597576460112</v>
      </c>
      <c r="AY189">
        <f t="shared" si="101"/>
        <v>0.18842643322568034</v>
      </c>
      <c r="AZ189">
        <v>6</v>
      </c>
      <c r="BA189">
        <v>0.5</v>
      </c>
      <c r="BB189" t="s">
        <v>355</v>
      </c>
      <c r="BC189">
        <v>2</v>
      </c>
      <c r="BD189" t="b">
        <v>1</v>
      </c>
      <c r="BE189">
        <v>1675971611</v>
      </c>
      <c r="BF189">
        <v>1120.5899999999999</v>
      </c>
      <c r="BG189">
        <v>1147.9128571428571</v>
      </c>
      <c r="BH189">
        <v>33.080271428571429</v>
      </c>
      <c r="BI189">
        <v>31.471257142857151</v>
      </c>
      <c r="BJ189">
        <v>1127.9171428571431</v>
      </c>
      <c r="BK189">
        <v>32.851242857142857</v>
      </c>
      <c r="BL189">
        <v>650.01857142857148</v>
      </c>
      <c r="BM189">
        <v>101.11328571428569</v>
      </c>
      <c r="BN189">
        <v>0.1001314428571429</v>
      </c>
      <c r="BO189">
        <v>32.061114285714289</v>
      </c>
      <c r="BP189">
        <v>32.0852</v>
      </c>
      <c r="BQ189">
        <v>999.89999999999986</v>
      </c>
      <c r="BR189">
        <v>0</v>
      </c>
      <c r="BS189">
        <v>0</v>
      </c>
      <c r="BT189">
        <v>9011.3385714285723</v>
      </c>
      <c r="BU189">
        <v>0</v>
      </c>
      <c r="BV189">
        <v>159.2197142857143</v>
      </c>
      <c r="BW189">
        <v>-27.32347142857142</v>
      </c>
      <c r="BX189">
        <v>1158.9257142857141</v>
      </c>
      <c r="BY189">
        <v>1185.212857142857</v>
      </c>
      <c r="BZ189">
        <v>1.6090171428571429</v>
      </c>
      <c r="CA189">
        <v>1147.9128571428571</v>
      </c>
      <c r="CB189">
        <v>31.471257142857151</v>
      </c>
      <c r="CC189">
        <v>3.3448600000000002</v>
      </c>
      <c r="CD189">
        <v>3.1821671428571432</v>
      </c>
      <c r="CE189">
        <v>25.852185714285721</v>
      </c>
      <c r="CF189">
        <v>25.013114285714291</v>
      </c>
      <c r="CG189">
        <v>1200.002857142857</v>
      </c>
      <c r="CH189">
        <v>0.50005299999999997</v>
      </c>
      <c r="CI189">
        <v>0.49994699999999997</v>
      </c>
      <c r="CJ189">
        <v>0</v>
      </c>
      <c r="CK189">
        <v>1118.1085714285709</v>
      </c>
      <c r="CL189">
        <v>4.9990899999999998</v>
      </c>
      <c r="CM189">
        <v>12298.05714285714</v>
      </c>
      <c r="CN189">
        <v>9558.0600000000013</v>
      </c>
      <c r="CO189">
        <v>41.625</v>
      </c>
      <c r="CP189">
        <v>43.204999999999998</v>
      </c>
      <c r="CQ189">
        <v>42.436999999999998</v>
      </c>
      <c r="CR189">
        <v>42.25</v>
      </c>
      <c r="CS189">
        <v>42.936999999999998</v>
      </c>
      <c r="CT189">
        <v>597.56285714285718</v>
      </c>
      <c r="CU189">
        <v>597.43999999999994</v>
      </c>
      <c r="CV189">
        <v>0</v>
      </c>
      <c r="CW189">
        <v>1675971612.9000001</v>
      </c>
      <c r="CX189">
        <v>0</v>
      </c>
      <c r="CY189">
        <v>1675968227.0999999</v>
      </c>
      <c r="CZ189" t="s">
        <v>356</v>
      </c>
      <c r="DA189">
        <v>1675968227.0999999</v>
      </c>
      <c r="DB189">
        <v>1675968207.0999999</v>
      </c>
      <c r="DC189">
        <v>6</v>
      </c>
      <c r="DD189">
        <v>6.6000000000000003E-2</v>
      </c>
      <c r="DE189">
        <v>1.0999999999999999E-2</v>
      </c>
      <c r="DF189">
        <v>-5.7939999999999996</v>
      </c>
      <c r="DG189">
        <v>0.214</v>
      </c>
      <c r="DH189">
        <v>415</v>
      </c>
      <c r="DI189">
        <v>32</v>
      </c>
      <c r="DJ189">
        <v>0.11</v>
      </c>
      <c r="DK189">
        <v>0.26</v>
      </c>
      <c r="DL189">
        <v>-27.370041463414641</v>
      </c>
      <c r="DM189">
        <v>2.4388850174222401E-2</v>
      </c>
      <c r="DN189">
        <v>7.179809419173816E-2</v>
      </c>
      <c r="DO189">
        <v>1</v>
      </c>
      <c r="DP189">
        <v>1.609258536585366</v>
      </c>
      <c r="DQ189">
        <v>7.0703832752778062E-4</v>
      </c>
      <c r="DR189">
        <v>1.861889364263909E-3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2</v>
      </c>
      <c r="DY189">
        <v>2</v>
      </c>
      <c r="DZ189" t="s">
        <v>690</v>
      </c>
      <c r="EA189">
        <v>3.29793</v>
      </c>
      <c r="EB189">
        <v>2.6256200000000001</v>
      </c>
      <c r="EC189">
        <v>0.20200099999999999</v>
      </c>
      <c r="ED189">
        <v>0.202794</v>
      </c>
      <c r="EE189">
        <v>0.13686100000000001</v>
      </c>
      <c r="EF189">
        <v>0.131103</v>
      </c>
      <c r="EG189">
        <v>24137.4</v>
      </c>
      <c r="EH189">
        <v>24478.7</v>
      </c>
      <c r="EI189">
        <v>28141.3</v>
      </c>
      <c r="EJ189">
        <v>29552.2</v>
      </c>
      <c r="EK189">
        <v>33450</v>
      </c>
      <c r="EL189">
        <v>35635.199999999997</v>
      </c>
      <c r="EM189">
        <v>39742.1</v>
      </c>
      <c r="EN189">
        <v>42214.1</v>
      </c>
      <c r="EO189">
        <v>2.2349800000000002</v>
      </c>
      <c r="EP189">
        <v>2.2181700000000002</v>
      </c>
      <c r="EQ189">
        <v>0.14213500000000001</v>
      </c>
      <c r="ER189">
        <v>0</v>
      </c>
      <c r="ES189">
        <v>29.7654</v>
      </c>
      <c r="ET189">
        <v>999.9</v>
      </c>
      <c r="EU189">
        <v>73.900000000000006</v>
      </c>
      <c r="EV189">
        <v>32.200000000000003</v>
      </c>
      <c r="EW189">
        <v>35.298499999999997</v>
      </c>
      <c r="EX189">
        <v>57.063899999999997</v>
      </c>
      <c r="EY189">
        <v>-4.2427900000000003</v>
      </c>
      <c r="EZ189">
        <v>2</v>
      </c>
      <c r="FA189">
        <v>0.360429</v>
      </c>
      <c r="FB189">
        <v>-0.44469799999999998</v>
      </c>
      <c r="FC189">
        <v>20.273700000000002</v>
      </c>
      <c r="FD189">
        <v>5.2198399999999996</v>
      </c>
      <c r="FE189">
        <v>12.004</v>
      </c>
      <c r="FF189">
        <v>4.9871499999999997</v>
      </c>
      <c r="FG189">
        <v>3.2845</v>
      </c>
      <c r="FH189">
        <v>9999</v>
      </c>
      <c r="FI189">
        <v>9999</v>
      </c>
      <c r="FJ189">
        <v>9999</v>
      </c>
      <c r="FK189">
        <v>999.9</v>
      </c>
      <c r="FL189">
        <v>1.86582</v>
      </c>
      <c r="FM189">
        <v>1.8621799999999999</v>
      </c>
      <c r="FN189">
        <v>1.8641799999999999</v>
      </c>
      <c r="FO189">
        <v>1.86025</v>
      </c>
      <c r="FP189">
        <v>1.8609599999999999</v>
      </c>
      <c r="FQ189">
        <v>1.8601000000000001</v>
      </c>
      <c r="FR189">
        <v>1.86188</v>
      </c>
      <c r="FS189">
        <v>1.8584799999999999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-7.34</v>
      </c>
      <c r="GH189">
        <v>0.22900000000000001</v>
      </c>
      <c r="GI189">
        <v>-4.227681919169834</v>
      </c>
      <c r="GJ189">
        <v>-4.5218151105756088E-3</v>
      </c>
      <c r="GK189">
        <v>2.0889233732517852E-6</v>
      </c>
      <c r="GL189">
        <v>-4.5906856223640231E-10</v>
      </c>
      <c r="GM189">
        <v>-0.1035280782263094</v>
      </c>
      <c r="GN189">
        <v>4.4025620023938356E-3</v>
      </c>
      <c r="GO189">
        <v>3.112297855124525E-4</v>
      </c>
      <c r="GP189">
        <v>-4.1727832042263066E-6</v>
      </c>
      <c r="GQ189">
        <v>6</v>
      </c>
      <c r="GR189">
        <v>2080</v>
      </c>
      <c r="GS189">
        <v>4</v>
      </c>
      <c r="GT189">
        <v>33</v>
      </c>
      <c r="GU189">
        <v>56.4</v>
      </c>
      <c r="GV189">
        <v>56.8</v>
      </c>
      <c r="GW189">
        <v>3.10547</v>
      </c>
      <c r="GX189">
        <v>2.5109900000000001</v>
      </c>
      <c r="GY189">
        <v>2.04834</v>
      </c>
      <c r="GZ189">
        <v>2.6232899999999999</v>
      </c>
      <c r="HA189">
        <v>2.1972700000000001</v>
      </c>
      <c r="HB189">
        <v>2.3303199999999999</v>
      </c>
      <c r="HC189">
        <v>37.53</v>
      </c>
      <c r="HD189">
        <v>15.051399999999999</v>
      </c>
      <c r="HE189">
        <v>18</v>
      </c>
      <c r="HF189">
        <v>701.07399999999996</v>
      </c>
      <c r="HG189">
        <v>766.34400000000005</v>
      </c>
      <c r="HH189">
        <v>31.0002</v>
      </c>
      <c r="HI189">
        <v>31.9985</v>
      </c>
      <c r="HJ189">
        <v>29.9999</v>
      </c>
      <c r="HK189">
        <v>31.9666</v>
      </c>
      <c r="HL189">
        <v>31.976700000000001</v>
      </c>
      <c r="HM189">
        <v>62.1081</v>
      </c>
      <c r="HN189">
        <v>14.3544</v>
      </c>
      <c r="HO189">
        <v>100</v>
      </c>
      <c r="HP189">
        <v>31</v>
      </c>
      <c r="HQ189">
        <v>1163.44</v>
      </c>
      <c r="HR189">
        <v>31.525099999999998</v>
      </c>
      <c r="HS189">
        <v>99.190600000000003</v>
      </c>
      <c r="HT189">
        <v>97.915899999999993</v>
      </c>
    </row>
    <row r="190" spans="1:228" x14ac:dyDescent="0.2">
      <c r="A190">
        <v>175</v>
      </c>
      <c r="B190">
        <v>1675971617</v>
      </c>
      <c r="C190">
        <v>694.5</v>
      </c>
      <c r="D190" t="s">
        <v>709</v>
      </c>
      <c r="E190" t="s">
        <v>710</v>
      </c>
      <c r="F190">
        <v>4</v>
      </c>
      <c r="G190">
        <v>1675971614.6875</v>
      </c>
      <c r="H190">
        <f t="shared" si="68"/>
        <v>1.7923421347195477E-3</v>
      </c>
      <c r="I190">
        <f t="shared" si="69"/>
        <v>1.7923421347195478</v>
      </c>
      <c r="J190">
        <f t="shared" si="70"/>
        <v>17.214832044073557</v>
      </c>
      <c r="K190">
        <f t="shared" si="71"/>
        <v>1126.6937499999999</v>
      </c>
      <c r="L190">
        <f t="shared" si="72"/>
        <v>874.85923983707539</v>
      </c>
      <c r="M190">
        <f t="shared" si="73"/>
        <v>88.547601299892364</v>
      </c>
      <c r="N190">
        <f t="shared" si="74"/>
        <v>114.03666375022796</v>
      </c>
      <c r="O190">
        <f t="shared" si="75"/>
        <v>0.12332583607428488</v>
      </c>
      <c r="P190">
        <f t="shared" si="76"/>
        <v>2.7659419948599</v>
      </c>
      <c r="Q190">
        <f t="shared" si="77"/>
        <v>0.12035046225465025</v>
      </c>
      <c r="R190">
        <f t="shared" si="78"/>
        <v>7.5480385555797669E-2</v>
      </c>
      <c r="S190">
        <f t="shared" si="79"/>
        <v>226.10937298206062</v>
      </c>
      <c r="T190">
        <f t="shared" si="80"/>
        <v>32.965302150971468</v>
      </c>
      <c r="U190">
        <f t="shared" si="81"/>
        <v>32.071199999999997</v>
      </c>
      <c r="V190">
        <f t="shared" si="82"/>
        <v>4.7943604146670609</v>
      </c>
      <c r="W190">
        <f t="shared" si="83"/>
        <v>69.893348206621482</v>
      </c>
      <c r="X190">
        <f t="shared" si="84"/>
        <v>3.3476467156641889</v>
      </c>
      <c r="Y190">
        <f t="shared" si="85"/>
        <v>4.7896499474710286</v>
      </c>
      <c r="Z190">
        <f t="shared" si="86"/>
        <v>1.4467136990028719</v>
      </c>
      <c r="AA190">
        <f t="shared" si="87"/>
        <v>-79.042288141132062</v>
      </c>
      <c r="AB190">
        <f t="shared" si="88"/>
        <v>-2.5909159513662878</v>
      </c>
      <c r="AC190">
        <f t="shared" si="89"/>
        <v>-0.21256315776260459</v>
      </c>
      <c r="AD190">
        <f t="shared" si="90"/>
        <v>144.26360573179966</v>
      </c>
      <c r="AE190">
        <f t="shared" si="91"/>
        <v>27.707404121786741</v>
      </c>
      <c r="AF190">
        <f t="shared" si="92"/>
        <v>1.7970507244047529</v>
      </c>
      <c r="AG190">
        <f t="shared" si="93"/>
        <v>17.214832044073557</v>
      </c>
      <c r="AH190">
        <v>1191.1670705985309</v>
      </c>
      <c r="AI190">
        <v>1168.3080606060589</v>
      </c>
      <c r="AJ190">
        <v>1.695349343729514</v>
      </c>
      <c r="AK190">
        <v>62.089144302702103</v>
      </c>
      <c r="AL190">
        <f t="shared" si="94"/>
        <v>1.7923421347195478</v>
      </c>
      <c r="AM190">
        <v>31.47118868412846</v>
      </c>
      <c r="AN190">
        <v>33.070947272727267</v>
      </c>
      <c r="AO190">
        <v>-1.27528871635721E-5</v>
      </c>
      <c r="AP190">
        <v>101.274657227348</v>
      </c>
      <c r="AQ190">
        <v>0</v>
      </c>
      <c r="AR190">
        <v>0</v>
      </c>
      <c r="AS190">
        <f t="shared" si="95"/>
        <v>1</v>
      </c>
      <c r="AT190">
        <f t="shared" si="96"/>
        <v>0</v>
      </c>
      <c r="AU190">
        <f t="shared" si="97"/>
        <v>47436.762073896185</v>
      </c>
      <c r="AV190">
        <f t="shared" si="98"/>
        <v>1199.9875</v>
      </c>
      <c r="AW190">
        <f t="shared" si="99"/>
        <v>1025.9124885917411</v>
      </c>
      <c r="AX190">
        <f t="shared" si="100"/>
        <v>0.85493597940956978</v>
      </c>
      <c r="AY190">
        <f t="shared" si="101"/>
        <v>0.1884264402604699</v>
      </c>
      <c r="AZ190">
        <v>6</v>
      </c>
      <c r="BA190">
        <v>0.5</v>
      </c>
      <c r="BB190" t="s">
        <v>355</v>
      </c>
      <c r="BC190">
        <v>2</v>
      </c>
      <c r="BD190" t="b">
        <v>1</v>
      </c>
      <c r="BE190">
        <v>1675971614.6875</v>
      </c>
      <c r="BF190">
        <v>1126.6937499999999</v>
      </c>
      <c r="BG190">
        <v>1154.1375</v>
      </c>
      <c r="BH190">
        <v>33.075087500000002</v>
      </c>
      <c r="BI190">
        <v>31.4712125</v>
      </c>
      <c r="BJ190">
        <v>1134.0325</v>
      </c>
      <c r="BK190">
        <v>32.846100000000007</v>
      </c>
      <c r="BL190">
        <v>650.03062499999999</v>
      </c>
      <c r="BM190">
        <v>101.113375</v>
      </c>
      <c r="BN190">
        <v>0.100165725</v>
      </c>
      <c r="BO190">
        <v>32.053825000000003</v>
      </c>
      <c r="BP190">
        <v>32.071199999999997</v>
      </c>
      <c r="BQ190">
        <v>999.9</v>
      </c>
      <c r="BR190">
        <v>0</v>
      </c>
      <c r="BS190">
        <v>0</v>
      </c>
      <c r="BT190">
        <v>8995.0787500000006</v>
      </c>
      <c r="BU190">
        <v>0</v>
      </c>
      <c r="BV190">
        <v>161.78312500000001</v>
      </c>
      <c r="BW190">
        <v>-27.442562500000001</v>
      </c>
      <c r="BX190">
        <v>1165.2325000000001</v>
      </c>
      <c r="BY190">
        <v>1191.6375</v>
      </c>
      <c r="BZ190">
        <v>1.6038837500000001</v>
      </c>
      <c r="CA190">
        <v>1154.1375</v>
      </c>
      <c r="CB190">
        <v>31.4712125</v>
      </c>
      <c r="CC190">
        <v>3.3443325000000002</v>
      </c>
      <c r="CD190">
        <v>3.1821587500000001</v>
      </c>
      <c r="CE190">
        <v>25.8495375</v>
      </c>
      <c r="CF190">
        <v>25.0130625</v>
      </c>
      <c r="CG190">
        <v>1199.9875</v>
      </c>
      <c r="CH190">
        <v>0.50005125000000006</v>
      </c>
      <c r="CI190">
        <v>0.49994874999999989</v>
      </c>
      <c r="CJ190">
        <v>0</v>
      </c>
      <c r="CK190">
        <v>1117.1400000000001</v>
      </c>
      <c r="CL190">
        <v>4.9990899999999998</v>
      </c>
      <c r="CM190">
        <v>12289.424999999999</v>
      </c>
      <c r="CN190">
        <v>9557.9375</v>
      </c>
      <c r="CO190">
        <v>41.625</v>
      </c>
      <c r="CP190">
        <v>43.202749999999988</v>
      </c>
      <c r="CQ190">
        <v>42.436999999999998</v>
      </c>
      <c r="CR190">
        <v>42.25</v>
      </c>
      <c r="CS190">
        <v>42.936999999999998</v>
      </c>
      <c r="CT190">
        <v>597.55499999999995</v>
      </c>
      <c r="CU190">
        <v>597.43249999999989</v>
      </c>
      <c r="CV190">
        <v>0</v>
      </c>
      <c r="CW190">
        <v>1675971617.0999999</v>
      </c>
      <c r="CX190">
        <v>0</v>
      </c>
      <c r="CY190">
        <v>1675968227.0999999</v>
      </c>
      <c r="CZ190" t="s">
        <v>356</v>
      </c>
      <c r="DA190">
        <v>1675968227.0999999</v>
      </c>
      <c r="DB190">
        <v>1675968207.0999999</v>
      </c>
      <c r="DC190">
        <v>6</v>
      </c>
      <c r="DD190">
        <v>6.6000000000000003E-2</v>
      </c>
      <c r="DE190">
        <v>1.0999999999999999E-2</v>
      </c>
      <c r="DF190">
        <v>-5.7939999999999996</v>
      </c>
      <c r="DG190">
        <v>0.214</v>
      </c>
      <c r="DH190">
        <v>415</v>
      </c>
      <c r="DI190">
        <v>32</v>
      </c>
      <c r="DJ190">
        <v>0.11</v>
      </c>
      <c r="DK190">
        <v>0.26</v>
      </c>
      <c r="DL190">
        <v>-27.385875609756098</v>
      </c>
      <c r="DM190">
        <v>-0.1242543554007237</v>
      </c>
      <c r="DN190">
        <v>7.1624269563338921E-2</v>
      </c>
      <c r="DO190">
        <v>0</v>
      </c>
      <c r="DP190">
        <v>1.608113902439025</v>
      </c>
      <c r="DQ190">
        <v>-7.6482229965136924E-3</v>
      </c>
      <c r="DR190">
        <v>2.511017554939344E-3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367</v>
      </c>
      <c r="EA190">
        <v>3.2978700000000001</v>
      </c>
      <c r="EB190">
        <v>2.6250900000000001</v>
      </c>
      <c r="EC190">
        <v>0.20274500000000001</v>
      </c>
      <c r="ED190">
        <v>0.20353099999999999</v>
      </c>
      <c r="EE190">
        <v>0.13684199999999999</v>
      </c>
      <c r="EF190">
        <v>0.131103</v>
      </c>
      <c r="EG190">
        <v>24115.1</v>
      </c>
      <c r="EH190">
        <v>24456.3</v>
      </c>
      <c r="EI190">
        <v>28141.7</v>
      </c>
      <c r="EJ190">
        <v>29552.5</v>
      </c>
      <c r="EK190">
        <v>33450.9</v>
      </c>
      <c r="EL190">
        <v>35635.9</v>
      </c>
      <c r="EM190">
        <v>39742.199999999997</v>
      </c>
      <c r="EN190">
        <v>42214.9</v>
      </c>
      <c r="EO190">
        <v>2.23522</v>
      </c>
      <c r="EP190">
        <v>2.2181500000000001</v>
      </c>
      <c r="EQ190">
        <v>0.14153099999999999</v>
      </c>
      <c r="ER190">
        <v>0</v>
      </c>
      <c r="ES190">
        <v>29.767900000000001</v>
      </c>
      <c r="ET190">
        <v>999.9</v>
      </c>
      <c r="EU190">
        <v>73.900000000000006</v>
      </c>
      <c r="EV190">
        <v>32.200000000000003</v>
      </c>
      <c r="EW190">
        <v>35.294699999999999</v>
      </c>
      <c r="EX190">
        <v>57.183900000000001</v>
      </c>
      <c r="EY190">
        <v>-4.25481</v>
      </c>
      <c r="EZ190">
        <v>2</v>
      </c>
      <c r="FA190">
        <v>0.36047299999999999</v>
      </c>
      <c r="FB190">
        <v>-0.44276700000000002</v>
      </c>
      <c r="FC190">
        <v>20.273700000000002</v>
      </c>
      <c r="FD190">
        <v>5.2204300000000003</v>
      </c>
      <c r="FE190">
        <v>12.004099999999999</v>
      </c>
      <c r="FF190">
        <v>4.9873000000000003</v>
      </c>
      <c r="FG190">
        <v>3.2845</v>
      </c>
      <c r="FH190">
        <v>9999</v>
      </c>
      <c r="FI190">
        <v>9999</v>
      </c>
      <c r="FJ190">
        <v>9999</v>
      </c>
      <c r="FK190">
        <v>999.9</v>
      </c>
      <c r="FL190">
        <v>1.86581</v>
      </c>
      <c r="FM190">
        <v>1.8621799999999999</v>
      </c>
      <c r="FN190">
        <v>1.8641799999999999</v>
      </c>
      <c r="FO190">
        <v>1.86025</v>
      </c>
      <c r="FP190">
        <v>1.8609599999999999</v>
      </c>
      <c r="FQ190">
        <v>1.8601099999999999</v>
      </c>
      <c r="FR190">
        <v>1.86188</v>
      </c>
      <c r="FS190">
        <v>1.8584799999999999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-7.35</v>
      </c>
      <c r="GH190">
        <v>0.22889999999999999</v>
      </c>
      <c r="GI190">
        <v>-4.227681919169834</v>
      </c>
      <c r="GJ190">
        <v>-4.5218151105756088E-3</v>
      </c>
      <c r="GK190">
        <v>2.0889233732517852E-6</v>
      </c>
      <c r="GL190">
        <v>-4.5906856223640231E-10</v>
      </c>
      <c r="GM190">
        <v>-0.1035280782263094</v>
      </c>
      <c r="GN190">
        <v>4.4025620023938356E-3</v>
      </c>
      <c r="GO190">
        <v>3.112297855124525E-4</v>
      </c>
      <c r="GP190">
        <v>-4.1727832042263066E-6</v>
      </c>
      <c r="GQ190">
        <v>6</v>
      </c>
      <c r="GR190">
        <v>2080</v>
      </c>
      <c r="GS190">
        <v>4</v>
      </c>
      <c r="GT190">
        <v>33</v>
      </c>
      <c r="GU190">
        <v>56.5</v>
      </c>
      <c r="GV190">
        <v>56.8</v>
      </c>
      <c r="GW190">
        <v>3.12012</v>
      </c>
      <c r="GX190">
        <v>2.50732</v>
      </c>
      <c r="GY190">
        <v>2.04834</v>
      </c>
      <c r="GZ190">
        <v>2.6232899999999999</v>
      </c>
      <c r="HA190">
        <v>2.1972700000000001</v>
      </c>
      <c r="HB190">
        <v>2.3290999999999999</v>
      </c>
      <c r="HC190">
        <v>37.53</v>
      </c>
      <c r="HD190">
        <v>15.068899999999999</v>
      </c>
      <c r="HE190">
        <v>18</v>
      </c>
      <c r="HF190">
        <v>701.25900000000001</v>
      </c>
      <c r="HG190">
        <v>766.29100000000005</v>
      </c>
      <c r="HH190">
        <v>31.000399999999999</v>
      </c>
      <c r="HI190">
        <v>31.995799999999999</v>
      </c>
      <c r="HJ190">
        <v>30</v>
      </c>
      <c r="HK190">
        <v>31.964700000000001</v>
      </c>
      <c r="HL190">
        <v>31.974599999999999</v>
      </c>
      <c r="HM190">
        <v>62.395400000000002</v>
      </c>
      <c r="HN190">
        <v>14.3544</v>
      </c>
      <c r="HO190">
        <v>100</v>
      </c>
      <c r="HP190">
        <v>31</v>
      </c>
      <c r="HQ190">
        <v>1170.1199999999999</v>
      </c>
      <c r="HR190">
        <v>31.525099999999998</v>
      </c>
      <c r="HS190">
        <v>99.191199999999995</v>
      </c>
      <c r="HT190">
        <v>97.917299999999997</v>
      </c>
    </row>
    <row r="191" spans="1:228" x14ac:dyDescent="0.2">
      <c r="A191">
        <v>176</v>
      </c>
      <c r="B191">
        <v>1675971621</v>
      </c>
      <c r="C191">
        <v>698.5</v>
      </c>
      <c r="D191" t="s">
        <v>711</v>
      </c>
      <c r="E191" t="s">
        <v>712</v>
      </c>
      <c r="F191">
        <v>4</v>
      </c>
      <c r="G191">
        <v>1675971619</v>
      </c>
      <c r="H191">
        <f t="shared" si="68"/>
        <v>1.7833812175213392E-3</v>
      </c>
      <c r="I191">
        <f t="shared" si="69"/>
        <v>1.7833812175213393</v>
      </c>
      <c r="J191">
        <f t="shared" si="70"/>
        <v>17.164644115606826</v>
      </c>
      <c r="K191">
        <f t="shared" si="71"/>
        <v>1133.8642857142861</v>
      </c>
      <c r="L191">
        <f t="shared" si="72"/>
        <v>881.4481898288991</v>
      </c>
      <c r="M191">
        <f t="shared" si="73"/>
        <v>89.216007810798288</v>
      </c>
      <c r="N191">
        <f t="shared" si="74"/>
        <v>114.76436861287021</v>
      </c>
      <c r="O191">
        <f t="shared" si="75"/>
        <v>0.12272406647662579</v>
      </c>
      <c r="P191">
        <f t="shared" si="76"/>
        <v>2.7678294918998239</v>
      </c>
      <c r="Q191">
        <f t="shared" si="77"/>
        <v>0.11977924243595746</v>
      </c>
      <c r="R191">
        <f t="shared" si="78"/>
        <v>7.5120721827409601E-2</v>
      </c>
      <c r="S191">
        <f t="shared" si="79"/>
        <v>226.11177994699787</v>
      </c>
      <c r="T191">
        <f t="shared" si="80"/>
        <v>32.953203317056115</v>
      </c>
      <c r="U191">
        <f t="shared" si="81"/>
        <v>32.066842857142852</v>
      </c>
      <c r="V191">
        <f t="shared" si="82"/>
        <v>4.7931787882984995</v>
      </c>
      <c r="W191">
        <f t="shared" si="83"/>
        <v>69.930871612987772</v>
      </c>
      <c r="X191">
        <f t="shared" si="84"/>
        <v>3.346792466532694</v>
      </c>
      <c r="Y191">
        <f t="shared" si="85"/>
        <v>4.7858583617469419</v>
      </c>
      <c r="Z191">
        <f t="shared" si="86"/>
        <v>1.4463863217658055</v>
      </c>
      <c r="AA191">
        <f t="shared" si="87"/>
        <v>-78.647111692691055</v>
      </c>
      <c r="AB191">
        <f t="shared" si="88"/>
        <v>-4.0310507395101718</v>
      </c>
      <c r="AC191">
        <f t="shared" si="89"/>
        <v>-0.33045891740343514</v>
      </c>
      <c r="AD191">
        <f t="shared" si="90"/>
        <v>143.10315859739322</v>
      </c>
      <c r="AE191">
        <f t="shared" si="91"/>
        <v>27.712732513982711</v>
      </c>
      <c r="AF191">
        <f t="shared" si="92"/>
        <v>1.7876354831631958</v>
      </c>
      <c r="AG191">
        <f t="shared" si="93"/>
        <v>17.164644115606826</v>
      </c>
      <c r="AH191">
        <v>1198.0205959236901</v>
      </c>
      <c r="AI191">
        <v>1175.1752121212121</v>
      </c>
      <c r="AJ191">
        <v>1.7040660896672311</v>
      </c>
      <c r="AK191">
        <v>62.089144302702103</v>
      </c>
      <c r="AL191">
        <f t="shared" si="94"/>
        <v>1.7833812175213393</v>
      </c>
      <c r="AM191">
        <v>31.47071399952744</v>
      </c>
      <c r="AN191">
        <v>33.062526060606046</v>
      </c>
      <c r="AO191">
        <v>-1.203333200873368E-5</v>
      </c>
      <c r="AP191">
        <v>101.274657227348</v>
      </c>
      <c r="AQ191">
        <v>0</v>
      </c>
      <c r="AR191">
        <v>0</v>
      </c>
      <c r="AS191">
        <f t="shared" si="95"/>
        <v>1</v>
      </c>
      <c r="AT191">
        <f t="shared" si="96"/>
        <v>0</v>
      </c>
      <c r="AU191">
        <f t="shared" si="97"/>
        <v>47491.032231934085</v>
      </c>
      <c r="AV191">
        <f t="shared" si="98"/>
        <v>1199.995714285714</v>
      </c>
      <c r="AW191">
        <f t="shared" si="99"/>
        <v>1025.9199564492214</v>
      </c>
      <c r="AX191">
        <f t="shared" si="100"/>
        <v>0.85493635038512661</v>
      </c>
      <c r="AY191">
        <f t="shared" si="101"/>
        <v>0.18842715624329437</v>
      </c>
      <c r="AZ191">
        <v>6</v>
      </c>
      <c r="BA191">
        <v>0.5</v>
      </c>
      <c r="BB191" t="s">
        <v>355</v>
      </c>
      <c r="BC191">
        <v>2</v>
      </c>
      <c r="BD191" t="b">
        <v>1</v>
      </c>
      <c r="BE191">
        <v>1675971619</v>
      </c>
      <c r="BF191">
        <v>1133.8642857142861</v>
      </c>
      <c r="BG191">
        <v>1161.315714285714</v>
      </c>
      <c r="BH191">
        <v>33.066085714285713</v>
      </c>
      <c r="BI191">
        <v>31.470557142857139</v>
      </c>
      <c r="BJ191">
        <v>1141.212857142857</v>
      </c>
      <c r="BK191">
        <v>32.837200000000003</v>
      </c>
      <c r="BL191">
        <v>650.01357142857148</v>
      </c>
      <c r="BM191">
        <v>101.1155714285714</v>
      </c>
      <c r="BN191">
        <v>9.9688685714285699E-2</v>
      </c>
      <c r="BO191">
        <v>32.039828571428572</v>
      </c>
      <c r="BP191">
        <v>32.066842857142852</v>
      </c>
      <c r="BQ191">
        <v>999.89999999999986</v>
      </c>
      <c r="BR191">
        <v>0</v>
      </c>
      <c r="BS191">
        <v>0</v>
      </c>
      <c r="BT191">
        <v>9004.91</v>
      </c>
      <c r="BU191">
        <v>0</v>
      </c>
      <c r="BV191">
        <v>164.33671428571429</v>
      </c>
      <c r="BW191">
        <v>-27.453242857142861</v>
      </c>
      <c r="BX191">
        <v>1172.6357142857139</v>
      </c>
      <c r="BY191">
        <v>1199.0542857142859</v>
      </c>
      <c r="BZ191">
        <v>1.5955085714285711</v>
      </c>
      <c r="CA191">
        <v>1161.315714285714</v>
      </c>
      <c r="CB191">
        <v>31.470557142857139</v>
      </c>
      <c r="CC191">
        <v>3.3434914285714288</v>
      </c>
      <c r="CD191">
        <v>3.1821614285714288</v>
      </c>
      <c r="CE191">
        <v>25.845285714285708</v>
      </c>
      <c r="CF191">
        <v>25.013085714285719</v>
      </c>
      <c r="CG191">
        <v>1199.995714285714</v>
      </c>
      <c r="CH191">
        <v>0.50003900000000001</v>
      </c>
      <c r="CI191">
        <v>0.49996099999999988</v>
      </c>
      <c r="CJ191">
        <v>0</v>
      </c>
      <c r="CK191">
        <v>1116.1828571428571</v>
      </c>
      <c r="CL191">
        <v>4.9990899999999998</v>
      </c>
      <c r="CM191">
        <v>12279.5</v>
      </c>
      <c r="CN191">
        <v>9557.9671428571437</v>
      </c>
      <c r="CO191">
        <v>41.633857142857153</v>
      </c>
      <c r="CP191">
        <v>43.213999999999999</v>
      </c>
      <c r="CQ191">
        <v>42.436999999999998</v>
      </c>
      <c r="CR191">
        <v>42.25</v>
      </c>
      <c r="CS191">
        <v>42.936999999999998</v>
      </c>
      <c r="CT191">
        <v>597.54428571428559</v>
      </c>
      <c r="CU191">
        <v>597.45142857142855</v>
      </c>
      <c r="CV191">
        <v>0</v>
      </c>
      <c r="CW191">
        <v>1675971621.3</v>
      </c>
      <c r="CX191">
        <v>0</v>
      </c>
      <c r="CY191">
        <v>1675968227.0999999</v>
      </c>
      <c r="CZ191" t="s">
        <v>356</v>
      </c>
      <c r="DA191">
        <v>1675968227.0999999</v>
      </c>
      <c r="DB191">
        <v>1675968207.0999999</v>
      </c>
      <c r="DC191">
        <v>6</v>
      </c>
      <c r="DD191">
        <v>6.6000000000000003E-2</v>
      </c>
      <c r="DE191">
        <v>1.0999999999999999E-2</v>
      </c>
      <c r="DF191">
        <v>-5.7939999999999996</v>
      </c>
      <c r="DG191">
        <v>0.214</v>
      </c>
      <c r="DH191">
        <v>415</v>
      </c>
      <c r="DI191">
        <v>32</v>
      </c>
      <c r="DJ191">
        <v>0.11</v>
      </c>
      <c r="DK191">
        <v>0.26</v>
      </c>
      <c r="DL191">
        <v>-27.407668292682931</v>
      </c>
      <c r="DM191">
        <v>-4.1916376306663103E-2</v>
      </c>
      <c r="DN191">
        <v>5.5997710924575908E-2</v>
      </c>
      <c r="DO191">
        <v>1</v>
      </c>
      <c r="DP191">
        <v>1.6063046341463421</v>
      </c>
      <c r="DQ191">
        <v>-4.55119860627144E-2</v>
      </c>
      <c r="DR191">
        <v>5.1546053751444689E-3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2</v>
      </c>
      <c r="DY191">
        <v>2</v>
      </c>
      <c r="DZ191" t="s">
        <v>690</v>
      </c>
      <c r="EA191">
        <v>3.2976999999999999</v>
      </c>
      <c r="EB191">
        <v>2.6250300000000002</v>
      </c>
      <c r="EC191">
        <v>0.203485</v>
      </c>
      <c r="ED191">
        <v>0.20427000000000001</v>
      </c>
      <c r="EE191">
        <v>0.13681699999999999</v>
      </c>
      <c r="EF191">
        <v>0.131102</v>
      </c>
      <c r="EG191">
        <v>24092.400000000001</v>
      </c>
      <c r="EH191">
        <v>24433.4</v>
      </c>
      <c r="EI191">
        <v>28141.4</v>
      </c>
      <c r="EJ191">
        <v>29552.3</v>
      </c>
      <c r="EK191">
        <v>33452</v>
      </c>
      <c r="EL191">
        <v>35635.300000000003</v>
      </c>
      <c r="EM191">
        <v>39742.300000000003</v>
      </c>
      <c r="EN191">
        <v>42214.1</v>
      </c>
      <c r="EO191">
        <v>2.23495</v>
      </c>
      <c r="EP191">
        <v>2.2183999999999999</v>
      </c>
      <c r="EQ191">
        <v>0.140794</v>
      </c>
      <c r="ER191">
        <v>0</v>
      </c>
      <c r="ES191">
        <v>29.771100000000001</v>
      </c>
      <c r="ET191">
        <v>999.9</v>
      </c>
      <c r="EU191">
        <v>73.900000000000006</v>
      </c>
      <c r="EV191">
        <v>32.200000000000003</v>
      </c>
      <c r="EW191">
        <v>35.297199999999997</v>
      </c>
      <c r="EX191">
        <v>57.003900000000002</v>
      </c>
      <c r="EY191">
        <v>-4.1746800000000004</v>
      </c>
      <c r="EZ191">
        <v>2</v>
      </c>
      <c r="FA191">
        <v>0.36043700000000001</v>
      </c>
      <c r="FB191">
        <v>-0.44098300000000001</v>
      </c>
      <c r="FC191">
        <v>20.273800000000001</v>
      </c>
      <c r="FD191">
        <v>5.2199900000000001</v>
      </c>
      <c r="FE191">
        <v>12.004300000000001</v>
      </c>
      <c r="FF191">
        <v>4.9872500000000004</v>
      </c>
      <c r="FG191">
        <v>3.2845</v>
      </c>
      <c r="FH191">
        <v>9999</v>
      </c>
      <c r="FI191">
        <v>9999</v>
      </c>
      <c r="FJ191">
        <v>9999</v>
      </c>
      <c r="FK191">
        <v>999.9</v>
      </c>
      <c r="FL191">
        <v>1.86582</v>
      </c>
      <c r="FM191">
        <v>1.8621799999999999</v>
      </c>
      <c r="FN191">
        <v>1.8641700000000001</v>
      </c>
      <c r="FO191">
        <v>1.86026</v>
      </c>
      <c r="FP191">
        <v>1.8609599999999999</v>
      </c>
      <c r="FQ191">
        <v>1.8601099999999999</v>
      </c>
      <c r="FR191">
        <v>1.86188</v>
      </c>
      <c r="FS191">
        <v>1.8585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-7.36</v>
      </c>
      <c r="GH191">
        <v>0.2288</v>
      </c>
      <c r="GI191">
        <v>-4.227681919169834</v>
      </c>
      <c r="GJ191">
        <v>-4.5218151105756088E-3</v>
      </c>
      <c r="GK191">
        <v>2.0889233732517852E-6</v>
      </c>
      <c r="GL191">
        <v>-4.5906856223640231E-10</v>
      </c>
      <c r="GM191">
        <v>-0.1035280782263094</v>
      </c>
      <c r="GN191">
        <v>4.4025620023938356E-3</v>
      </c>
      <c r="GO191">
        <v>3.112297855124525E-4</v>
      </c>
      <c r="GP191">
        <v>-4.1727832042263066E-6</v>
      </c>
      <c r="GQ191">
        <v>6</v>
      </c>
      <c r="GR191">
        <v>2080</v>
      </c>
      <c r="GS191">
        <v>4</v>
      </c>
      <c r="GT191">
        <v>33</v>
      </c>
      <c r="GU191">
        <v>56.6</v>
      </c>
      <c r="GV191">
        <v>56.9</v>
      </c>
      <c r="GW191">
        <v>3.1347700000000001</v>
      </c>
      <c r="GX191">
        <v>2.50854</v>
      </c>
      <c r="GY191">
        <v>2.04834</v>
      </c>
      <c r="GZ191">
        <v>2.6232899999999999</v>
      </c>
      <c r="HA191">
        <v>2.1972700000000001</v>
      </c>
      <c r="HB191">
        <v>2.32056</v>
      </c>
      <c r="HC191">
        <v>37.53</v>
      </c>
      <c r="HD191">
        <v>15.051399999999999</v>
      </c>
      <c r="HE191">
        <v>18</v>
      </c>
      <c r="HF191">
        <v>701.03</v>
      </c>
      <c r="HG191">
        <v>766.53499999999997</v>
      </c>
      <c r="HH191">
        <v>31.000499999999999</v>
      </c>
      <c r="HI191">
        <v>31.995699999999999</v>
      </c>
      <c r="HJ191">
        <v>30</v>
      </c>
      <c r="HK191">
        <v>31.964500000000001</v>
      </c>
      <c r="HL191">
        <v>31.974599999999999</v>
      </c>
      <c r="HM191">
        <v>62.683700000000002</v>
      </c>
      <c r="HN191">
        <v>14.3544</v>
      </c>
      <c r="HO191">
        <v>100</v>
      </c>
      <c r="HP191">
        <v>31</v>
      </c>
      <c r="HQ191">
        <v>1176.8</v>
      </c>
      <c r="HR191">
        <v>31.525099999999998</v>
      </c>
      <c r="HS191">
        <v>99.191000000000003</v>
      </c>
      <c r="HT191">
        <v>97.9161</v>
      </c>
    </row>
    <row r="192" spans="1:228" x14ac:dyDescent="0.2">
      <c r="A192">
        <v>177</v>
      </c>
      <c r="B192">
        <v>1675971625</v>
      </c>
      <c r="C192">
        <v>702.5</v>
      </c>
      <c r="D192" t="s">
        <v>713</v>
      </c>
      <c r="E192" t="s">
        <v>714</v>
      </c>
      <c r="F192">
        <v>4</v>
      </c>
      <c r="G192">
        <v>1675971622.6875</v>
      </c>
      <c r="H192">
        <f t="shared" si="68"/>
        <v>1.776929436008751E-3</v>
      </c>
      <c r="I192">
        <f t="shared" si="69"/>
        <v>1.7769294360087511</v>
      </c>
      <c r="J192">
        <f t="shared" si="70"/>
        <v>17.14827851500544</v>
      </c>
      <c r="K192">
        <f t="shared" si="71"/>
        <v>1139.9000000000001</v>
      </c>
      <c r="L192">
        <f t="shared" si="72"/>
        <v>887.43315063151999</v>
      </c>
      <c r="M192">
        <f t="shared" si="73"/>
        <v>89.821472373616189</v>
      </c>
      <c r="N192">
        <f t="shared" si="74"/>
        <v>115.37488348933501</v>
      </c>
      <c r="O192">
        <f t="shared" si="75"/>
        <v>0.12262399643975609</v>
      </c>
      <c r="P192">
        <f t="shared" si="76"/>
        <v>2.7617863010221915</v>
      </c>
      <c r="Q192">
        <f t="shared" si="77"/>
        <v>0.11967764411150975</v>
      </c>
      <c r="R192">
        <f t="shared" si="78"/>
        <v>7.5057349265388318E-2</v>
      </c>
      <c r="S192">
        <f t="shared" si="79"/>
        <v>226.11118423271972</v>
      </c>
      <c r="T192">
        <f t="shared" si="80"/>
        <v>32.944154961868882</v>
      </c>
      <c r="U192">
        <f t="shared" si="81"/>
        <v>32.048900000000003</v>
      </c>
      <c r="V192">
        <f t="shared" si="82"/>
        <v>4.7883154833566541</v>
      </c>
      <c r="W192">
        <f t="shared" si="83"/>
        <v>69.962364902771085</v>
      </c>
      <c r="X192">
        <f t="shared" si="84"/>
        <v>3.3459007204792517</v>
      </c>
      <c r="Y192">
        <f t="shared" si="85"/>
        <v>4.7824294177721915</v>
      </c>
      <c r="Z192">
        <f t="shared" si="86"/>
        <v>1.4424147628774024</v>
      </c>
      <c r="AA192">
        <f t="shared" si="87"/>
        <v>-78.362588127985916</v>
      </c>
      <c r="AB192">
        <f t="shared" si="88"/>
        <v>-3.2365707837822102</v>
      </c>
      <c r="AC192">
        <f t="shared" si="89"/>
        <v>-0.26586931375984435</v>
      </c>
      <c r="AD192">
        <f t="shared" si="90"/>
        <v>144.24615600719176</v>
      </c>
      <c r="AE192">
        <f t="shared" si="91"/>
        <v>27.898834252160018</v>
      </c>
      <c r="AF192">
        <f t="shared" si="92"/>
        <v>1.7802537731071888</v>
      </c>
      <c r="AG192">
        <f t="shared" si="93"/>
        <v>17.14827851500544</v>
      </c>
      <c r="AH192">
        <v>1204.973347202661</v>
      </c>
      <c r="AI192">
        <v>1182.0264242424239</v>
      </c>
      <c r="AJ192">
        <v>1.734330943905519</v>
      </c>
      <c r="AK192">
        <v>62.089144302702103</v>
      </c>
      <c r="AL192">
        <f t="shared" si="94"/>
        <v>1.7769294360087511</v>
      </c>
      <c r="AM192">
        <v>31.4681271094477</v>
      </c>
      <c r="AN192">
        <v>33.054310909090908</v>
      </c>
      <c r="AO192">
        <v>-1.1449117378006269E-5</v>
      </c>
      <c r="AP192">
        <v>101.274657227348</v>
      </c>
      <c r="AQ192">
        <v>0</v>
      </c>
      <c r="AR192">
        <v>0</v>
      </c>
      <c r="AS192">
        <f t="shared" si="95"/>
        <v>1</v>
      </c>
      <c r="AT192">
        <f t="shared" si="96"/>
        <v>0</v>
      </c>
      <c r="AU192">
        <f t="shared" si="97"/>
        <v>47326.319233276554</v>
      </c>
      <c r="AV192">
        <f t="shared" si="98"/>
        <v>1199.9925000000001</v>
      </c>
      <c r="AW192">
        <f t="shared" si="99"/>
        <v>1025.9172135920828</v>
      </c>
      <c r="AX192">
        <f t="shared" si="100"/>
        <v>0.85493635467895235</v>
      </c>
      <c r="AY192">
        <f t="shared" si="101"/>
        <v>0.18842716453037808</v>
      </c>
      <c r="AZ192">
        <v>6</v>
      </c>
      <c r="BA192">
        <v>0.5</v>
      </c>
      <c r="BB192" t="s">
        <v>355</v>
      </c>
      <c r="BC192">
        <v>2</v>
      </c>
      <c r="BD192" t="b">
        <v>1</v>
      </c>
      <c r="BE192">
        <v>1675971622.6875</v>
      </c>
      <c r="BF192">
        <v>1139.9000000000001</v>
      </c>
      <c r="BG192">
        <v>1167.5274999999999</v>
      </c>
      <c r="BH192">
        <v>33.057387499999997</v>
      </c>
      <c r="BI192">
        <v>31.4683125</v>
      </c>
      <c r="BJ192">
        <v>1147.2574999999999</v>
      </c>
      <c r="BK192">
        <v>32.828587499999998</v>
      </c>
      <c r="BL192">
        <v>649.96424999999999</v>
      </c>
      <c r="BM192">
        <v>101.114875</v>
      </c>
      <c r="BN192">
        <v>0.10004165</v>
      </c>
      <c r="BO192">
        <v>32.027162500000003</v>
      </c>
      <c r="BP192">
        <v>32.048900000000003</v>
      </c>
      <c r="BQ192">
        <v>999.9</v>
      </c>
      <c r="BR192">
        <v>0</v>
      </c>
      <c r="BS192">
        <v>0</v>
      </c>
      <c r="BT192">
        <v>8972.8924999999981</v>
      </c>
      <c r="BU192">
        <v>0</v>
      </c>
      <c r="BV192">
        <v>166.33687499999999</v>
      </c>
      <c r="BW192">
        <v>-27.6283125</v>
      </c>
      <c r="BX192">
        <v>1178.8675000000001</v>
      </c>
      <c r="BY192">
        <v>1205.4612500000001</v>
      </c>
      <c r="BZ192">
        <v>1.5890725000000001</v>
      </c>
      <c r="CA192">
        <v>1167.5274999999999</v>
      </c>
      <c r="CB192">
        <v>31.4683125</v>
      </c>
      <c r="CC192">
        <v>3.3425950000000002</v>
      </c>
      <c r="CD192">
        <v>3.1819137500000001</v>
      </c>
      <c r="CE192">
        <v>25.840737499999999</v>
      </c>
      <c r="CF192">
        <v>25.011787500000001</v>
      </c>
      <c r="CG192">
        <v>1199.9925000000001</v>
      </c>
      <c r="CH192">
        <v>0.50003900000000001</v>
      </c>
      <c r="CI192">
        <v>0.49996099999999999</v>
      </c>
      <c r="CJ192">
        <v>0</v>
      </c>
      <c r="CK192">
        <v>1115.6087500000001</v>
      </c>
      <c r="CL192">
        <v>4.9990899999999998</v>
      </c>
      <c r="CM192">
        <v>12270.975</v>
      </c>
      <c r="CN192">
        <v>9557.932499999999</v>
      </c>
      <c r="CO192">
        <v>41.648249999999997</v>
      </c>
      <c r="CP192">
        <v>43.194875000000003</v>
      </c>
      <c r="CQ192">
        <v>42.436999999999998</v>
      </c>
      <c r="CR192">
        <v>42.273249999999997</v>
      </c>
      <c r="CS192">
        <v>42.936999999999998</v>
      </c>
      <c r="CT192">
        <v>597.54250000000002</v>
      </c>
      <c r="CU192">
        <v>597.45000000000005</v>
      </c>
      <c r="CV192">
        <v>0</v>
      </c>
      <c r="CW192">
        <v>1675971624.9000001</v>
      </c>
      <c r="CX192">
        <v>0</v>
      </c>
      <c r="CY192">
        <v>1675968227.0999999</v>
      </c>
      <c r="CZ192" t="s">
        <v>356</v>
      </c>
      <c r="DA192">
        <v>1675968227.0999999</v>
      </c>
      <c r="DB192">
        <v>1675968207.0999999</v>
      </c>
      <c r="DC192">
        <v>6</v>
      </c>
      <c r="DD192">
        <v>6.6000000000000003E-2</v>
      </c>
      <c r="DE192">
        <v>1.0999999999999999E-2</v>
      </c>
      <c r="DF192">
        <v>-5.7939999999999996</v>
      </c>
      <c r="DG192">
        <v>0.214</v>
      </c>
      <c r="DH192">
        <v>415</v>
      </c>
      <c r="DI192">
        <v>32</v>
      </c>
      <c r="DJ192">
        <v>0.11</v>
      </c>
      <c r="DK192">
        <v>0.26</v>
      </c>
      <c r="DL192">
        <v>-27.440146341463411</v>
      </c>
      <c r="DM192">
        <v>-0.80254912891981345</v>
      </c>
      <c r="DN192">
        <v>0.1044486478973792</v>
      </c>
      <c r="DO192">
        <v>0</v>
      </c>
      <c r="DP192">
        <v>1.602165609756097</v>
      </c>
      <c r="DQ192">
        <v>-7.5060418118470015E-2</v>
      </c>
      <c r="DR192">
        <v>7.85989481986985E-3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367</v>
      </c>
      <c r="EA192">
        <v>3.2977699999999999</v>
      </c>
      <c r="EB192">
        <v>2.6252900000000001</v>
      </c>
      <c r="EC192">
        <v>0.20422000000000001</v>
      </c>
      <c r="ED192">
        <v>0.20500099999999999</v>
      </c>
      <c r="EE192">
        <v>0.136796</v>
      </c>
      <c r="EF192">
        <v>0.13109000000000001</v>
      </c>
      <c r="EG192">
        <v>24070.3</v>
      </c>
      <c r="EH192">
        <v>24410.7</v>
      </c>
      <c r="EI192">
        <v>28141.599999999999</v>
      </c>
      <c r="EJ192">
        <v>29552.2</v>
      </c>
      <c r="EK192">
        <v>33453.300000000003</v>
      </c>
      <c r="EL192">
        <v>35635.599999999999</v>
      </c>
      <c r="EM192">
        <v>39742.9</v>
      </c>
      <c r="EN192">
        <v>42213.7</v>
      </c>
      <c r="EO192">
        <v>2.2347999999999999</v>
      </c>
      <c r="EP192">
        <v>2.21855</v>
      </c>
      <c r="EQ192">
        <v>0.13966100000000001</v>
      </c>
      <c r="ER192">
        <v>0</v>
      </c>
      <c r="ES192">
        <v>29.771100000000001</v>
      </c>
      <c r="ET192">
        <v>999.9</v>
      </c>
      <c r="EU192">
        <v>73.900000000000006</v>
      </c>
      <c r="EV192">
        <v>32.200000000000003</v>
      </c>
      <c r="EW192">
        <v>35.293399999999998</v>
      </c>
      <c r="EX192">
        <v>57.033900000000003</v>
      </c>
      <c r="EY192">
        <v>-4.0665100000000001</v>
      </c>
      <c r="EZ192">
        <v>2</v>
      </c>
      <c r="FA192">
        <v>0.36035600000000001</v>
      </c>
      <c r="FB192">
        <v>-0.44131300000000001</v>
      </c>
      <c r="FC192">
        <v>20.273700000000002</v>
      </c>
      <c r="FD192">
        <v>5.2201399999999998</v>
      </c>
      <c r="FE192">
        <v>12.004300000000001</v>
      </c>
      <c r="FF192">
        <v>4.9868499999999996</v>
      </c>
      <c r="FG192">
        <v>3.2845</v>
      </c>
      <c r="FH192">
        <v>9999</v>
      </c>
      <c r="FI192">
        <v>9999</v>
      </c>
      <c r="FJ192">
        <v>9999</v>
      </c>
      <c r="FK192">
        <v>999.9</v>
      </c>
      <c r="FL192">
        <v>1.86582</v>
      </c>
      <c r="FM192">
        <v>1.8621799999999999</v>
      </c>
      <c r="FN192">
        <v>1.8641700000000001</v>
      </c>
      <c r="FO192">
        <v>1.86025</v>
      </c>
      <c r="FP192">
        <v>1.8609599999999999</v>
      </c>
      <c r="FQ192">
        <v>1.8601300000000001</v>
      </c>
      <c r="FR192">
        <v>1.86188</v>
      </c>
      <c r="FS192">
        <v>1.85849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-7.36</v>
      </c>
      <c r="GH192">
        <v>0.2288</v>
      </c>
      <c r="GI192">
        <v>-4.227681919169834</v>
      </c>
      <c r="GJ192">
        <v>-4.5218151105756088E-3</v>
      </c>
      <c r="GK192">
        <v>2.0889233732517852E-6</v>
      </c>
      <c r="GL192">
        <v>-4.5906856223640231E-10</v>
      </c>
      <c r="GM192">
        <v>-0.1035280782263094</v>
      </c>
      <c r="GN192">
        <v>4.4025620023938356E-3</v>
      </c>
      <c r="GO192">
        <v>3.112297855124525E-4</v>
      </c>
      <c r="GP192">
        <v>-4.1727832042263066E-6</v>
      </c>
      <c r="GQ192">
        <v>6</v>
      </c>
      <c r="GR192">
        <v>2080</v>
      </c>
      <c r="GS192">
        <v>4</v>
      </c>
      <c r="GT192">
        <v>33</v>
      </c>
      <c r="GU192">
        <v>56.6</v>
      </c>
      <c r="GV192">
        <v>57</v>
      </c>
      <c r="GW192">
        <v>3.14819</v>
      </c>
      <c r="GX192">
        <v>2.50488</v>
      </c>
      <c r="GY192">
        <v>2.04834</v>
      </c>
      <c r="GZ192">
        <v>2.6232899999999999</v>
      </c>
      <c r="HA192">
        <v>2.1972700000000001</v>
      </c>
      <c r="HB192">
        <v>2.31934</v>
      </c>
      <c r="HC192">
        <v>37.554000000000002</v>
      </c>
      <c r="HD192">
        <v>15.0426</v>
      </c>
      <c r="HE192">
        <v>18</v>
      </c>
      <c r="HF192">
        <v>700.87400000000002</v>
      </c>
      <c r="HG192">
        <v>766.65599999999995</v>
      </c>
      <c r="HH192">
        <v>31.0002</v>
      </c>
      <c r="HI192">
        <v>31.992999999999999</v>
      </c>
      <c r="HJ192">
        <v>29.9999</v>
      </c>
      <c r="HK192">
        <v>31.9618</v>
      </c>
      <c r="HL192">
        <v>31.9725</v>
      </c>
      <c r="HM192">
        <v>62.969499999999996</v>
      </c>
      <c r="HN192">
        <v>14.3544</v>
      </c>
      <c r="HO192">
        <v>100</v>
      </c>
      <c r="HP192">
        <v>31</v>
      </c>
      <c r="HQ192">
        <v>1183.48</v>
      </c>
      <c r="HR192">
        <v>31.525099999999998</v>
      </c>
      <c r="HS192">
        <v>99.192099999999996</v>
      </c>
      <c r="HT192">
        <v>97.915300000000002</v>
      </c>
    </row>
    <row r="193" spans="1:228" x14ac:dyDescent="0.2">
      <c r="A193">
        <v>178</v>
      </c>
      <c r="B193">
        <v>1675971629</v>
      </c>
      <c r="C193">
        <v>706.5</v>
      </c>
      <c r="D193" t="s">
        <v>715</v>
      </c>
      <c r="E193" t="s">
        <v>716</v>
      </c>
      <c r="F193">
        <v>4</v>
      </c>
      <c r="G193">
        <v>1675971627</v>
      </c>
      <c r="H193">
        <f t="shared" si="68"/>
        <v>1.7746733219042672E-3</v>
      </c>
      <c r="I193">
        <f t="shared" si="69"/>
        <v>1.7746733219042672</v>
      </c>
      <c r="J193">
        <f t="shared" si="70"/>
        <v>17.104536862173635</v>
      </c>
      <c r="K193">
        <f t="shared" si="71"/>
        <v>1147.1500000000001</v>
      </c>
      <c r="L193">
        <f t="shared" si="72"/>
        <v>895.56510438726843</v>
      </c>
      <c r="M193">
        <f t="shared" si="73"/>
        <v>90.643766801470264</v>
      </c>
      <c r="N193">
        <f t="shared" si="74"/>
        <v>116.10769175452573</v>
      </c>
      <c r="O193">
        <f t="shared" si="75"/>
        <v>0.12284464165863024</v>
      </c>
      <c r="P193">
        <f t="shared" si="76"/>
        <v>2.7656180344253287</v>
      </c>
      <c r="Q193">
        <f t="shared" si="77"/>
        <v>0.11989180495364656</v>
      </c>
      <c r="R193">
        <f t="shared" si="78"/>
        <v>7.5191767041915311E-2</v>
      </c>
      <c r="S193">
        <f t="shared" si="79"/>
        <v>226.10885837559925</v>
      </c>
      <c r="T193">
        <f t="shared" si="80"/>
        <v>32.930086957648143</v>
      </c>
      <c r="U193">
        <f t="shared" si="81"/>
        <v>32.030828571428572</v>
      </c>
      <c r="V193">
        <f t="shared" si="82"/>
        <v>4.7834216723245939</v>
      </c>
      <c r="W193">
        <f t="shared" si="83"/>
        <v>70.005053997970961</v>
      </c>
      <c r="X193">
        <f t="shared" si="84"/>
        <v>3.3453844528815027</v>
      </c>
      <c r="Y193">
        <f t="shared" si="85"/>
        <v>4.7787756195123654</v>
      </c>
      <c r="Z193">
        <f t="shared" si="86"/>
        <v>1.4380372194430913</v>
      </c>
      <c r="AA193">
        <f t="shared" si="87"/>
        <v>-78.263093495978183</v>
      </c>
      <c r="AB193">
        <f t="shared" si="88"/>
        <v>-2.5602599909326651</v>
      </c>
      <c r="AC193">
        <f t="shared" si="89"/>
        <v>-0.20998951459359927</v>
      </c>
      <c r="AD193">
        <f t="shared" si="90"/>
        <v>145.07551537409481</v>
      </c>
      <c r="AE193">
        <f t="shared" si="91"/>
        <v>27.746546204990821</v>
      </c>
      <c r="AF193">
        <f t="shared" si="92"/>
        <v>1.7763211286796534</v>
      </c>
      <c r="AG193">
        <f t="shared" si="93"/>
        <v>17.104536862173635</v>
      </c>
      <c r="AH193">
        <v>1211.780874816619</v>
      </c>
      <c r="AI193">
        <v>1188.928666666666</v>
      </c>
      <c r="AJ193">
        <v>1.721054081869833</v>
      </c>
      <c r="AK193">
        <v>62.089144302702103</v>
      </c>
      <c r="AL193">
        <f t="shared" si="94"/>
        <v>1.7746733219042672</v>
      </c>
      <c r="AM193">
        <v>31.46723779790586</v>
      </c>
      <c r="AN193">
        <v>33.051187878787857</v>
      </c>
      <c r="AO193">
        <v>-5.2802402081858967E-6</v>
      </c>
      <c r="AP193">
        <v>101.274657227348</v>
      </c>
      <c r="AQ193">
        <v>0</v>
      </c>
      <c r="AR193">
        <v>0</v>
      </c>
      <c r="AS193">
        <f t="shared" si="95"/>
        <v>1</v>
      </c>
      <c r="AT193">
        <f t="shared" si="96"/>
        <v>0</v>
      </c>
      <c r="AU193">
        <f t="shared" si="97"/>
        <v>47434.076225398378</v>
      </c>
      <c r="AV193">
        <f t="shared" si="98"/>
        <v>1199.98</v>
      </c>
      <c r="AW193">
        <f t="shared" si="99"/>
        <v>1025.906542163523</v>
      </c>
      <c r="AX193">
        <f t="shared" si="100"/>
        <v>0.85493636740905932</v>
      </c>
      <c r="AY193">
        <f t="shared" si="101"/>
        <v>0.18842718909948436</v>
      </c>
      <c r="AZ193">
        <v>6</v>
      </c>
      <c r="BA193">
        <v>0.5</v>
      </c>
      <c r="BB193" t="s">
        <v>355</v>
      </c>
      <c r="BC193">
        <v>2</v>
      </c>
      <c r="BD193" t="b">
        <v>1</v>
      </c>
      <c r="BE193">
        <v>1675971627</v>
      </c>
      <c r="BF193">
        <v>1147.1500000000001</v>
      </c>
      <c r="BG193">
        <v>1174.6414285714291</v>
      </c>
      <c r="BH193">
        <v>33.052571428571433</v>
      </c>
      <c r="BI193">
        <v>31.467185714285709</v>
      </c>
      <c r="BJ193">
        <v>1154.52</v>
      </c>
      <c r="BK193">
        <v>32.823842857142857</v>
      </c>
      <c r="BL193">
        <v>650.04085714285713</v>
      </c>
      <c r="BM193">
        <v>101.114</v>
      </c>
      <c r="BN193">
        <v>0.10004502857142859</v>
      </c>
      <c r="BO193">
        <v>32.013657142857141</v>
      </c>
      <c r="BP193">
        <v>32.030828571428572</v>
      </c>
      <c r="BQ193">
        <v>999.89999999999986</v>
      </c>
      <c r="BR193">
        <v>0</v>
      </c>
      <c r="BS193">
        <v>0</v>
      </c>
      <c r="BT193">
        <v>8993.3028571428567</v>
      </c>
      <c r="BU193">
        <v>0</v>
      </c>
      <c r="BV193">
        <v>168.0461428571428</v>
      </c>
      <c r="BW193">
        <v>-27.493200000000002</v>
      </c>
      <c r="BX193">
        <v>1186.3628571428569</v>
      </c>
      <c r="BY193">
        <v>1212.808571428571</v>
      </c>
      <c r="BZ193">
        <v>1.585378571428572</v>
      </c>
      <c r="CA193">
        <v>1174.6414285714291</v>
      </c>
      <c r="CB193">
        <v>31.467185714285709</v>
      </c>
      <c r="CC193">
        <v>3.3420785714285719</v>
      </c>
      <c r="CD193">
        <v>3.181774285714285</v>
      </c>
      <c r="CE193">
        <v>25.838157142857138</v>
      </c>
      <c r="CF193">
        <v>25.01105714285714</v>
      </c>
      <c r="CG193">
        <v>1199.98</v>
      </c>
      <c r="CH193">
        <v>0.50003700000000006</v>
      </c>
      <c r="CI193">
        <v>0.49996299999999999</v>
      </c>
      <c r="CJ193">
        <v>0</v>
      </c>
      <c r="CK193">
        <v>1114.575714285714</v>
      </c>
      <c r="CL193">
        <v>4.9990899999999998</v>
      </c>
      <c r="CM193">
        <v>12261.3</v>
      </c>
      <c r="CN193">
        <v>9557.812857142857</v>
      </c>
      <c r="CO193">
        <v>41.669285714285706</v>
      </c>
      <c r="CP193">
        <v>43.25</v>
      </c>
      <c r="CQ193">
        <v>42.436999999999998</v>
      </c>
      <c r="CR193">
        <v>42.311999999999998</v>
      </c>
      <c r="CS193">
        <v>42.936999999999998</v>
      </c>
      <c r="CT193">
        <v>597.53571428571411</v>
      </c>
      <c r="CU193">
        <v>597.4442857142858</v>
      </c>
      <c r="CV193">
        <v>0</v>
      </c>
      <c r="CW193">
        <v>1675971629.0999999</v>
      </c>
      <c r="CX193">
        <v>0</v>
      </c>
      <c r="CY193">
        <v>1675968227.0999999</v>
      </c>
      <c r="CZ193" t="s">
        <v>356</v>
      </c>
      <c r="DA193">
        <v>1675968227.0999999</v>
      </c>
      <c r="DB193">
        <v>1675968207.0999999</v>
      </c>
      <c r="DC193">
        <v>6</v>
      </c>
      <c r="DD193">
        <v>6.6000000000000003E-2</v>
      </c>
      <c r="DE193">
        <v>1.0999999999999999E-2</v>
      </c>
      <c r="DF193">
        <v>-5.7939999999999996</v>
      </c>
      <c r="DG193">
        <v>0.214</v>
      </c>
      <c r="DH193">
        <v>415</v>
      </c>
      <c r="DI193">
        <v>32</v>
      </c>
      <c r="DJ193">
        <v>0.11</v>
      </c>
      <c r="DK193">
        <v>0.26</v>
      </c>
      <c r="DL193">
        <v>-27.46495365853659</v>
      </c>
      <c r="DM193">
        <v>-0.84871149825789682</v>
      </c>
      <c r="DN193">
        <v>0.10753437135725701</v>
      </c>
      <c r="DO193">
        <v>0</v>
      </c>
      <c r="DP193">
        <v>1.5976826829268289</v>
      </c>
      <c r="DQ193">
        <v>-9.0301881533100314E-2</v>
      </c>
      <c r="DR193">
        <v>9.0261722498980995E-3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367</v>
      </c>
      <c r="EA193">
        <v>3.2977300000000001</v>
      </c>
      <c r="EB193">
        <v>2.6252499999999999</v>
      </c>
      <c r="EC193">
        <v>0.20496200000000001</v>
      </c>
      <c r="ED193">
        <v>0.20572599999999999</v>
      </c>
      <c r="EE193">
        <v>0.13678699999999999</v>
      </c>
      <c r="EF193">
        <v>0.13109299999999999</v>
      </c>
      <c r="EG193">
        <v>24047.9</v>
      </c>
      <c r="EH193">
        <v>24388.400000000001</v>
      </c>
      <c r="EI193">
        <v>28141.599999999999</v>
      </c>
      <c r="EJ193">
        <v>29552.1</v>
      </c>
      <c r="EK193">
        <v>33453.599999999999</v>
      </c>
      <c r="EL193">
        <v>35635.599999999999</v>
      </c>
      <c r="EM193">
        <v>39742.699999999997</v>
      </c>
      <c r="EN193">
        <v>42213.7</v>
      </c>
      <c r="EO193">
        <v>2.2349999999999999</v>
      </c>
      <c r="EP193">
        <v>2.2184699999999999</v>
      </c>
      <c r="EQ193">
        <v>0.138626</v>
      </c>
      <c r="ER193">
        <v>0</v>
      </c>
      <c r="ES193">
        <v>29.7699</v>
      </c>
      <c r="ET193">
        <v>999.9</v>
      </c>
      <c r="EU193">
        <v>73.900000000000006</v>
      </c>
      <c r="EV193">
        <v>32.200000000000003</v>
      </c>
      <c r="EW193">
        <v>35.293700000000001</v>
      </c>
      <c r="EX193">
        <v>57.423900000000003</v>
      </c>
      <c r="EY193">
        <v>-4.0825300000000002</v>
      </c>
      <c r="EZ193">
        <v>2</v>
      </c>
      <c r="FA193">
        <v>0.36002000000000001</v>
      </c>
      <c r="FB193">
        <v>-0.439913</v>
      </c>
      <c r="FC193">
        <v>20.273800000000001</v>
      </c>
      <c r="FD193">
        <v>5.2195400000000003</v>
      </c>
      <c r="FE193">
        <v>12.004099999999999</v>
      </c>
      <c r="FF193">
        <v>4.9869500000000002</v>
      </c>
      <c r="FG193">
        <v>3.2844799999999998</v>
      </c>
      <c r="FH193">
        <v>9999</v>
      </c>
      <c r="FI193">
        <v>9999</v>
      </c>
      <c r="FJ193">
        <v>9999</v>
      </c>
      <c r="FK193">
        <v>999.9</v>
      </c>
      <c r="FL193">
        <v>1.8658300000000001</v>
      </c>
      <c r="FM193">
        <v>1.8621799999999999</v>
      </c>
      <c r="FN193">
        <v>1.8641700000000001</v>
      </c>
      <c r="FO193">
        <v>1.86025</v>
      </c>
      <c r="FP193">
        <v>1.8609599999999999</v>
      </c>
      <c r="FQ193">
        <v>1.8601300000000001</v>
      </c>
      <c r="FR193">
        <v>1.86188</v>
      </c>
      <c r="FS193">
        <v>1.8585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-7.37</v>
      </c>
      <c r="GH193">
        <v>0.22869999999999999</v>
      </c>
      <c r="GI193">
        <v>-4.227681919169834</v>
      </c>
      <c r="GJ193">
        <v>-4.5218151105756088E-3</v>
      </c>
      <c r="GK193">
        <v>2.0889233732517852E-6</v>
      </c>
      <c r="GL193">
        <v>-4.5906856223640231E-10</v>
      </c>
      <c r="GM193">
        <v>-0.1035280782263094</v>
      </c>
      <c r="GN193">
        <v>4.4025620023938356E-3</v>
      </c>
      <c r="GO193">
        <v>3.112297855124525E-4</v>
      </c>
      <c r="GP193">
        <v>-4.1727832042263066E-6</v>
      </c>
      <c r="GQ193">
        <v>6</v>
      </c>
      <c r="GR193">
        <v>2080</v>
      </c>
      <c r="GS193">
        <v>4</v>
      </c>
      <c r="GT193">
        <v>33</v>
      </c>
      <c r="GU193">
        <v>56.7</v>
      </c>
      <c r="GV193">
        <v>57</v>
      </c>
      <c r="GW193">
        <v>3.1628400000000001</v>
      </c>
      <c r="GX193">
        <v>2.5158700000000001</v>
      </c>
      <c r="GY193">
        <v>2.04834</v>
      </c>
      <c r="GZ193">
        <v>2.6232899999999999</v>
      </c>
      <c r="HA193">
        <v>2.1972700000000001</v>
      </c>
      <c r="HB193">
        <v>2.2961399999999998</v>
      </c>
      <c r="HC193">
        <v>37.53</v>
      </c>
      <c r="HD193">
        <v>15.0076</v>
      </c>
      <c r="HE193">
        <v>18</v>
      </c>
      <c r="HF193">
        <v>701.03899999999999</v>
      </c>
      <c r="HG193">
        <v>766.572</v>
      </c>
      <c r="HH193">
        <v>31.000299999999999</v>
      </c>
      <c r="HI193">
        <v>31.991499999999998</v>
      </c>
      <c r="HJ193">
        <v>29.9999</v>
      </c>
      <c r="HK193">
        <v>31.9617</v>
      </c>
      <c r="HL193">
        <v>31.971800000000002</v>
      </c>
      <c r="HM193">
        <v>63.255499999999998</v>
      </c>
      <c r="HN193">
        <v>14.3544</v>
      </c>
      <c r="HO193">
        <v>100</v>
      </c>
      <c r="HP193">
        <v>31</v>
      </c>
      <c r="HQ193">
        <v>1190.1600000000001</v>
      </c>
      <c r="HR193">
        <v>31.525099999999998</v>
      </c>
      <c r="HS193">
        <v>99.191900000000004</v>
      </c>
      <c r="HT193">
        <v>97.915300000000002</v>
      </c>
    </row>
    <row r="194" spans="1:228" x14ac:dyDescent="0.2">
      <c r="A194">
        <v>179</v>
      </c>
      <c r="B194">
        <v>1675971633</v>
      </c>
      <c r="C194">
        <v>710.5</v>
      </c>
      <c r="D194" t="s">
        <v>717</v>
      </c>
      <c r="E194" t="s">
        <v>718</v>
      </c>
      <c r="F194">
        <v>4</v>
      </c>
      <c r="G194">
        <v>1675971630.6875</v>
      </c>
      <c r="H194">
        <f t="shared" si="68"/>
        <v>1.7681799016334347E-3</v>
      </c>
      <c r="I194">
        <f t="shared" si="69"/>
        <v>1.7681799016334347</v>
      </c>
      <c r="J194">
        <f t="shared" si="70"/>
        <v>17.060992829399591</v>
      </c>
      <c r="K194">
        <f t="shared" si="71"/>
        <v>1153.32</v>
      </c>
      <c r="L194">
        <f t="shared" si="72"/>
        <v>901.91962434137258</v>
      </c>
      <c r="M194">
        <f t="shared" si="73"/>
        <v>91.287111900542456</v>
      </c>
      <c r="N194">
        <f t="shared" si="74"/>
        <v>116.73241057817849</v>
      </c>
      <c r="O194">
        <f t="shared" si="75"/>
        <v>0.12267504576487345</v>
      </c>
      <c r="P194">
        <f t="shared" si="76"/>
        <v>2.7679729227665137</v>
      </c>
      <c r="Q194">
        <f t="shared" si="77"/>
        <v>0.11973269196000079</v>
      </c>
      <c r="R194">
        <f t="shared" si="78"/>
        <v>7.5091413361427453E-2</v>
      </c>
      <c r="S194">
        <f t="shared" si="79"/>
        <v>226.11203510818638</v>
      </c>
      <c r="T194">
        <f t="shared" si="80"/>
        <v>32.918785958140631</v>
      </c>
      <c r="U194">
        <f t="shared" si="81"/>
        <v>32.016925000000001</v>
      </c>
      <c r="V194">
        <f t="shared" si="82"/>
        <v>4.7796594969036814</v>
      </c>
      <c r="W194">
        <f t="shared" si="83"/>
        <v>70.044949381776007</v>
      </c>
      <c r="X194">
        <f t="shared" si="84"/>
        <v>3.3449460106124009</v>
      </c>
      <c r="Y194">
        <f t="shared" si="85"/>
        <v>4.7754278361755436</v>
      </c>
      <c r="Z194">
        <f t="shared" si="86"/>
        <v>1.4347134862912805</v>
      </c>
      <c r="AA194">
        <f t="shared" si="87"/>
        <v>-77.976733662034476</v>
      </c>
      <c r="AB194">
        <f t="shared" si="88"/>
        <v>-2.3354018647208705</v>
      </c>
      <c r="AC194">
        <f t="shared" si="89"/>
        <v>-0.1913592163147361</v>
      </c>
      <c r="AD194">
        <f t="shared" si="90"/>
        <v>145.60854036511628</v>
      </c>
      <c r="AE194">
        <f t="shared" si="91"/>
        <v>27.796420704041775</v>
      </c>
      <c r="AF194">
        <f t="shared" si="92"/>
        <v>1.7703658248757634</v>
      </c>
      <c r="AG194">
        <f t="shared" si="93"/>
        <v>17.060992829399591</v>
      </c>
      <c r="AH194">
        <v>1218.751525721402</v>
      </c>
      <c r="AI194">
        <v>1195.8829090909089</v>
      </c>
      <c r="AJ194">
        <v>1.735910577431216</v>
      </c>
      <c r="AK194">
        <v>62.089144302702103</v>
      </c>
      <c r="AL194">
        <f t="shared" si="94"/>
        <v>1.7681799016334347</v>
      </c>
      <c r="AM194">
        <v>31.467982468483768</v>
      </c>
      <c r="AN194">
        <v>33.046227878787867</v>
      </c>
      <c r="AO194">
        <v>-6.9714707754699987E-6</v>
      </c>
      <c r="AP194">
        <v>101.274657227348</v>
      </c>
      <c r="AQ194">
        <v>0</v>
      </c>
      <c r="AR194">
        <v>0</v>
      </c>
      <c r="AS194">
        <f t="shared" si="95"/>
        <v>1</v>
      </c>
      <c r="AT194">
        <f t="shared" si="96"/>
        <v>0</v>
      </c>
      <c r="AU194">
        <f t="shared" si="97"/>
        <v>47500.985370796356</v>
      </c>
      <c r="AV194">
        <f t="shared" si="98"/>
        <v>1199.9937500000001</v>
      </c>
      <c r="AW194">
        <f t="shared" si="99"/>
        <v>1025.9186010923245</v>
      </c>
      <c r="AX194">
        <f t="shared" si="100"/>
        <v>0.85493662037183482</v>
      </c>
      <c r="AY194">
        <f t="shared" si="101"/>
        <v>0.18842767731764132</v>
      </c>
      <c r="AZ194">
        <v>6</v>
      </c>
      <c r="BA194">
        <v>0.5</v>
      </c>
      <c r="BB194" t="s">
        <v>355</v>
      </c>
      <c r="BC194">
        <v>2</v>
      </c>
      <c r="BD194" t="b">
        <v>1</v>
      </c>
      <c r="BE194">
        <v>1675971630.6875</v>
      </c>
      <c r="BF194">
        <v>1153.32</v>
      </c>
      <c r="BG194">
        <v>1180.8625</v>
      </c>
      <c r="BH194">
        <v>33.048175000000001</v>
      </c>
      <c r="BI194">
        <v>31.468025000000001</v>
      </c>
      <c r="BJ194">
        <v>1160.69875</v>
      </c>
      <c r="BK194">
        <v>32.819487499999987</v>
      </c>
      <c r="BL194">
        <v>650.01112499999999</v>
      </c>
      <c r="BM194">
        <v>101.114375</v>
      </c>
      <c r="BN194">
        <v>9.9867862499999988E-2</v>
      </c>
      <c r="BO194">
        <v>32.001275</v>
      </c>
      <c r="BP194">
        <v>32.016925000000001</v>
      </c>
      <c r="BQ194">
        <v>999.9</v>
      </c>
      <c r="BR194">
        <v>0</v>
      </c>
      <c r="BS194">
        <v>0</v>
      </c>
      <c r="BT194">
        <v>9005.7787500000013</v>
      </c>
      <c r="BU194">
        <v>0</v>
      </c>
      <c r="BV194">
        <v>168.10925</v>
      </c>
      <c r="BW194">
        <v>-27.541399999999999</v>
      </c>
      <c r="BX194">
        <v>1192.7375</v>
      </c>
      <c r="BY194">
        <v>1219.22875</v>
      </c>
      <c r="BZ194">
        <v>1.5801587500000001</v>
      </c>
      <c r="CA194">
        <v>1180.8625</v>
      </c>
      <c r="CB194">
        <v>31.468025000000001</v>
      </c>
      <c r="CC194">
        <v>3.3416462500000002</v>
      </c>
      <c r="CD194">
        <v>3.18186875</v>
      </c>
      <c r="CE194">
        <v>25.83595</v>
      </c>
      <c r="CF194">
        <v>25.0115625</v>
      </c>
      <c r="CG194">
        <v>1199.9937500000001</v>
      </c>
      <c r="CH194">
        <v>0.50003025000000001</v>
      </c>
      <c r="CI194">
        <v>0.49996974999999999</v>
      </c>
      <c r="CJ194">
        <v>0</v>
      </c>
      <c r="CK194">
        <v>1113.7362499999999</v>
      </c>
      <c r="CL194">
        <v>4.9990899999999998</v>
      </c>
      <c r="CM194">
        <v>12252.7</v>
      </c>
      <c r="CN194">
        <v>9557.9237500000017</v>
      </c>
      <c r="CO194">
        <v>41.686999999999998</v>
      </c>
      <c r="CP194">
        <v>43.226374999999997</v>
      </c>
      <c r="CQ194">
        <v>42.444875000000003</v>
      </c>
      <c r="CR194">
        <v>42.296499999999988</v>
      </c>
      <c r="CS194">
        <v>42.936999999999998</v>
      </c>
      <c r="CT194">
        <v>597.53250000000003</v>
      </c>
      <c r="CU194">
        <v>597.46125000000006</v>
      </c>
      <c r="CV194">
        <v>0</v>
      </c>
      <c r="CW194">
        <v>1675971633.3</v>
      </c>
      <c r="CX194">
        <v>0</v>
      </c>
      <c r="CY194">
        <v>1675968227.0999999</v>
      </c>
      <c r="CZ194" t="s">
        <v>356</v>
      </c>
      <c r="DA194">
        <v>1675968227.0999999</v>
      </c>
      <c r="DB194">
        <v>1675968207.0999999</v>
      </c>
      <c r="DC194">
        <v>6</v>
      </c>
      <c r="DD194">
        <v>6.6000000000000003E-2</v>
      </c>
      <c r="DE194">
        <v>1.0999999999999999E-2</v>
      </c>
      <c r="DF194">
        <v>-5.7939999999999996</v>
      </c>
      <c r="DG194">
        <v>0.214</v>
      </c>
      <c r="DH194">
        <v>415</v>
      </c>
      <c r="DI194">
        <v>32</v>
      </c>
      <c r="DJ194">
        <v>0.11</v>
      </c>
      <c r="DK194">
        <v>0.26</v>
      </c>
      <c r="DL194">
        <v>-27.507385365853661</v>
      </c>
      <c r="DM194">
        <v>-0.47355679442515752</v>
      </c>
      <c r="DN194">
        <v>8.3370350818488481E-2</v>
      </c>
      <c r="DO194">
        <v>0</v>
      </c>
      <c r="DP194">
        <v>1.5920585365853659</v>
      </c>
      <c r="DQ194">
        <v>-8.7765993031357015E-2</v>
      </c>
      <c r="DR194">
        <v>8.7618041802224721E-3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367</v>
      </c>
      <c r="EA194">
        <v>3.2978800000000001</v>
      </c>
      <c r="EB194">
        <v>2.62513</v>
      </c>
      <c r="EC194">
        <v>0.205709</v>
      </c>
      <c r="ED194">
        <v>0.206459</v>
      </c>
      <c r="EE194">
        <v>0.13677300000000001</v>
      </c>
      <c r="EF194">
        <v>0.13109799999999999</v>
      </c>
      <c r="EG194">
        <v>24025.200000000001</v>
      </c>
      <c r="EH194">
        <v>24366.400000000001</v>
      </c>
      <c r="EI194">
        <v>28141.7</v>
      </c>
      <c r="EJ194">
        <v>29552.799999999999</v>
      </c>
      <c r="EK194">
        <v>33454.1</v>
      </c>
      <c r="EL194">
        <v>35636</v>
      </c>
      <c r="EM194">
        <v>39742.6</v>
      </c>
      <c r="EN194">
        <v>42214.5</v>
      </c>
      <c r="EO194">
        <v>2.2349800000000002</v>
      </c>
      <c r="EP194">
        <v>2.2185800000000002</v>
      </c>
      <c r="EQ194">
        <v>0.13795499999999999</v>
      </c>
      <c r="ER194">
        <v>0</v>
      </c>
      <c r="ES194">
        <v>29.765999999999998</v>
      </c>
      <c r="ET194">
        <v>999.9</v>
      </c>
      <c r="EU194">
        <v>73.900000000000006</v>
      </c>
      <c r="EV194">
        <v>32.200000000000003</v>
      </c>
      <c r="EW194">
        <v>35.296599999999998</v>
      </c>
      <c r="EX194">
        <v>56.823900000000002</v>
      </c>
      <c r="EY194">
        <v>-4.1867000000000001</v>
      </c>
      <c r="EZ194">
        <v>2</v>
      </c>
      <c r="FA194">
        <v>0.35989300000000002</v>
      </c>
      <c r="FB194">
        <v>-0.43908999999999998</v>
      </c>
      <c r="FC194">
        <v>20.273800000000001</v>
      </c>
      <c r="FD194">
        <v>5.2196899999999999</v>
      </c>
      <c r="FE194">
        <v>12.004</v>
      </c>
      <c r="FF194">
        <v>4.9869000000000003</v>
      </c>
      <c r="FG194">
        <v>3.2844799999999998</v>
      </c>
      <c r="FH194">
        <v>9999</v>
      </c>
      <c r="FI194">
        <v>9999</v>
      </c>
      <c r="FJ194">
        <v>9999</v>
      </c>
      <c r="FK194">
        <v>999.9</v>
      </c>
      <c r="FL194">
        <v>1.8658300000000001</v>
      </c>
      <c r="FM194">
        <v>1.8621799999999999</v>
      </c>
      <c r="FN194">
        <v>1.8641700000000001</v>
      </c>
      <c r="FO194">
        <v>1.86026</v>
      </c>
      <c r="FP194">
        <v>1.8609599999999999</v>
      </c>
      <c r="FQ194">
        <v>1.86012</v>
      </c>
      <c r="FR194">
        <v>1.86188</v>
      </c>
      <c r="FS194">
        <v>1.8585100000000001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-7.38</v>
      </c>
      <c r="GH194">
        <v>0.22869999999999999</v>
      </c>
      <c r="GI194">
        <v>-4.227681919169834</v>
      </c>
      <c r="GJ194">
        <v>-4.5218151105756088E-3</v>
      </c>
      <c r="GK194">
        <v>2.0889233732517852E-6</v>
      </c>
      <c r="GL194">
        <v>-4.5906856223640231E-10</v>
      </c>
      <c r="GM194">
        <v>-0.1035280782263094</v>
      </c>
      <c r="GN194">
        <v>4.4025620023938356E-3</v>
      </c>
      <c r="GO194">
        <v>3.112297855124525E-4</v>
      </c>
      <c r="GP194">
        <v>-4.1727832042263066E-6</v>
      </c>
      <c r="GQ194">
        <v>6</v>
      </c>
      <c r="GR194">
        <v>2080</v>
      </c>
      <c r="GS194">
        <v>4</v>
      </c>
      <c r="GT194">
        <v>33</v>
      </c>
      <c r="GU194">
        <v>56.8</v>
      </c>
      <c r="GV194">
        <v>57.1</v>
      </c>
      <c r="GW194">
        <v>3.1774900000000001</v>
      </c>
      <c r="GX194">
        <v>2.5097700000000001</v>
      </c>
      <c r="GY194">
        <v>2.04834</v>
      </c>
      <c r="GZ194">
        <v>2.6232899999999999</v>
      </c>
      <c r="HA194">
        <v>2.1972700000000001</v>
      </c>
      <c r="HB194">
        <v>2.31934</v>
      </c>
      <c r="HC194">
        <v>37.53</v>
      </c>
      <c r="HD194">
        <v>15.016400000000001</v>
      </c>
      <c r="HE194">
        <v>18</v>
      </c>
      <c r="HF194">
        <v>700.98699999999997</v>
      </c>
      <c r="HG194">
        <v>766.65300000000002</v>
      </c>
      <c r="HH194">
        <v>31.000299999999999</v>
      </c>
      <c r="HI194">
        <v>31.990100000000002</v>
      </c>
      <c r="HJ194">
        <v>30</v>
      </c>
      <c r="HK194">
        <v>31.959</v>
      </c>
      <c r="HL194">
        <v>31.970400000000001</v>
      </c>
      <c r="HM194">
        <v>63.543300000000002</v>
      </c>
      <c r="HN194">
        <v>14.3544</v>
      </c>
      <c r="HO194">
        <v>100</v>
      </c>
      <c r="HP194">
        <v>31</v>
      </c>
      <c r="HQ194">
        <v>1196.8399999999999</v>
      </c>
      <c r="HR194">
        <v>31.525099999999998</v>
      </c>
      <c r="HS194">
        <v>99.191699999999997</v>
      </c>
      <c r="HT194">
        <v>97.917199999999994</v>
      </c>
    </row>
    <row r="195" spans="1:228" x14ac:dyDescent="0.2">
      <c r="A195">
        <v>180</v>
      </c>
      <c r="B195">
        <v>1675971637</v>
      </c>
      <c r="C195">
        <v>714.5</v>
      </c>
      <c r="D195" t="s">
        <v>719</v>
      </c>
      <c r="E195" t="s">
        <v>720</v>
      </c>
      <c r="F195">
        <v>4</v>
      </c>
      <c r="G195">
        <v>1675971635</v>
      </c>
      <c r="H195">
        <f t="shared" si="68"/>
        <v>1.7700167009332384E-3</v>
      </c>
      <c r="I195">
        <f t="shared" si="69"/>
        <v>1.7700167009332384</v>
      </c>
      <c r="J195">
        <f t="shared" si="70"/>
        <v>17.022544993652318</v>
      </c>
      <c r="K195">
        <f t="shared" si="71"/>
        <v>1160.531428571428</v>
      </c>
      <c r="L195">
        <f t="shared" si="72"/>
        <v>910.13461874422171</v>
      </c>
      <c r="M195">
        <f t="shared" si="73"/>
        <v>92.118601117457359</v>
      </c>
      <c r="N195">
        <f t="shared" si="74"/>
        <v>117.46232870512165</v>
      </c>
      <c r="O195">
        <f t="shared" si="75"/>
        <v>0.12302817105775897</v>
      </c>
      <c r="P195">
        <f t="shared" si="76"/>
        <v>2.7640248234568987</v>
      </c>
      <c r="Q195">
        <f t="shared" si="77"/>
        <v>0.1200649565004971</v>
      </c>
      <c r="R195">
        <f t="shared" si="78"/>
        <v>7.5300886419303423E-2</v>
      </c>
      <c r="S195">
        <f t="shared" si="79"/>
        <v>226.11376847947051</v>
      </c>
      <c r="T195">
        <f t="shared" si="80"/>
        <v>32.914919377775824</v>
      </c>
      <c r="U195">
        <f t="shared" si="81"/>
        <v>32.006685714285723</v>
      </c>
      <c r="V195">
        <f t="shared" si="82"/>
        <v>4.7768904899675633</v>
      </c>
      <c r="W195">
        <f t="shared" si="83"/>
        <v>70.05669920736284</v>
      </c>
      <c r="X195">
        <f t="shared" si="84"/>
        <v>3.3446382052213841</v>
      </c>
      <c r="Y195">
        <f t="shared" si="85"/>
        <v>4.7741875410394279</v>
      </c>
      <c r="Z195">
        <f t="shared" si="86"/>
        <v>1.4322522847461792</v>
      </c>
      <c r="AA195">
        <f t="shared" si="87"/>
        <v>-78.057736511155809</v>
      </c>
      <c r="AB195">
        <f t="shared" si="88"/>
        <v>-1.4901410628239045</v>
      </c>
      <c r="AC195">
        <f t="shared" si="89"/>
        <v>-0.12226534291692408</v>
      </c>
      <c r="AD195">
        <f t="shared" si="90"/>
        <v>146.44362556257386</v>
      </c>
      <c r="AE195">
        <f t="shared" si="91"/>
        <v>27.776670188855405</v>
      </c>
      <c r="AF195">
        <f t="shared" si="92"/>
        <v>1.7684450053628276</v>
      </c>
      <c r="AG195">
        <f t="shared" si="93"/>
        <v>17.022544993652318</v>
      </c>
      <c r="AH195">
        <v>1225.6170848047941</v>
      </c>
      <c r="AI195">
        <v>1202.792848484848</v>
      </c>
      <c r="AJ195">
        <v>1.733796456573852</v>
      </c>
      <c r="AK195">
        <v>62.089144302702103</v>
      </c>
      <c r="AL195">
        <f t="shared" si="94"/>
        <v>1.7700167009332384</v>
      </c>
      <c r="AM195">
        <v>31.466611413505049</v>
      </c>
      <c r="AN195">
        <v>33.046466666666653</v>
      </c>
      <c r="AO195">
        <v>4.1037829518505161E-7</v>
      </c>
      <c r="AP195">
        <v>101.274657227348</v>
      </c>
      <c r="AQ195">
        <v>0</v>
      </c>
      <c r="AR195">
        <v>0</v>
      </c>
      <c r="AS195">
        <f t="shared" si="95"/>
        <v>1</v>
      </c>
      <c r="AT195">
        <f t="shared" si="96"/>
        <v>0</v>
      </c>
      <c r="AU195">
        <f t="shared" si="97"/>
        <v>47392.770180626467</v>
      </c>
      <c r="AV195">
        <f t="shared" si="98"/>
        <v>1200.004285714286</v>
      </c>
      <c r="AW195">
        <f t="shared" si="99"/>
        <v>1025.9274779686377</v>
      </c>
      <c r="AX195">
        <f t="shared" si="100"/>
        <v>0.85493651162918027</v>
      </c>
      <c r="AY195">
        <f t="shared" si="101"/>
        <v>0.18842746744431785</v>
      </c>
      <c r="AZ195">
        <v>6</v>
      </c>
      <c r="BA195">
        <v>0.5</v>
      </c>
      <c r="BB195" t="s">
        <v>355</v>
      </c>
      <c r="BC195">
        <v>2</v>
      </c>
      <c r="BD195" t="b">
        <v>1</v>
      </c>
      <c r="BE195">
        <v>1675971635</v>
      </c>
      <c r="BF195">
        <v>1160.531428571428</v>
      </c>
      <c r="BG195">
        <v>1188.065714285714</v>
      </c>
      <c r="BH195">
        <v>33.04512857142857</v>
      </c>
      <c r="BI195">
        <v>31.466671428571431</v>
      </c>
      <c r="BJ195">
        <v>1167.921428571429</v>
      </c>
      <c r="BK195">
        <v>32.816457142857153</v>
      </c>
      <c r="BL195">
        <v>650.00428571428563</v>
      </c>
      <c r="BM195">
        <v>101.1142857142857</v>
      </c>
      <c r="BN195">
        <v>9.9973385714285712E-2</v>
      </c>
      <c r="BO195">
        <v>31.996685714285711</v>
      </c>
      <c r="BP195">
        <v>32.006685714285723</v>
      </c>
      <c r="BQ195">
        <v>999.89999999999986</v>
      </c>
      <c r="BR195">
        <v>0</v>
      </c>
      <c r="BS195">
        <v>0</v>
      </c>
      <c r="BT195">
        <v>8984.8200000000015</v>
      </c>
      <c r="BU195">
        <v>0</v>
      </c>
      <c r="BV195">
        <v>167.49571428571431</v>
      </c>
      <c r="BW195">
        <v>-27.535528571428571</v>
      </c>
      <c r="BX195">
        <v>1200.19</v>
      </c>
      <c r="BY195">
        <v>1226.6642857142861</v>
      </c>
      <c r="BZ195">
        <v>1.578458571428571</v>
      </c>
      <c r="CA195">
        <v>1188.065714285714</v>
      </c>
      <c r="CB195">
        <v>31.466671428571431</v>
      </c>
      <c r="CC195">
        <v>3.3413442857142859</v>
      </c>
      <c r="CD195">
        <v>3.1817414285714278</v>
      </c>
      <c r="CE195">
        <v>25.834442857142861</v>
      </c>
      <c r="CF195">
        <v>25.01087142857142</v>
      </c>
      <c r="CG195">
        <v>1200.004285714286</v>
      </c>
      <c r="CH195">
        <v>0.50003300000000006</v>
      </c>
      <c r="CI195">
        <v>0.49996699999999999</v>
      </c>
      <c r="CJ195">
        <v>0</v>
      </c>
      <c r="CK195">
        <v>1112.6728571428571</v>
      </c>
      <c r="CL195">
        <v>4.9990899999999998</v>
      </c>
      <c r="CM195">
        <v>12241.82857142857</v>
      </c>
      <c r="CN195">
        <v>9557.9971428571444</v>
      </c>
      <c r="CO195">
        <v>41.686999999999998</v>
      </c>
      <c r="CP195">
        <v>43.213999999999999</v>
      </c>
      <c r="CQ195">
        <v>42.436999999999998</v>
      </c>
      <c r="CR195">
        <v>42.294285714285706</v>
      </c>
      <c r="CS195">
        <v>42.936999999999998</v>
      </c>
      <c r="CT195">
        <v>597.5428571428572</v>
      </c>
      <c r="CU195">
        <v>597.46285714285716</v>
      </c>
      <c r="CV195">
        <v>0</v>
      </c>
      <c r="CW195">
        <v>1675971636.9000001</v>
      </c>
      <c r="CX195">
        <v>0</v>
      </c>
      <c r="CY195">
        <v>1675968227.0999999</v>
      </c>
      <c r="CZ195" t="s">
        <v>356</v>
      </c>
      <c r="DA195">
        <v>1675968227.0999999</v>
      </c>
      <c r="DB195">
        <v>1675968207.0999999</v>
      </c>
      <c r="DC195">
        <v>6</v>
      </c>
      <c r="DD195">
        <v>6.6000000000000003E-2</v>
      </c>
      <c r="DE195">
        <v>1.0999999999999999E-2</v>
      </c>
      <c r="DF195">
        <v>-5.7939999999999996</v>
      </c>
      <c r="DG195">
        <v>0.214</v>
      </c>
      <c r="DH195">
        <v>415</v>
      </c>
      <c r="DI195">
        <v>32</v>
      </c>
      <c r="DJ195">
        <v>0.11</v>
      </c>
      <c r="DK195">
        <v>0.26</v>
      </c>
      <c r="DL195">
        <v>-27.529592682926829</v>
      </c>
      <c r="DM195">
        <v>-0.19090034843205381</v>
      </c>
      <c r="DN195">
        <v>7.1400404419992305E-2</v>
      </c>
      <c r="DO195">
        <v>0</v>
      </c>
      <c r="DP195">
        <v>1.586723170731708</v>
      </c>
      <c r="DQ195">
        <v>-7.1267456445992056E-2</v>
      </c>
      <c r="DR195">
        <v>7.2211168783541174E-3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367</v>
      </c>
      <c r="EA195">
        <v>3.2976999999999999</v>
      </c>
      <c r="EB195">
        <v>2.62527</v>
      </c>
      <c r="EC195">
        <v>0.20644199999999999</v>
      </c>
      <c r="ED195">
        <v>0.20718700000000001</v>
      </c>
      <c r="EE195">
        <v>0.13677500000000001</v>
      </c>
      <c r="EF195">
        <v>0.13108900000000001</v>
      </c>
      <c r="EG195">
        <v>24002.799999999999</v>
      </c>
      <c r="EH195">
        <v>24344</v>
      </c>
      <c r="EI195">
        <v>28141.4</v>
      </c>
      <c r="EJ195">
        <v>29552.7</v>
      </c>
      <c r="EK195">
        <v>33453.599999999999</v>
      </c>
      <c r="EL195">
        <v>35636.6</v>
      </c>
      <c r="EM195">
        <v>39742</v>
      </c>
      <c r="EN195">
        <v>42214.7</v>
      </c>
      <c r="EO195">
        <v>2.23482</v>
      </c>
      <c r="EP195">
        <v>2.2187800000000002</v>
      </c>
      <c r="EQ195">
        <v>0.13814899999999999</v>
      </c>
      <c r="ER195">
        <v>0</v>
      </c>
      <c r="ES195">
        <v>29.761500000000002</v>
      </c>
      <c r="ET195">
        <v>999.9</v>
      </c>
      <c r="EU195">
        <v>73.900000000000006</v>
      </c>
      <c r="EV195">
        <v>32.200000000000003</v>
      </c>
      <c r="EW195">
        <v>35.297800000000002</v>
      </c>
      <c r="EX195">
        <v>56.793900000000001</v>
      </c>
      <c r="EY195">
        <v>-4.18269</v>
      </c>
      <c r="EZ195">
        <v>2</v>
      </c>
      <c r="FA195">
        <v>0.35987000000000002</v>
      </c>
      <c r="FB195">
        <v>-0.43951499999999999</v>
      </c>
      <c r="FC195">
        <v>20.273800000000001</v>
      </c>
      <c r="FD195">
        <v>5.2201399999999998</v>
      </c>
      <c r="FE195">
        <v>12.004</v>
      </c>
      <c r="FF195">
        <v>4.9870000000000001</v>
      </c>
      <c r="FG195">
        <v>3.28443</v>
      </c>
      <c r="FH195">
        <v>9999</v>
      </c>
      <c r="FI195">
        <v>9999</v>
      </c>
      <c r="FJ195">
        <v>9999</v>
      </c>
      <c r="FK195">
        <v>999.9</v>
      </c>
      <c r="FL195">
        <v>1.8658300000000001</v>
      </c>
      <c r="FM195">
        <v>1.8621799999999999</v>
      </c>
      <c r="FN195">
        <v>1.8641700000000001</v>
      </c>
      <c r="FO195">
        <v>1.8602399999999999</v>
      </c>
      <c r="FP195">
        <v>1.8609599999999999</v>
      </c>
      <c r="FQ195">
        <v>1.86012</v>
      </c>
      <c r="FR195">
        <v>1.86188</v>
      </c>
      <c r="FS195">
        <v>1.85849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-7.39</v>
      </c>
      <c r="GH195">
        <v>0.22869999999999999</v>
      </c>
      <c r="GI195">
        <v>-4.227681919169834</v>
      </c>
      <c r="GJ195">
        <v>-4.5218151105756088E-3</v>
      </c>
      <c r="GK195">
        <v>2.0889233732517852E-6</v>
      </c>
      <c r="GL195">
        <v>-4.5906856223640231E-10</v>
      </c>
      <c r="GM195">
        <v>-0.1035280782263094</v>
      </c>
      <c r="GN195">
        <v>4.4025620023938356E-3</v>
      </c>
      <c r="GO195">
        <v>3.112297855124525E-4</v>
      </c>
      <c r="GP195">
        <v>-4.1727832042263066E-6</v>
      </c>
      <c r="GQ195">
        <v>6</v>
      </c>
      <c r="GR195">
        <v>2080</v>
      </c>
      <c r="GS195">
        <v>4</v>
      </c>
      <c r="GT195">
        <v>33</v>
      </c>
      <c r="GU195">
        <v>56.8</v>
      </c>
      <c r="GV195">
        <v>57.2</v>
      </c>
      <c r="GW195">
        <v>3.1921400000000002</v>
      </c>
      <c r="GX195">
        <v>2.50366</v>
      </c>
      <c r="GY195">
        <v>2.04834</v>
      </c>
      <c r="GZ195">
        <v>2.6232899999999999</v>
      </c>
      <c r="HA195">
        <v>2.1972700000000001</v>
      </c>
      <c r="HB195">
        <v>2.33887</v>
      </c>
      <c r="HC195">
        <v>37.53</v>
      </c>
      <c r="HD195">
        <v>15.033899999999999</v>
      </c>
      <c r="HE195">
        <v>18</v>
      </c>
      <c r="HF195">
        <v>700.86199999999997</v>
      </c>
      <c r="HG195">
        <v>766.82899999999995</v>
      </c>
      <c r="HH195">
        <v>31</v>
      </c>
      <c r="HI195">
        <v>31.987400000000001</v>
      </c>
      <c r="HJ195">
        <v>30</v>
      </c>
      <c r="HK195">
        <v>31.9589</v>
      </c>
      <c r="HL195">
        <v>31.969000000000001</v>
      </c>
      <c r="HM195">
        <v>63.828400000000002</v>
      </c>
      <c r="HN195">
        <v>14.3544</v>
      </c>
      <c r="HO195">
        <v>100</v>
      </c>
      <c r="HP195">
        <v>31</v>
      </c>
      <c r="HQ195">
        <v>1203.51</v>
      </c>
      <c r="HR195">
        <v>31.525099999999998</v>
      </c>
      <c r="HS195">
        <v>99.190600000000003</v>
      </c>
      <c r="HT195">
        <v>97.917400000000001</v>
      </c>
    </row>
    <row r="196" spans="1:228" x14ac:dyDescent="0.2">
      <c r="A196">
        <v>181</v>
      </c>
      <c r="B196">
        <v>1675971641</v>
      </c>
      <c r="C196">
        <v>718.5</v>
      </c>
      <c r="D196" t="s">
        <v>721</v>
      </c>
      <c r="E196" t="s">
        <v>722</v>
      </c>
      <c r="F196">
        <v>4</v>
      </c>
      <c r="G196">
        <v>1675971638.6875</v>
      </c>
      <c r="H196">
        <f t="shared" si="68"/>
        <v>1.7647784569540794E-3</v>
      </c>
      <c r="I196">
        <f t="shared" si="69"/>
        <v>1.7647784569540794</v>
      </c>
      <c r="J196">
        <f t="shared" si="70"/>
        <v>17.313446830176218</v>
      </c>
      <c r="K196">
        <f t="shared" si="71"/>
        <v>1166.6587500000001</v>
      </c>
      <c r="L196">
        <f t="shared" si="72"/>
        <v>911.48504170864396</v>
      </c>
      <c r="M196">
        <f t="shared" si="73"/>
        <v>92.255450913307797</v>
      </c>
      <c r="N196">
        <f t="shared" si="74"/>
        <v>118.08271569815859</v>
      </c>
      <c r="O196">
        <f t="shared" si="75"/>
        <v>0.1225863836722247</v>
      </c>
      <c r="P196">
        <f t="shared" si="76"/>
        <v>2.7636774638326798</v>
      </c>
      <c r="Q196">
        <f t="shared" si="77"/>
        <v>0.11964377801538498</v>
      </c>
      <c r="R196">
        <f t="shared" si="78"/>
        <v>7.5035859514743619E-2</v>
      </c>
      <c r="S196">
        <f t="shared" si="79"/>
        <v>226.11247123280262</v>
      </c>
      <c r="T196">
        <f t="shared" si="80"/>
        <v>32.913492160583019</v>
      </c>
      <c r="U196">
        <f t="shared" si="81"/>
        <v>32.009324999999997</v>
      </c>
      <c r="V196">
        <f t="shared" si="82"/>
        <v>4.7776040975801992</v>
      </c>
      <c r="W196">
        <f t="shared" si="83"/>
        <v>70.066917094892986</v>
      </c>
      <c r="X196">
        <f t="shared" si="84"/>
        <v>3.3445654836775938</v>
      </c>
      <c r="Y196">
        <f t="shared" si="85"/>
        <v>4.7733875305916253</v>
      </c>
      <c r="Z196">
        <f t="shared" si="86"/>
        <v>1.4330386139026055</v>
      </c>
      <c r="AA196">
        <f t="shared" si="87"/>
        <v>-77.826729951674906</v>
      </c>
      <c r="AB196">
        <f t="shared" si="88"/>
        <v>-2.3243279191096469</v>
      </c>
      <c r="AC196">
        <f t="shared" si="89"/>
        <v>-0.19073363351471584</v>
      </c>
      <c r="AD196">
        <f t="shared" si="90"/>
        <v>145.77067972850335</v>
      </c>
      <c r="AE196">
        <f t="shared" si="91"/>
        <v>27.840551960331279</v>
      </c>
      <c r="AF196">
        <f t="shared" si="92"/>
        <v>1.7690434569752087</v>
      </c>
      <c r="AG196">
        <f t="shared" si="93"/>
        <v>17.313446830176218</v>
      </c>
      <c r="AH196">
        <v>1232.581560656733</v>
      </c>
      <c r="AI196">
        <v>1209.6071515151521</v>
      </c>
      <c r="AJ196">
        <v>1.700711719297838</v>
      </c>
      <c r="AK196">
        <v>62.089144302702103</v>
      </c>
      <c r="AL196">
        <f t="shared" si="94"/>
        <v>1.7647784569540794</v>
      </c>
      <c r="AM196">
        <v>31.46558151892939</v>
      </c>
      <c r="AN196">
        <v>33.040737575757568</v>
      </c>
      <c r="AO196">
        <v>-7.1316324988796856E-6</v>
      </c>
      <c r="AP196">
        <v>101.274657227348</v>
      </c>
      <c r="AQ196">
        <v>0</v>
      </c>
      <c r="AR196">
        <v>0</v>
      </c>
      <c r="AS196">
        <f t="shared" si="95"/>
        <v>1</v>
      </c>
      <c r="AT196">
        <f t="shared" si="96"/>
        <v>0</v>
      </c>
      <c r="AU196">
        <f t="shared" si="97"/>
        <v>47383.650853557381</v>
      </c>
      <c r="AV196">
        <f t="shared" si="98"/>
        <v>1199.99875</v>
      </c>
      <c r="AW196">
        <f t="shared" si="99"/>
        <v>1025.9226135921258</v>
      </c>
      <c r="AX196">
        <f t="shared" si="100"/>
        <v>0.85493640188552344</v>
      </c>
      <c r="AY196">
        <f t="shared" si="101"/>
        <v>0.18842725563906015</v>
      </c>
      <c r="AZ196">
        <v>6</v>
      </c>
      <c r="BA196">
        <v>0.5</v>
      </c>
      <c r="BB196" t="s">
        <v>355</v>
      </c>
      <c r="BC196">
        <v>2</v>
      </c>
      <c r="BD196" t="b">
        <v>1</v>
      </c>
      <c r="BE196">
        <v>1675971638.6875</v>
      </c>
      <c r="BF196">
        <v>1166.6587500000001</v>
      </c>
      <c r="BG196">
        <v>1194.26125</v>
      </c>
      <c r="BH196">
        <v>33.044350000000001</v>
      </c>
      <c r="BI196">
        <v>31.4654375</v>
      </c>
      <c r="BJ196">
        <v>1174.0574999999999</v>
      </c>
      <c r="BK196">
        <v>32.815687500000003</v>
      </c>
      <c r="BL196">
        <v>650.03725000000009</v>
      </c>
      <c r="BM196">
        <v>101.114375</v>
      </c>
      <c r="BN196">
        <v>0.10006812499999999</v>
      </c>
      <c r="BO196">
        <v>31.993725000000001</v>
      </c>
      <c r="BP196">
        <v>32.009324999999997</v>
      </c>
      <c r="BQ196">
        <v>999.9</v>
      </c>
      <c r="BR196">
        <v>0</v>
      </c>
      <c r="BS196">
        <v>0</v>
      </c>
      <c r="BT196">
        <v>8982.96875</v>
      </c>
      <c r="BU196">
        <v>0</v>
      </c>
      <c r="BV196">
        <v>165.8305</v>
      </c>
      <c r="BW196">
        <v>-27.602675000000001</v>
      </c>
      <c r="BX196">
        <v>1206.5274999999999</v>
      </c>
      <c r="BY196">
        <v>1233.0587499999999</v>
      </c>
      <c r="BZ196">
        <v>1.57888875</v>
      </c>
      <c r="CA196">
        <v>1194.26125</v>
      </c>
      <c r="CB196">
        <v>31.4654375</v>
      </c>
      <c r="CC196">
        <v>3.3412625</v>
      </c>
      <c r="CD196">
        <v>3.1816137499999999</v>
      </c>
      <c r="CE196">
        <v>25.8340125</v>
      </c>
      <c r="CF196">
        <v>25.010224999999998</v>
      </c>
      <c r="CG196">
        <v>1199.99875</v>
      </c>
      <c r="CH196">
        <v>0.5000372500000001</v>
      </c>
      <c r="CI196">
        <v>0.49996275000000001</v>
      </c>
      <c r="CJ196">
        <v>0</v>
      </c>
      <c r="CK196">
        <v>1111.8575000000001</v>
      </c>
      <c r="CL196">
        <v>4.9990899999999998</v>
      </c>
      <c r="CM196">
        <v>12231.512500000001</v>
      </c>
      <c r="CN196">
        <v>9557.9699999999993</v>
      </c>
      <c r="CO196">
        <v>41.686999999999998</v>
      </c>
      <c r="CP196">
        <v>43.194875000000003</v>
      </c>
      <c r="CQ196">
        <v>42.452749999999988</v>
      </c>
      <c r="CR196">
        <v>42.311999999999998</v>
      </c>
      <c r="CS196">
        <v>42.936999999999998</v>
      </c>
      <c r="CT196">
        <v>597.54374999999993</v>
      </c>
      <c r="CU196">
        <v>597.45500000000004</v>
      </c>
      <c r="CV196">
        <v>0</v>
      </c>
      <c r="CW196">
        <v>1675971641.0999999</v>
      </c>
      <c r="CX196">
        <v>0</v>
      </c>
      <c r="CY196">
        <v>1675968227.0999999</v>
      </c>
      <c r="CZ196" t="s">
        <v>356</v>
      </c>
      <c r="DA196">
        <v>1675968227.0999999</v>
      </c>
      <c r="DB196">
        <v>1675968207.0999999</v>
      </c>
      <c r="DC196">
        <v>6</v>
      </c>
      <c r="DD196">
        <v>6.6000000000000003E-2</v>
      </c>
      <c r="DE196">
        <v>1.0999999999999999E-2</v>
      </c>
      <c r="DF196">
        <v>-5.7939999999999996</v>
      </c>
      <c r="DG196">
        <v>0.214</v>
      </c>
      <c r="DH196">
        <v>415</v>
      </c>
      <c r="DI196">
        <v>32</v>
      </c>
      <c r="DJ196">
        <v>0.11</v>
      </c>
      <c r="DK196">
        <v>0.26</v>
      </c>
      <c r="DL196">
        <v>-27.559907317073169</v>
      </c>
      <c r="DM196">
        <v>-1.63108013937588E-2</v>
      </c>
      <c r="DN196">
        <v>5.9813312778049993E-2</v>
      </c>
      <c r="DO196">
        <v>1</v>
      </c>
      <c r="DP196">
        <v>1.5830714634146339</v>
      </c>
      <c r="DQ196">
        <v>-4.4768153310099763E-2</v>
      </c>
      <c r="DR196">
        <v>4.8637853174780601E-3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2</v>
      </c>
      <c r="DY196">
        <v>2</v>
      </c>
      <c r="DZ196" t="s">
        <v>690</v>
      </c>
      <c r="EA196">
        <v>3.2979699999999998</v>
      </c>
      <c r="EB196">
        <v>2.62513</v>
      </c>
      <c r="EC196">
        <v>0.207175</v>
      </c>
      <c r="ED196">
        <v>0.20791299999999999</v>
      </c>
      <c r="EE196">
        <v>0.136763</v>
      </c>
      <c r="EF196">
        <v>0.13109399999999999</v>
      </c>
      <c r="EG196">
        <v>23980.6</v>
      </c>
      <c r="EH196">
        <v>24321.7</v>
      </c>
      <c r="EI196">
        <v>28141.4</v>
      </c>
      <c r="EJ196">
        <v>29552.799999999999</v>
      </c>
      <c r="EK196">
        <v>33454.1</v>
      </c>
      <c r="EL196">
        <v>35636.699999999997</v>
      </c>
      <c r="EM196">
        <v>39742.1</v>
      </c>
      <c r="EN196">
        <v>42215</v>
      </c>
      <c r="EO196">
        <v>2.23515</v>
      </c>
      <c r="EP196">
        <v>2.2186300000000001</v>
      </c>
      <c r="EQ196">
        <v>0.138819</v>
      </c>
      <c r="ER196">
        <v>0</v>
      </c>
      <c r="ES196">
        <v>29.755700000000001</v>
      </c>
      <c r="ET196">
        <v>999.9</v>
      </c>
      <c r="EU196">
        <v>73.900000000000006</v>
      </c>
      <c r="EV196">
        <v>32.200000000000003</v>
      </c>
      <c r="EW196">
        <v>35.294499999999999</v>
      </c>
      <c r="EX196">
        <v>57.093899999999998</v>
      </c>
      <c r="EY196">
        <v>-4.25481</v>
      </c>
      <c r="EZ196">
        <v>2</v>
      </c>
      <c r="FA196">
        <v>0.35989599999999999</v>
      </c>
      <c r="FB196">
        <v>-0.43886199999999997</v>
      </c>
      <c r="FC196">
        <v>20.273800000000001</v>
      </c>
      <c r="FD196">
        <v>5.2207299999999996</v>
      </c>
      <c r="FE196">
        <v>12.004</v>
      </c>
      <c r="FF196">
        <v>4.9874999999999998</v>
      </c>
      <c r="FG196">
        <v>3.2845800000000001</v>
      </c>
      <c r="FH196">
        <v>9999</v>
      </c>
      <c r="FI196">
        <v>9999</v>
      </c>
      <c r="FJ196">
        <v>9999</v>
      </c>
      <c r="FK196">
        <v>999.9</v>
      </c>
      <c r="FL196">
        <v>1.8658300000000001</v>
      </c>
      <c r="FM196">
        <v>1.8621799999999999</v>
      </c>
      <c r="FN196">
        <v>1.8641700000000001</v>
      </c>
      <c r="FO196">
        <v>1.86025</v>
      </c>
      <c r="FP196">
        <v>1.8609599999999999</v>
      </c>
      <c r="FQ196">
        <v>1.86012</v>
      </c>
      <c r="FR196">
        <v>1.86188</v>
      </c>
      <c r="FS196">
        <v>1.8585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-7.4</v>
      </c>
      <c r="GH196">
        <v>0.2286</v>
      </c>
      <c r="GI196">
        <v>-4.227681919169834</v>
      </c>
      <c r="GJ196">
        <v>-4.5218151105756088E-3</v>
      </c>
      <c r="GK196">
        <v>2.0889233732517852E-6</v>
      </c>
      <c r="GL196">
        <v>-4.5906856223640231E-10</v>
      </c>
      <c r="GM196">
        <v>-0.1035280782263094</v>
      </c>
      <c r="GN196">
        <v>4.4025620023938356E-3</v>
      </c>
      <c r="GO196">
        <v>3.112297855124525E-4</v>
      </c>
      <c r="GP196">
        <v>-4.1727832042263066E-6</v>
      </c>
      <c r="GQ196">
        <v>6</v>
      </c>
      <c r="GR196">
        <v>2080</v>
      </c>
      <c r="GS196">
        <v>4</v>
      </c>
      <c r="GT196">
        <v>33</v>
      </c>
      <c r="GU196">
        <v>56.9</v>
      </c>
      <c r="GV196">
        <v>57.2</v>
      </c>
      <c r="GW196">
        <v>3.2055699999999998</v>
      </c>
      <c r="GX196">
        <v>2.50122</v>
      </c>
      <c r="GY196">
        <v>2.04834</v>
      </c>
      <c r="GZ196">
        <v>2.6232899999999999</v>
      </c>
      <c r="HA196">
        <v>2.1972700000000001</v>
      </c>
      <c r="HB196">
        <v>2.3278799999999999</v>
      </c>
      <c r="HC196">
        <v>37.554000000000002</v>
      </c>
      <c r="HD196">
        <v>15.0426</v>
      </c>
      <c r="HE196">
        <v>18</v>
      </c>
      <c r="HF196">
        <v>701.101</v>
      </c>
      <c r="HG196">
        <v>766.65599999999995</v>
      </c>
      <c r="HH196">
        <v>31.0001</v>
      </c>
      <c r="HI196">
        <v>31.985900000000001</v>
      </c>
      <c r="HJ196">
        <v>30</v>
      </c>
      <c r="HK196">
        <v>31.956199999999999</v>
      </c>
      <c r="HL196">
        <v>31.966899999999999</v>
      </c>
      <c r="HM196">
        <v>64.115300000000005</v>
      </c>
      <c r="HN196">
        <v>14.0823</v>
      </c>
      <c r="HO196">
        <v>100</v>
      </c>
      <c r="HP196">
        <v>31</v>
      </c>
      <c r="HQ196">
        <v>1210.19</v>
      </c>
      <c r="HR196">
        <v>31.525099999999998</v>
      </c>
      <c r="HS196">
        <v>99.190700000000007</v>
      </c>
      <c r="HT196">
        <v>97.918000000000006</v>
      </c>
    </row>
    <row r="197" spans="1:228" x14ac:dyDescent="0.2">
      <c r="A197">
        <v>182</v>
      </c>
      <c r="B197">
        <v>1675971645</v>
      </c>
      <c r="C197">
        <v>722.5</v>
      </c>
      <c r="D197" t="s">
        <v>723</v>
      </c>
      <c r="E197" t="s">
        <v>724</v>
      </c>
      <c r="F197">
        <v>4</v>
      </c>
      <c r="G197">
        <v>1675971643</v>
      </c>
      <c r="H197">
        <f t="shared" si="68"/>
        <v>1.7620229476611638E-3</v>
      </c>
      <c r="I197">
        <f t="shared" si="69"/>
        <v>1.7620229476611637</v>
      </c>
      <c r="J197">
        <f t="shared" si="70"/>
        <v>17.001391507693729</v>
      </c>
      <c r="K197">
        <f t="shared" si="71"/>
        <v>1173.825714285714</v>
      </c>
      <c r="L197">
        <f t="shared" si="72"/>
        <v>922.19192381379003</v>
      </c>
      <c r="M197">
        <f t="shared" si="73"/>
        <v>93.341571567450359</v>
      </c>
      <c r="N197">
        <f t="shared" si="74"/>
        <v>118.8112084788083</v>
      </c>
      <c r="O197">
        <f t="shared" si="75"/>
        <v>0.12236633061649725</v>
      </c>
      <c r="P197">
        <f t="shared" si="76"/>
        <v>2.761158593167151</v>
      </c>
      <c r="Q197">
        <f t="shared" si="77"/>
        <v>0.11943153804707386</v>
      </c>
      <c r="R197">
        <f t="shared" si="78"/>
        <v>7.4902528237016111E-2</v>
      </c>
      <c r="S197">
        <f t="shared" si="79"/>
        <v>226.11126172608212</v>
      </c>
      <c r="T197">
        <f t="shared" si="80"/>
        <v>32.908094164072104</v>
      </c>
      <c r="U197">
        <f t="shared" si="81"/>
        <v>32.010085714285722</v>
      </c>
      <c r="V197">
        <f t="shared" si="82"/>
        <v>4.7778097960284622</v>
      </c>
      <c r="W197">
        <f t="shared" si="83"/>
        <v>70.091500030770973</v>
      </c>
      <c r="X197">
        <f t="shared" si="84"/>
        <v>3.3444276935715846</v>
      </c>
      <c r="Y197">
        <f t="shared" si="85"/>
        <v>4.7715167917698187</v>
      </c>
      <c r="Z197">
        <f t="shared" si="86"/>
        <v>1.4333821024568776</v>
      </c>
      <c r="AA197">
        <f t="shared" si="87"/>
        <v>-77.705211991857325</v>
      </c>
      <c r="AB197">
        <f t="shared" si="88"/>
        <v>-3.4663016968866329</v>
      </c>
      <c r="AC197">
        <f t="shared" si="89"/>
        <v>-0.28469450352867731</v>
      </c>
      <c r="AD197">
        <f t="shared" si="90"/>
        <v>144.65505353380948</v>
      </c>
      <c r="AE197">
        <f t="shared" si="91"/>
        <v>27.768075256276013</v>
      </c>
      <c r="AF197">
        <f t="shared" si="92"/>
        <v>1.7580625577430238</v>
      </c>
      <c r="AG197">
        <f t="shared" si="93"/>
        <v>17.001391507693729</v>
      </c>
      <c r="AH197">
        <v>1239.367692617109</v>
      </c>
      <c r="AI197">
        <v>1216.5459393939391</v>
      </c>
      <c r="AJ197">
        <v>1.7382355642193501</v>
      </c>
      <c r="AK197">
        <v>62.089144302702103</v>
      </c>
      <c r="AL197">
        <f t="shared" si="94"/>
        <v>1.7620229476611637</v>
      </c>
      <c r="AM197">
        <v>31.471680942827859</v>
      </c>
      <c r="AN197">
        <v>33.044396969696948</v>
      </c>
      <c r="AO197">
        <v>4.7567240285071271E-6</v>
      </c>
      <c r="AP197">
        <v>101.274657227348</v>
      </c>
      <c r="AQ197">
        <v>0</v>
      </c>
      <c r="AR197">
        <v>0</v>
      </c>
      <c r="AS197">
        <f t="shared" si="95"/>
        <v>1</v>
      </c>
      <c r="AT197">
        <f t="shared" si="96"/>
        <v>0</v>
      </c>
      <c r="AU197">
        <f t="shared" si="97"/>
        <v>47315.29211575575</v>
      </c>
      <c r="AV197">
        <f t="shared" si="98"/>
        <v>1199.991428571429</v>
      </c>
      <c r="AW197">
        <f t="shared" si="99"/>
        <v>1025.9164423451205</v>
      </c>
      <c r="AX197">
        <f t="shared" si="100"/>
        <v>0.8549364753100428</v>
      </c>
      <c r="AY197">
        <f t="shared" si="101"/>
        <v>0.18842739734838276</v>
      </c>
      <c r="AZ197">
        <v>6</v>
      </c>
      <c r="BA197">
        <v>0.5</v>
      </c>
      <c r="BB197" t="s">
        <v>355</v>
      </c>
      <c r="BC197">
        <v>2</v>
      </c>
      <c r="BD197" t="b">
        <v>1</v>
      </c>
      <c r="BE197">
        <v>1675971643</v>
      </c>
      <c r="BF197">
        <v>1173.825714285714</v>
      </c>
      <c r="BG197">
        <v>1201.3628571428569</v>
      </c>
      <c r="BH197">
        <v>33.04212857142857</v>
      </c>
      <c r="BI197">
        <v>31.472914285714289</v>
      </c>
      <c r="BJ197">
        <v>1181.237142857143</v>
      </c>
      <c r="BK197">
        <v>32.813514285714277</v>
      </c>
      <c r="BL197">
        <v>649.9962857142857</v>
      </c>
      <c r="BM197">
        <v>101.117</v>
      </c>
      <c r="BN197">
        <v>0.1000776571428571</v>
      </c>
      <c r="BO197">
        <v>31.986799999999999</v>
      </c>
      <c r="BP197">
        <v>32.010085714285722</v>
      </c>
      <c r="BQ197">
        <v>999.89999999999986</v>
      </c>
      <c r="BR197">
        <v>0</v>
      </c>
      <c r="BS197">
        <v>0</v>
      </c>
      <c r="BT197">
        <v>8969.3757142857139</v>
      </c>
      <c r="BU197">
        <v>0</v>
      </c>
      <c r="BV197">
        <v>163.4997142857143</v>
      </c>
      <c r="BW197">
        <v>-27.536557142857141</v>
      </c>
      <c r="BX197">
        <v>1213.937142857143</v>
      </c>
      <c r="BY197">
        <v>1240.4014285714291</v>
      </c>
      <c r="BZ197">
        <v>1.569221428571429</v>
      </c>
      <c r="CA197">
        <v>1201.3628571428569</v>
      </c>
      <c r="CB197">
        <v>31.472914285714289</v>
      </c>
      <c r="CC197">
        <v>3.3411185714285709</v>
      </c>
      <c r="CD197">
        <v>3.1824457142857141</v>
      </c>
      <c r="CE197">
        <v>25.83332857142857</v>
      </c>
      <c r="CF197">
        <v>25.014600000000002</v>
      </c>
      <c r="CG197">
        <v>1199.991428571429</v>
      </c>
      <c r="CH197">
        <v>0.50003300000000006</v>
      </c>
      <c r="CI197">
        <v>0.49996699999999988</v>
      </c>
      <c r="CJ197">
        <v>0</v>
      </c>
      <c r="CK197">
        <v>1110.6242857142861</v>
      </c>
      <c r="CL197">
        <v>4.9990899999999998</v>
      </c>
      <c r="CM197">
        <v>12218.657142857141</v>
      </c>
      <c r="CN197">
        <v>9557.9</v>
      </c>
      <c r="CO197">
        <v>41.686999999999998</v>
      </c>
      <c r="CP197">
        <v>43.232000000000014</v>
      </c>
      <c r="CQ197">
        <v>42.473000000000013</v>
      </c>
      <c r="CR197">
        <v>42.311999999999998</v>
      </c>
      <c r="CS197">
        <v>42.936999999999998</v>
      </c>
      <c r="CT197">
        <v>597.53857142857134</v>
      </c>
      <c r="CU197">
        <v>597.45571428571441</v>
      </c>
      <c r="CV197">
        <v>0</v>
      </c>
      <c r="CW197">
        <v>1675971645.3</v>
      </c>
      <c r="CX197">
        <v>0</v>
      </c>
      <c r="CY197">
        <v>1675968227.0999999</v>
      </c>
      <c r="CZ197" t="s">
        <v>356</v>
      </c>
      <c r="DA197">
        <v>1675968227.0999999</v>
      </c>
      <c r="DB197">
        <v>1675968207.0999999</v>
      </c>
      <c r="DC197">
        <v>6</v>
      </c>
      <c r="DD197">
        <v>6.6000000000000003E-2</v>
      </c>
      <c r="DE197">
        <v>1.0999999999999999E-2</v>
      </c>
      <c r="DF197">
        <v>-5.7939999999999996</v>
      </c>
      <c r="DG197">
        <v>0.214</v>
      </c>
      <c r="DH197">
        <v>415</v>
      </c>
      <c r="DI197">
        <v>32</v>
      </c>
      <c r="DJ197">
        <v>0.11</v>
      </c>
      <c r="DK197">
        <v>0.26</v>
      </c>
      <c r="DL197">
        <v>-27.552421951219511</v>
      </c>
      <c r="DM197">
        <v>-0.12700975609768839</v>
      </c>
      <c r="DN197">
        <v>4.9216805142023062E-2</v>
      </c>
      <c r="DO197">
        <v>0</v>
      </c>
      <c r="DP197">
        <v>1.5793551219512201</v>
      </c>
      <c r="DQ197">
        <v>-4.7466271777001218E-2</v>
      </c>
      <c r="DR197">
        <v>5.226603673585517E-3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367</v>
      </c>
      <c r="EA197">
        <v>3.2977599999999998</v>
      </c>
      <c r="EB197">
        <v>2.6250599999999999</v>
      </c>
      <c r="EC197">
        <v>0.20791200000000001</v>
      </c>
      <c r="ED197">
        <v>0.20863300000000001</v>
      </c>
      <c r="EE197">
        <v>0.13677500000000001</v>
      </c>
      <c r="EF197">
        <v>0.131135</v>
      </c>
      <c r="EG197">
        <v>23958.400000000001</v>
      </c>
      <c r="EH197">
        <v>24299.7</v>
      </c>
      <c r="EI197">
        <v>28141.5</v>
      </c>
      <c r="EJ197">
        <v>29553</v>
      </c>
      <c r="EK197">
        <v>33454</v>
      </c>
      <c r="EL197">
        <v>35635.300000000003</v>
      </c>
      <c r="EM197">
        <v>39742.300000000003</v>
      </c>
      <c r="EN197">
        <v>42215.199999999997</v>
      </c>
      <c r="EO197">
        <v>2.2351000000000001</v>
      </c>
      <c r="EP197">
        <v>2.2188500000000002</v>
      </c>
      <c r="EQ197">
        <v>0.13858799999999999</v>
      </c>
      <c r="ER197">
        <v>0</v>
      </c>
      <c r="ES197">
        <v>29.750599999999999</v>
      </c>
      <c r="ET197">
        <v>999.9</v>
      </c>
      <c r="EU197">
        <v>73.900000000000006</v>
      </c>
      <c r="EV197">
        <v>32.200000000000003</v>
      </c>
      <c r="EW197">
        <v>35.295900000000003</v>
      </c>
      <c r="EX197">
        <v>57.363900000000001</v>
      </c>
      <c r="EY197">
        <v>-4.1626599999999998</v>
      </c>
      <c r="EZ197">
        <v>2</v>
      </c>
      <c r="FA197">
        <v>0.35982500000000001</v>
      </c>
      <c r="FB197">
        <v>-0.438143</v>
      </c>
      <c r="FC197">
        <v>20.273700000000002</v>
      </c>
      <c r="FD197">
        <v>5.2211800000000004</v>
      </c>
      <c r="FE197">
        <v>12.004</v>
      </c>
      <c r="FF197">
        <v>4.9873500000000002</v>
      </c>
      <c r="FG197">
        <v>3.2846500000000001</v>
      </c>
      <c r="FH197">
        <v>9999</v>
      </c>
      <c r="FI197">
        <v>9999</v>
      </c>
      <c r="FJ197">
        <v>9999</v>
      </c>
      <c r="FK197">
        <v>999.9</v>
      </c>
      <c r="FL197">
        <v>1.8658399999999999</v>
      </c>
      <c r="FM197">
        <v>1.8621799999999999</v>
      </c>
      <c r="FN197">
        <v>1.8641700000000001</v>
      </c>
      <c r="FO197">
        <v>1.86026</v>
      </c>
      <c r="FP197">
        <v>1.86097</v>
      </c>
      <c r="FQ197">
        <v>1.86015</v>
      </c>
      <c r="FR197">
        <v>1.86188</v>
      </c>
      <c r="FS197">
        <v>1.8585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-7.42</v>
      </c>
      <c r="GH197">
        <v>0.2286</v>
      </c>
      <c r="GI197">
        <v>-4.227681919169834</v>
      </c>
      <c r="GJ197">
        <v>-4.5218151105756088E-3</v>
      </c>
      <c r="GK197">
        <v>2.0889233732517852E-6</v>
      </c>
      <c r="GL197">
        <v>-4.5906856223640231E-10</v>
      </c>
      <c r="GM197">
        <v>-0.1035280782263094</v>
      </c>
      <c r="GN197">
        <v>4.4025620023938356E-3</v>
      </c>
      <c r="GO197">
        <v>3.112297855124525E-4</v>
      </c>
      <c r="GP197">
        <v>-4.1727832042263066E-6</v>
      </c>
      <c r="GQ197">
        <v>6</v>
      </c>
      <c r="GR197">
        <v>2080</v>
      </c>
      <c r="GS197">
        <v>4</v>
      </c>
      <c r="GT197">
        <v>33</v>
      </c>
      <c r="GU197">
        <v>57</v>
      </c>
      <c r="GV197">
        <v>57.3</v>
      </c>
      <c r="GW197">
        <v>3.2202099999999998</v>
      </c>
      <c r="GX197">
        <v>2.5109900000000001</v>
      </c>
      <c r="GY197">
        <v>2.04834</v>
      </c>
      <c r="GZ197">
        <v>2.6232899999999999</v>
      </c>
      <c r="HA197">
        <v>2.1972700000000001</v>
      </c>
      <c r="HB197">
        <v>2.3132299999999999</v>
      </c>
      <c r="HC197">
        <v>37.554000000000002</v>
      </c>
      <c r="HD197">
        <v>15.033899999999999</v>
      </c>
      <c r="HE197">
        <v>18</v>
      </c>
      <c r="HF197">
        <v>701.04200000000003</v>
      </c>
      <c r="HG197">
        <v>766.86599999999999</v>
      </c>
      <c r="HH197">
        <v>31.000299999999999</v>
      </c>
      <c r="HI197">
        <v>31.983699999999999</v>
      </c>
      <c r="HJ197">
        <v>30</v>
      </c>
      <c r="HK197">
        <v>31.954699999999999</v>
      </c>
      <c r="HL197">
        <v>31.966200000000001</v>
      </c>
      <c r="HM197">
        <v>64.397300000000001</v>
      </c>
      <c r="HN197">
        <v>14.0823</v>
      </c>
      <c r="HO197">
        <v>100</v>
      </c>
      <c r="HP197">
        <v>31</v>
      </c>
      <c r="HQ197">
        <v>1216.8699999999999</v>
      </c>
      <c r="HR197">
        <v>31.525200000000002</v>
      </c>
      <c r="HS197">
        <v>99.191199999999995</v>
      </c>
      <c r="HT197">
        <v>97.918499999999995</v>
      </c>
    </row>
    <row r="198" spans="1:228" x14ac:dyDescent="0.2">
      <c r="A198">
        <v>183</v>
      </c>
      <c r="B198">
        <v>1675971649</v>
      </c>
      <c r="C198">
        <v>726.5</v>
      </c>
      <c r="D198" t="s">
        <v>725</v>
      </c>
      <c r="E198" t="s">
        <v>726</v>
      </c>
      <c r="F198">
        <v>4</v>
      </c>
      <c r="G198">
        <v>1675971646.6875</v>
      </c>
      <c r="H198">
        <f t="shared" si="68"/>
        <v>1.7547571031966977E-3</v>
      </c>
      <c r="I198">
        <f t="shared" si="69"/>
        <v>1.7547571031966978</v>
      </c>
      <c r="J198">
        <f t="shared" si="70"/>
        <v>17.223952165508557</v>
      </c>
      <c r="K198">
        <f t="shared" si="71"/>
        <v>1180.0274999999999</v>
      </c>
      <c r="L198">
        <f t="shared" si="72"/>
        <v>925.00256747492938</v>
      </c>
      <c r="M198">
        <f t="shared" si="73"/>
        <v>93.625657895264851</v>
      </c>
      <c r="N198">
        <f t="shared" si="74"/>
        <v>119.43842634252907</v>
      </c>
      <c r="O198">
        <f t="shared" si="75"/>
        <v>0.12215965637651714</v>
      </c>
      <c r="P198">
        <f t="shared" si="76"/>
        <v>2.7643211646319115</v>
      </c>
      <c r="Q198">
        <f t="shared" si="77"/>
        <v>0.11923790160256287</v>
      </c>
      <c r="R198">
        <f t="shared" si="78"/>
        <v>7.478037621010214E-2</v>
      </c>
      <c r="S198">
        <f t="shared" si="79"/>
        <v>226.11303291423138</v>
      </c>
      <c r="T198">
        <f t="shared" si="80"/>
        <v>32.904871017776827</v>
      </c>
      <c r="U198">
        <f t="shared" si="81"/>
        <v>31.998412500000001</v>
      </c>
      <c r="V198">
        <f t="shared" si="82"/>
        <v>4.7746541872704338</v>
      </c>
      <c r="W198">
        <f t="shared" si="83"/>
        <v>70.11723511210181</v>
      </c>
      <c r="X198">
        <f t="shared" si="84"/>
        <v>3.3448508481430044</v>
      </c>
      <c r="Y198">
        <f t="shared" si="85"/>
        <v>4.7703690009957391</v>
      </c>
      <c r="Z198">
        <f t="shared" si="86"/>
        <v>1.4298033391274294</v>
      </c>
      <c r="AA198">
        <f t="shared" si="87"/>
        <v>-77.384788250974367</v>
      </c>
      <c r="AB198">
        <f t="shared" si="88"/>
        <v>-2.3639896856809859</v>
      </c>
      <c r="AC198">
        <f t="shared" si="89"/>
        <v>-0.19392202709999534</v>
      </c>
      <c r="AD198">
        <f t="shared" si="90"/>
        <v>146.17033295047602</v>
      </c>
      <c r="AE198">
        <f t="shared" si="91"/>
        <v>27.869528794972023</v>
      </c>
      <c r="AF198">
        <f t="shared" si="92"/>
        <v>1.7533581456759775</v>
      </c>
      <c r="AG198">
        <f t="shared" si="93"/>
        <v>17.223952165508557</v>
      </c>
      <c r="AH198">
        <v>1246.451024952519</v>
      </c>
      <c r="AI198">
        <v>1223.474787878788</v>
      </c>
      <c r="AJ198">
        <v>1.7229276118681029</v>
      </c>
      <c r="AK198">
        <v>62.089144302702103</v>
      </c>
      <c r="AL198">
        <f t="shared" si="94"/>
        <v>1.7547571031966978</v>
      </c>
      <c r="AM198">
        <v>31.482196926936961</v>
      </c>
      <c r="AN198">
        <v>33.048446666666663</v>
      </c>
      <c r="AO198">
        <v>5.3502719281212884E-6</v>
      </c>
      <c r="AP198">
        <v>101.274657227348</v>
      </c>
      <c r="AQ198">
        <v>0</v>
      </c>
      <c r="AR198">
        <v>0</v>
      </c>
      <c r="AS198">
        <f t="shared" si="95"/>
        <v>1</v>
      </c>
      <c r="AT198">
        <f t="shared" si="96"/>
        <v>0</v>
      </c>
      <c r="AU198">
        <f t="shared" si="97"/>
        <v>47403.157619003679</v>
      </c>
      <c r="AV198">
        <f t="shared" si="98"/>
        <v>1200</v>
      </c>
      <c r="AW198">
        <f t="shared" si="99"/>
        <v>1025.9238512508971</v>
      </c>
      <c r="AX198">
        <f t="shared" si="100"/>
        <v>0.85493654270908093</v>
      </c>
      <c r="AY198">
        <f t="shared" si="101"/>
        <v>0.18842752742852614</v>
      </c>
      <c r="AZ198">
        <v>6</v>
      </c>
      <c r="BA198">
        <v>0.5</v>
      </c>
      <c r="BB198" t="s">
        <v>355</v>
      </c>
      <c r="BC198">
        <v>2</v>
      </c>
      <c r="BD198" t="b">
        <v>1</v>
      </c>
      <c r="BE198">
        <v>1675971646.6875</v>
      </c>
      <c r="BF198">
        <v>1180.0274999999999</v>
      </c>
      <c r="BG198">
        <v>1207.6637499999999</v>
      </c>
      <c r="BH198">
        <v>33.046449999999993</v>
      </c>
      <c r="BI198">
        <v>31.481412500000001</v>
      </c>
      <c r="BJ198">
        <v>1187.4475</v>
      </c>
      <c r="BK198">
        <v>32.817762500000001</v>
      </c>
      <c r="BL198">
        <v>649.98412499999995</v>
      </c>
      <c r="BM198">
        <v>101.11675</v>
      </c>
      <c r="BN198">
        <v>9.9896512500000006E-2</v>
      </c>
      <c r="BO198">
        <v>31.98255</v>
      </c>
      <c r="BP198">
        <v>31.998412500000001</v>
      </c>
      <c r="BQ198">
        <v>999.9</v>
      </c>
      <c r="BR198">
        <v>0</v>
      </c>
      <c r="BS198">
        <v>0</v>
      </c>
      <c r="BT198">
        <v>8986.1737499999981</v>
      </c>
      <c r="BU198">
        <v>0</v>
      </c>
      <c r="BV198">
        <v>162.07262499999999</v>
      </c>
      <c r="BW198">
        <v>-27.635149999999999</v>
      </c>
      <c r="BX198">
        <v>1220.35625</v>
      </c>
      <c r="BY198">
        <v>1246.91875</v>
      </c>
      <c r="BZ198">
        <v>1.5650187499999999</v>
      </c>
      <c r="CA198">
        <v>1207.6637499999999</v>
      </c>
      <c r="CB198">
        <v>31.481412500000001</v>
      </c>
      <c r="CC198">
        <v>3.3415512500000002</v>
      </c>
      <c r="CD198">
        <v>3.1833</v>
      </c>
      <c r="CE198">
        <v>25.8355</v>
      </c>
      <c r="CF198">
        <v>25.019100000000002</v>
      </c>
      <c r="CG198">
        <v>1200</v>
      </c>
      <c r="CH198">
        <v>0.50003200000000003</v>
      </c>
      <c r="CI198">
        <v>0.49996800000000002</v>
      </c>
      <c r="CJ198">
        <v>0</v>
      </c>
      <c r="CK198">
        <v>1109.4124999999999</v>
      </c>
      <c r="CL198">
        <v>4.9990899999999998</v>
      </c>
      <c r="CM198">
        <v>12207.262500000001</v>
      </c>
      <c r="CN198">
        <v>9557.9524999999994</v>
      </c>
      <c r="CO198">
        <v>41.686999999999998</v>
      </c>
      <c r="CP198">
        <v>43.25</v>
      </c>
      <c r="CQ198">
        <v>42.460625</v>
      </c>
      <c r="CR198">
        <v>42.311999999999998</v>
      </c>
      <c r="CS198">
        <v>42.936999999999998</v>
      </c>
      <c r="CT198">
        <v>597.54</v>
      </c>
      <c r="CU198">
        <v>597.46250000000009</v>
      </c>
      <c r="CV198">
        <v>0</v>
      </c>
      <c r="CW198">
        <v>1675971648.9000001</v>
      </c>
      <c r="CX198">
        <v>0</v>
      </c>
      <c r="CY198">
        <v>1675968227.0999999</v>
      </c>
      <c r="CZ198" t="s">
        <v>356</v>
      </c>
      <c r="DA198">
        <v>1675968227.0999999</v>
      </c>
      <c r="DB198">
        <v>1675968207.0999999</v>
      </c>
      <c r="DC198">
        <v>6</v>
      </c>
      <c r="DD198">
        <v>6.6000000000000003E-2</v>
      </c>
      <c r="DE198">
        <v>1.0999999999999999E-2</v>
      </c>
      <c r="DF198">
        <v>-5.7939999999999996</v>
      </c>
      <c r="DG198">
        <v>0.214</v>
      </c>
      <c r="DH198">
        <v>415</v>
      </c>
      <c r="DI198">
        <v>32</v>
      </c>
      <c r="DJ198">
        <v>0.11</v>
      </c>
      <c r="DK198">
        <v>0.26</v>
      </c>
      <c r="DL198">
        <v>-27.568173170731701</v>
      </c>
      <c r="DM198">
        <v>-0.28639860627177632</v>
      </c>
      <c r="DN198">
        <v>5.1780743310147148E-2</v>
      </c>
      <c r="DO198">
        <v>0</v>
      </c>
      <c r="DP198">
        <v>1.575093414634146</v>
      </c>
      <c r="DQ198">
        <v>-5.9013031358883299E-2</v>
      </c>
      <c r="DR198">
        <v>6.4778284564354976E-3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367</v>
      </c>
      <c r="EA198">
        <v>3.2977400000000001</v>
      </c>
      <c r="EB198">
        <v>2.62514</v>
      </c>
      <c r="EC198">
        <v>0.20864199999999999</v>
      </c>
      <c r="ED198">
        <v>0.20936099999999999</v>
      </c>
      <c r="EE198">
        <v>0.13678899999999999</v>
      </c>
      <c r="EF198">
        <v>0.131137</v>
      </c>
      <c r="EG198">
        <v>23936.2</v>
      </c>
      <c r="EH198">
        <v>24277.3</v>
      </c>
      <c r="EI198">
        <v>28141.4</v>
      </c>
      <c r="EJ198">
        <v>29553</v>
      </c>
      <c r="EK198">
        <v>33453.1</v>
      </c>
      <c r="EL198">
        <v>35635</v>
      </c>
      <c r="EM198">
        <v>39741.9</v>
      </c>
      <c r="EN198">
        <v>42214.9</v>
      </c>
      <c r="EO198">
        <v>2.2352500000000002</v>
      </c>
      <c r="EP198">
        <v>2.2189000000000001</v>
      </c>
      <c r="EQ198">
        <v>0.138573</v>
      </c>
      <c r="ER198">
        <v>0</v>
      </c>
      <c r="ES198">
        <v>29.7455</v>
      </c>
      <c r="ET198">
        <v>999.9</v>
      </c>
      <c r="EU198">
        <v>73.900000000000006</v>
      </c>
      <c r="EV198">
        <v>32.200000000000003</v>
      </c>
      <c r="EW198">
        <v>35.294899999999998</v>
      </c>
      <c r="EX198">
        <v>57.213900000000002</v>
      </c>
      <c r="EY198">
        <v>-4.0945499999999999</v>
      </c>
      <c r="EZ198">
        <v>2</v>
      </c>
      <c r="FA198">
        <v>0.35970999999999997</v>
      </c>
      <c r="FB198">
        <v>-0.43562899999999999</v>
      </c>
      <c r="FC198">
        <v>20.273800000000001</v>
      </c>
      <c r="FD198">
        <v>5.22058</v>
      </c>
      <c r="FE198">
        <v>12.004099999999999</v>
      </c>
      <c r="FF198">
        <v>4.9871499999999997</v>
      </c>
      <c r="FG198">
        <v>3.2846500000000001</v>
      </c>
      <c r="FH198">
        <v>9999</v>
      </c>
      <c r="FI198">
        <v>9999</v>
      </c>
      <c r="FJ198">
        <v>9999</v>
      </c>
      <c r="FK198">
        <v>999.9</v>
      </c>
      <c r="FL198">
        <v>1.8658399999999999</v>
      </c>
      <c r="FM198">
        <v>1.8621799999999999</v>
      </c>
      <c r="FN198">
        <v>1.8641700000000001</v>
      </c>
      <c r="FO198">
        <v>1.8602399999999999</v>
      </c>
      <c r="FP198">
        <v>1.8609599999999999</v>
      </c>
      <c r="FQ198">
        <v>1.8601399999999999</v>
      </c>
      <c r="FR198">
        <v>1.86188</v>
      </c>
      <c r="FS198">
        <v>1.8584799999999999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-7.42</v>
      </c>
      <c r="GH198">
        <v>0.22869999999999999</v>
      </c>
      <c r="GI198">
        <v>-4.227681919169834</v>
      </c>
      <c r="GJ198">
        <v>-4.5218151105756088E-3</v>
      </c>
      <c r="GK198">
        <v>2.0889233732517852E-6</v>
      </c>
      <c r="GL198">
        <v>-4.5906856223640231E-10</v>
      </c>
      <c r="GM198">
        <v>-0.1035280782263094</v>
      </c>
      <c r="GN198">
        <v>4.4025620023938356E-3</v>
      </c>
      <c r="GO198">
        <v>3.112297855124525E-4</v>
      </c>
      <c r="GP198">
        <v>-4.1727832042263066E-6</v>
      </c>
      <c r="GQ198">
        <v>6</v>
      </c>
      <c r="GR198">
        <v>2080</v>
      </c>
      <c r="GS198">
        <v>4</v>
      </c>
      <c r="GT198">
        <v>33</v>
      </c>
      <c r="GU198">
        <v>57</v>
      </c>
      <c r="GV198">
        <v>57.4</v>
      </c>
      <c r="GW198">
        <v>3.2348599999999998</v>
      </c>
      <c r="GX198">
        <v>2.5158700000000001</v>
      </c>
      <c r="GY198">
        <v>2.04834</v>
      </c>
      <c r="GZ198">
        <v>2.6232899999999999</v>
      </c>
      <c r="HA198">
        <v>2.1972700000000001</v>
      </c>
      <c r="HB198">
        <v>2.2973599999999998</v>
      </c>
      <c r="HC198">
        <v>37.554000000000002</v>
      </c>
      <c r="HD198">
        <v>15.0251</v>
      </c>
      <c r="HE198">
        <v>18</v>
      </c>
      <c r="HF198">
        <v>701.15099999999995</v>
      </c>
      <c r="HG198">
        <v>766.88</v>
      </c>
      <c r="HH198">
        <v>31.000499999999999</v>
      </c>
      <c r="HI198">
        <v>31.9816</v>
      </c>
      <c r="HJ198">
        <v>29.9999</v>
      </c>
      <c r="HK198">
        <v>31.953299999999999</v>
      </c>
      <c r="HL198">
        <v>31.9634</v>
      </c>
      <c r="HM198">
        <v>64.683199999999999</v>
      </c>
      <c r="HN198">
        <v>14.0823</v>
      </c>
      <c r="HO198">
        <v>100</v>
      </c>
      <c r="HP198">
        <v>31</v>
      </c>
      <c r="HQ198">
        <v>1223.57</v>
      </c>
      <c r="HR198">
        <v>31.525200000000002</v>
      </c>
      <c r="HS198">
        <v>99.190399999999997</v>
      </c>
      <c r="HT198">
        <v>97.918199999999999</v>
      </c>
    </row>
    <row r="199" spans="1:228" x14ac:dyDescent="0.2">
      <c r="A199">
        <v>184</v>
      </c>
      <c r="B199">
        <v>1675971653</v>
      </c>
      <c r="C199">
        <v>730.5</v>
      </c>
      <c r="D199" t="s">
        <v>727</v>
      </c>
      <c r="E199" t="s">
        <v>728</v>
      </c>
      <c r="F199">
        <v>4</v>
      </c>
      <c r="G199">
        <v>1675971651</v>
      </c>
      <c r="H199">
        <f t="shared" si="68"/>
        <v>1.7627854137041473E-3</v>
      </c>
      <c r="I199">
        <f t="shared" si="69"/>
        <v>1.7627854137041474</v>
      </c>
      <c r="J199">
        <f t="shared" si="70"/>
        <v>17.139783440571236</v>
      </c>
      <c r="K199">
        <f t="shared" si="71"/>
        <v>1187.227142857143</v>
      </c>
      <c r="L199">
        <f t="shared" si="72"/>
        <v>934.82796094338107</v>
      </c>
      <c r="M199">
        <f t="shared" si="73"/>
        <v>94.619656616938542</v>
      </c>
      <c r="N199">
        <f t="shared" si="74"/>
        <v>120.16652183797444</v>
      </c>
      <c r="O199">
        <f t="shared" si="75"/>
        <v>0.1230533980376272</v>
      </c>
      <c r="P199">
        <f t="shared" si="76"/>
        <v>2.7671838334898871</v>
      </c>
      <c r="Q199">
        <f t="shared" si="77"/>
        <v>0.12009228035322518</v>
      </c>
      <c r="R199">
        <f t="shared" si="78"/>
        <v>7.5317785059598547E-2</v>
      </c>
      <c r="S199">
        <f t="shared" si="79"/>
        <v>226.11229762238159</v>
      </c>
      <c r="T199">
        <f t="shared" si="80"/>
        <v>32.897729583546862</v>
      </c>
      <c r="U199">
        <f t="shared" si="81"/>
        <v>31.986699999999999</v>
      </c>
      <c r="V199">
        <f t="shared" si="82"/>
        <v>4.7714897821664044</v>
      </c>
      <c r="W199">
        <f t="shared" si="83"/>
        <v>70.143871437238602</v>
      </c>
      <c r="X199">
        <f t="shared" si="84"/>
        <v>3.3453517330244424</v>
      </c>
      <c r="Y199">
        <f t="shared" si="85"/>
        <v>4.7692715906302716</v>
      </c>
      <c r="Z199">
        <f t="shared" si="86"/>
        <v>1.426138049141962</v>
      </c>
      <c r="AA199">
        <f t="shared" si="87"/>
        <v>-77.738836744352895</v>
      </c>
      <c r="AB199">
        <f t="shared" si="88"/>
        <v>-1.2254434075416343</v>
      </c>
      <c r="AC199">
        <f t="shared" si="89"/>
        <v>-0.10041338620837582</v>
      </c>
      <c r="AD199">
        <f t="shared" si="90"/>
        <v>147.04760408427867</v>
      </c>
      <c r="AE199">
        <f t="shared" si="91"/>
        <v>27.813307476570589</v>
      </c>
      <c r="AF199">
        <f t="shared" si="92"/>
        <v>1.7604416192334449</v>
      </c>
      <c r="AG199">
        <f t="shared" si="93"/>
        <v>17.139783440571236</v>
      </c>
      <c r="AH199">
        <v>1253.279297717535</v>
      </c>
      <c r="AI199">
        <v>1230.385636363636</v>
      </c>
      <c r="AJ199">
        <v>1.7225001706733249</v>
      </c>
      <c r="AK199">
        <v>62.089144302702103</v>
      </c>
      <c r="AL199">
        <f t="shared" si="94"/>
        <v>1.7627854137041474</v>
      </c>
      <c r="AM199">
        <v>31.47993315260911</v>
      </c>
      <c r="AN199">
        <v>33.053287272727268</v>
      </c>
      <c r="AO199">
        <v>5.6463451687096493E-6</v>
      </c>
      <c r="AP199">
        <v>101.274657227348</v>
      </c>
      <c r="AQ199">
        <v>0</v>
      </c>
      <c r="AR199">
        <v>0</v>
      </c>
      <c r="AS199">
        <f t="shared" si="95"/>
        <v>1</v>
      </c>
      <c r="AT199">
        <f t="shared" si="96"/>
        <v>0</v>
      </c>
      <c r="AU199">
        <f t="shared" si="97"/>
        <v>47482.768508879206</v>
      </c>
      <c r="AV199">
        <f t="shared" si="98"/>
        <v>1199.997142857143</v>
      </c>
      <c r="AW199">
        <f t="shared" si="99"/>
        <v>1025.9213065400941</v>
      </c>
      <c r="AX199">
        <f t="shared" si="100"/>
        <v>0.85493645767973936</v>
      </c>
      <c r="AY199">
        <f t="shared" si="101"/>
        <v>0.1884273633218973</v>
      </c>
      <c r="AZ199">
        <v>6</v>
      </c>
      <c r="BA199">
        <v>0.5</v>
      </c>
      <c r="BB199" t="s">
        <v>355</v>
      </c>
      <c r="BC199">
        <v>2</v>
      </c>
      <c r="BD199" t="b">
        <v>1</v>
      </c>
      <c r="BE199">
        <v>1675971651</v>
      </c>
      <c r="BF199">
        <v>1187.227142857143</v>
      </c>
      <c r="BG199">
        <v>1214.83</v>
      </c>
      <c r="BH199">
        <v>33.051571428571428</v>
      </c>
      <c r="BI199">
        <v>31.480271428571431</v>
      </c>
      <c r="BJ199">
        <v>1194.6600000000001</v>
      </c>
      <c r="BK199">
        <v>32.822828571428573</v>
      </c>
      <c r="BL199">
        <v>650.00557142857144</v>
      </c>
      <c r="BM199">
        <v>101.1161428571429</v>
      </c>
      <c r="BN199">
        <v>9.9974514285714286E-2</v>
      </c>
      <c r="BO199">
        <v>31.978485714285711</v>
      </c>
      <c r="BP199">
        <v>31.986699999999999</v>
      </c>
      <c r="BQ199">
        <v>999.89999999999986</v>
      </c>
      <c r="BR199">
        <v>0</v>
      </c>
      <c r="BS199">
        <v>0</v>
      </c>
      <c r="BT199">
        <v>9001.4285714285706</v>
      </c>
      <c r="BU199">
        <v>0</v>
      </c>
      <c r="BV199">
        <v>160.8475714285714</v>
      </c>
      <c r="BW199">
        <v>-27.60378571428571</v>
      </c>
      <c r="BX199">
        <v>1227.808571428571</v>
      </c>
      <c r="BY199">
        <v>1254.318571428571</v>
      </c>
      <c r="BZ199">
        <v>1.57128</v>
      </c>
      <c r="CA199">
        <v>1214.83</v>
      </c>
      <c r="CB199">
        <v>31.480271428571431</v>
      </c>
      <c r="CC199">
        <v>3.3420542857142861</v>
      </c>
      <c r="CD199">
        <v>3.1831714285714292</v>
      </c>
      <c r="CE199">
        <v>25.838000000000001</v>
      </c>
      <c r="CF199">
        <v>25.018428571428569</v>
      </c>
      <c r="CG199">
        <v>1199.997142857143</v>
      </c>
      <c r="CH199">
        <v>0.50003500000000012</v>
      </c>
      <c r="CI199">
        <v>0.49996499999999988</v>
      </c>
      <c r="CJ199">
        <v>0</v>
      </c>
      <c r="CK199">
        <v>1108.234285714286</v>
      </c>
      <c r="CL199">
        <v>4.9990899999999998</v>
      </c>
      <c r="CM199">
        <v>12193.742857142861</v>
      </c>
      <c r="CN199">
        <v>9557.94</v>
      </c>
      <c r="CO199">
        <v>41.686999999999998</v>
      </c>
      <c r="CP199">
        <v>43.223000000000013</v>
      </c>
      <c r="CQ199">
        <v>42.482000000000014</v>
      </c>
      <c r="CR199">
        <v>42.311999999999998</v>
      </c>
      <c r="CS199">
        <v>42.936999999999998</v>
      </c>
      <c r="CT199">
        <v>597.54142857142858</v>
      </c>
      <c r="CU199">
        <v>597.4571428571428</v>
      </c>
      <c r="CV199">
        <v>0</v>
      </c>
      <c r="CW199">
        <v>1675971653.0999999</v>
      </c>
      <c r="CX199">
        <v>0</v>
      </c>
      <c r="CY199">
        <v>1675968227.0999999</v>
      </c>
      <c r="CZ199" t="s">
        <v>356</v>
      </c>
      <c r="DA199">
        <v>1675968227.0999999</v>
      </c>
      <c r="DB199">
        <v>1675968207.0999999</v>
      </c>
      <c r="DC199">
        <v>6</v>
      </c>
      <c r="DD199">
        <v>6.6000000000000003E-2</v>
      </c>
      <c r="DE199">
        <v>1.0999999999999999E-2</v>
      </c>
      <c r="DF199">
        <v>-5.7939999999999996</v>
      </c>
      <c r="DG199">
        <v>0.214</v>
      </c>
      <c r="DH199">
        <v>415</v>
      </c>
      <c r="DI199">
        <v>32</v>
      </c>
      <c r="DJ199">
        <v>0.11</v>
      </c>
      <c r="DK199">
        <v>0.26</v>
      </c>
      <c r="DL199">
        <v>-27.5847756097561</v>
      </c>
      <c r="DM199">
        <v>-0.29782996515684679</v>
      </c>
      <c r="DN199">
        <v>5.3014612713982563E-2</v>
      </c>
      <c r="DO199">
        <v>0</v>
      </c>
      <c r="DP199">
        <v>1.5728685365853661</v>
      </c>
      <c r="DQ199">
        <v>-4.2591219512195119E-2</v>
      </c>
      <c r="DR199">
        <v>5.6519910417893006E-3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367</v>
      </c>
      <c r="EA199">
        <v>3.29779</v>
      </c>
      <c r="EB199">
        <v>2.62541</v>
      </c>
      <c r="EC199">
        <v>0.209366</v>
      </c>
      <c r="ED199">
        <v>0.21007100000000001</v>
      </c>
      <c r="EE199">
        <v>0.136799</v>
      </c>
      <c r="EF199">
        <v>0.131137</v>
      </c>
      <c r="EG199">
        <v>23914.9</v>
      </c>
      <c r="EH199">
        <v>24255.4</v>
      </c>
      <c r="EI199">
        <v>28142.3</v>
      </c>
      <c r="EJ199">
        <v>29553</v>
      </c>
      <c r="EK199">
        <v>33454.199999999997</v>
      </c>
      <c r="EL199">
        <v>35635.199999999997</v>
      </c>
      <c r="EM199">
        <v>39743.599999999999</v>
      </c>
      <c r="EN199">
        <v>42215.1</v>
      </c>
      <c r="EO199">
        <v>2.2350699999999999</v>
      </c>
      <c r="EP199">
        <v>2.2187800000000002</v>
      </c>
      <c r="EQ199">
        <v>0.13789499999999999</v>
      </c>
      <c r="ER199">
        <v>0</v>
      </c>
      <c r="ES199">
        <v>29.740300000000001</v>
      </c>
      <c r="ET199">
        <v>999.9</v>
      </c>
      <c r="EU199">
        <v>73.900000000000006</v>
      </c>
      <c r="EV199">
        <v>32.200000000000003</v>
      </c>
      <c r="EW199">
        <v>35.295200000000001</v>
      </c>
      <c r="EX199">
        <v>57.243899999999996</v>
      </c>
      <c r="EY199">
        <v>-4.0745199999999997</v>
      </c>
      <c r="EZ199">
        <v>2</v>
      </c>
      <c r="FA199">
        <v>0.35924</v>
      </c>
      <c r="FB199">
        <v>-0.43320500000000001</v>
      </c>
      <c r="FC199">
        <v>20.273900000000001</v>
      </c>
      <c r="FD199">
        <v>5.2208800000000002</v>
      </c>
      <c r="FE199">
        <v>12.004</v>
      </c>
      <c r="FF199">
        <v>4.9874499999999999</v>
      </c>
      <c r="FG199">
        <v>3.2845800000000001</v>
      </c>
      <c r="FH199">
        <v>9999</v>
      </c>
      <c r="FI199">
        <v>9999</v>
      </c>
      <c r="FJ199">
        <v>9999</v>
      </c>
      <c r="FK199">
        <v>999.9</v>
      </c>
      <c r="FL199">
        <v>1.8658399999999999</v>
      </c>
      <c r="FM199">
        <v>1.8621799999999999</v>
      </c>
      <c r="FN199">
        <v>1.8641700000000001</v>
      </c>
      <c r="FO199">
        <v>1.8602399999999999</v>
      </c>
      <c r="FP199">
        <v>1.8609599999999999</v>
      </c>
      <c r="FQ199">
        <v>1.86016</v>
      </c>
      <c r="FR199">
        <v>1.86188</v>
      </c>
      <c r="FS199">
        <v>1.8584499999999999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-7.43</v>
      </c>
      <c r="GH199">
        <v>0.2288</v>
      </c>
      <c r="GI199">
        <v>-4.227681919169834</v>
      </c>
      <c r="GJ199">
        <v>-4.5218151105756088E-3</v>
      </c>
      <c r="GK199">
        <v>2.0889233732517852E-6</v>
      </c>
      <c r="GL199">
        <v>-4.5906856223640231E-10</v>
      </c>
      <c r="GM199">
        <v>-0.1035280782263094</v>
      </c>
      <c r="GN199">
        <v>4.4025620023938356E-3</v>
      </c>
      <c r="GO199">
        <v>3.112297855124525E-4</v>
      </c>
      <c r="GP199">
        <v>-4.1727832042263066E-6</v>
      </c>
      <c r="GQ199">
        <v>6</v>
      </c>
      <c r="GR199">
        <v>2080</v>
      </c>
      <c r="GS199">
        <v>4</v>
      </c>
      <c r="GT199">
        <v>33</v>
      </c>
      <c r="GU199">
        <v>57.1</v>
      </c>
      <c r="GV199">
        <v>57.4</v>
      </c>
      <c r="GW199">
        <v>3.2482899999999999</v>
      </c>
      <c r="GX199">
        <v>2.5146500000000001</v>
      </c>
      <c r="GY199">
        <v>2.04834</v>
      </c>
      <c r="GZ199">
        <v>2.6232899999999999</v>
      </c>
      <c r="HA199">
        <v>2.1972700000000001</v>
      </c>
      <c r="HB199">
        <v>2.2753899999999998</v>
      </c>
      <c r="HC199">
        <v>37.53</v>
      </c>
      <c r="HD199">
        <v>15.0076</v>
      </c>
      <c r="HE199">
        <v>18</v>
      </c>
      <c r="HF199">
        <v>700.97500000000002</v>
      </c>
      <c r="HG199">
        <v>766.73</v>
      </c>
      <c r="HH199">
        <v>31.000599999999999</v>
      </c>
      <c r="HI199">
        <v>31.978899999999999</v>
      </c>
      <c r="HJ199">
        <v>29.9998</v>
      </c>
      <c r="HK199">
        <v>31.950600000000001</v>
      </c>
      <c r="HL199">
        <v>31.961300000000001</v>
      </c>
      <c r="HM199">
        <v>64.967399999999998</v>
      </c>
      <c r="HN199">
        <v>14.0823</v>
      </c>
      <c r="HO199">
        <v>100</v>
      </c>
      <c r="HP199">
        <v>31</v>
      </c>
      <c r="HQ199">
        <v>1230.28</v>
      </c>
      <c r="HR199">
        <v>31.525200000000002</v>
      </c>
      <c r="HS199">
        <v>99.194100000000006</v>
      </c>
      <c r="HT199">
        <v>97.918400000000005</v>
      </c>
    </row>
    <row r="200" spans="1:228" x14ac:dyDescent="0.2">
      <c r="A200">
        <v>185</v>
      </c>
      <c r="B200">
        <v>1675971657</v>
      </c>
      <c r="C200">
        <v>734.5</v>
      </c>
      <c r="D200" t="s">
        <v>729</v>
      </c>
      <c r="E200" t="s">
        <v>730</v>
      </c>
      <c r="F200">
        <v>4</v>
      </c>
      <c r="G200">
        <v>1675971654.6875</v>
      </c>
      <c r="H200">
        <f t="shared" si="68"/>
        <v>1.7587493314989873E-3</v>
      </c>
      <c r="I200">
        <f t="shared" si="69"/>
        <v>1.7587493314989873</v>
      </c>
      <c r="J200">
        <f t="shared" si="70"/>
        <v>17.166707260153995</v>
      </c>
      <c r="K200">
        <f t="shared" si="71"/>
        <v>1193.3824999999999</v>
      </c>
      <c r="L200">
        <f t="shared" si="72"/>
        <v>940.14279497528753</v>
      </c>
      <c r="M200">
        <f t="shared" si="73"/>
        <v>95.156181883807193</v>
      </c>
      <c r="N200">
        <f t="shared" si="74"/>
        <v>120.7877386646754</v>
      </c>
      <c r="O200">
        <f t="shared" si="75"/>
        <v>0.1228508557233368</v>
      </c>
      <c r="P200">
        <f t="shared" si="76"/>
        <v>2.7683746064782282</v>
      </c>
      <c r="Q200">
        <f t="shared" si="77"/>
        <v>0.1199005886121083</v>
      </c>
      <c r="R200">
        <f t="shared" si="78"/>
        <v>7.5197036544615695E-2</v>
      </c>
      <c r="S200">
        <f t="shared" si="79"/>
        <v>226.11384853908694</v>
      </c>
      <c r="T200">
        <f t="shared" si="80"/>
        <v>32.89730361337967</v>
      </c>
      <c r="U200">
        <f t="shared" si="81"/>
        <v>31.983599999999999</v>
      </c>
      <c r="V200">
        <f t="shared" si="82"/>
        <v>4.7706525504754351</v>
      </c>
      <c r="W200">
        <f t="shared" si="83"/>
        <v>70.152105967089256</v>
      </c>
      <c r="X200">
        <f t="shared" si="84"/>
        <v>3.3455222586953597</v>
      </c>
      <c r="Y200">
        <f t="shared" si="85"/>
        <v>4.7689548482904529</v>
      </c>
      <c r="Z200">
        <f t="shared" si="86"/>
        <v>1.4251302917800754</v>
      </c>
      <c r="AA200">
        <f t="shared" si="87"/>
        <v>-77.560845519105342</v>
      </c>
      <c r="AB200">
        <f t="shared" si="88"/>
        <v>-0.93840064659462363</v>
      </c>
      <c r="AC200">
        <f t="shared" si="89"/>
        <v>-7.6858283084854026E-2</v>
      </c>
      <c r="AD200">
        <f t="shared" si="90"/>
        <v>147.53774409030211</v>
      </c>
      <c r="AE200">
        <f t="shared" si="91"/>
        <v>27.868303480439536</v>
      </c>
      <c r="AF200">
        <f t="shared" si="92"/>
        <v>1.7610548044617269</v>
      </c>
      <c r="AG200">
        <f t="shared" si="93"/>
        <v>17.166707260153995</v>
      </c>
      <c r="AH200">
        <v>1260.237443116783</v>
      </c>
      <c r="AI200">
        <v>1237.307636363636</v>
      </c>
      <c r="AJ200">
        <v>1.725385708469082</v>
      </c>
      <c r="AK200">
        <v>62.089144302702103</v>
      </c>
      <c r="AL200">
        <f t="shared" si="94"/>
        <v>1.7587493314989873</v>
      </c>
      <c r="AM200">
        <v>31.482081586365009</v>
      </c>
      <c r="AN200">
        <v>33.05184848484847</v>
      </c>
      <c r="AO200">
        <v>-1.4555694423807019E-6</v>
      </c>
      <c r="AP200">
        <v>101.274657227348</v>
      </c>
      <c r="AQ200">
        <v>0</v>
      </c>
      <c r="AR200">
        <v>0</v>
      </c>
      <c r="AS200">
        <f t="shared" si="95"/>
        <v>1</v>
      </c>
      <c r="AT200">
        <f t="shared" si="96"/>
        <v>0</v>
      </c>
      <c r="AU200">
        <f t="shared" si="97"/>
        <v>47515.807199137838</v>
      </c>
      <c r="AV200">
        <f t="shared" si="98"/>
        <v>1200.0037500000001</v>
      </c>
      <c r="AW200">
        <f t="shared" si="99"/>
        <v>1025.9271137508224</v>
      </c>
      <c r="AX200">
        <f t="shared" si="100"/>
        <v>0.85493658978217546</v>
      </c>
      <c r="AY200">
        <f t="shared" si="101"/>
        <v>0.18842761827959864</v>
      </c>
      <c r="AZ200">
        <v>6</v>
      </c>
      <c r="BA200">
        <v>0.5</v>
      </c>
      <c r="BB200" t="s">
        <v>355</v>
      </c>
      <c r="BC200">
        <v>2</v>
      </c>
      <c r="BD200" t="b">
        <v>1</v>
      </c>
      <c r="BE200">
        <v>1675971654.6875</v>
      </c>
      <c r="BF200">
        <v>1193.3824999999999</v>
      </c>
      <c r="BG200">
        <v>1221.0462500000001</v>
      </c>
      <c r="BH200">
        <v>33.053750000000001</v>
      </c>
      <c r="BI200">
        <v>31.481937500000001</v>
      </c>
      <c r="BJ200">
        <v>1200.82375</v>
      </c>
      <c r="BK200">
        <v>32.8250125</v>
      </c>
      <c r="BL200">
        <v>650.01850000000002</v>
      </c>
      <c r="BM200">
        <v>101.114625</v>
      </c>
      <c r="BN200">
        <v>9.99802625E-2</v>
      </c>
      <c r="BO200">
        <v>31.9773125</v>
      </c>
      <c r="BP200">
        <v>31.983599999999999</v>
      </c>
      <c r="BQ200">
        <v>999.9</v>
      </c>
      <c r="BR200">
        <v>0</v>
      </c>
      <c r="BS200">
        <v>0</v>
      </c>
      <c r="BT200">
        <v>9007.8912500000006</v>
      </c>
      <c r="BU200">
        <v>0</v>
      </c>
      <c r="BV200">
        <v>160.41075000000001</v>
      </c>
      <c r="BW200">
        <v>-27.662600000000001</v>
      </c>
      <c r="BX200">
        <v>1234.17625</v>
      </c>
      <c r="BY200">
        <v>1260.7349999999999</v>
      </c>
      <c r="BZ200">
        <v>1.5718412500000001</v>
      </c>
      <c r="CA200">
        <v>1221.0462500000001</v>
      </c>
      <c r="CB200">
        <v>31.481937500000001</v>
      </c>
      <c r="CC200">
        <v>3.3422200000000002</v>
      </c>
      <c r="CD200">
        <v>3.1832875</v>
      </c>
      <c r="CE200">
        <v>25.838862500000001</v>
      </c>
      <c r="CF200">
        <v>25.019024999999999</v>
      </c>
      <c r="CG200">
        <v>1200.0037500000001</v>
      </c>
      <c r="CH200">
        <v>0.50003025000000001</v>
      </c>
      <c r="CI200">
        <v>0.49996974999999999</v>
      </c>
      <c r="CJ200">
        <v>0</v>
      </c>
      <c r="CK200">
        <v>1107.3</v>
      </c>
      <c r="CL200">
        <v>4.9990899999999998</v>
      </c>
      <c r="CM200">
        <v>12182.5</v>
      </c>
      <c r="CN200">
        <v>9557.9950000000008</v>
      </c>
      <c r="CO200">
        <v>41.686999999999998</v>
      </c>
      <c r="CP200">
        <v>43.226374999999997</v>
      </c>
      <c r="CQ200">
        <v>42.484250000000003</v>
      </c>
      <c r="CR200">
        <v>42.311999999999998</v>
      </c>
      <c r="CS200">
        <v>42.936999999999998</v>
      </c>
      <c r="CT200">
        <v>597.54</v>
      </c>
      <c r="CU200">
        <v>597.46625000000006</v>
      </c>
      <c r="CV200">
        <v>0</v>
      </c>
      <c r="CW200">
        <v>1675971657.3</v>
      </c>
      <c r="CX200">
        <v>0</v>
      </c>
      <c r="CY200">
        <v>1675968227.0999999</v>
      </c>
      <c r="CZ200" t="s">
        <v>356</v>
      </c>
      <c r="DA200">
        <v>1675968227.0999999</v>
      </c>
      <c r="DB200">
        <v>1675968207.0999999</v>
      </c>
      <c r="DC200">
        <v>6</v>
      </c>
      <c r="DD200">
        <v>6.6000000000000003E-2</v>
      </c>
      <c r="DE200">
        <v>1.0999999999999999E-2</v>
      </c>
      <c r="DF200">
        <v>-5.7939999999999996</v>
      </c>
      <c r="DG200">
        <v>0.214</v>
      </c>
      <c r="DH200">
        <v>415</v>
      </c>
      <c r="DI200">
        <v>32</v>
      </c>
      <c r="DJ200">
        <v>0.11</v>
      </c>
      <c r="DK200">
        <v>0.26</v>
      </c>
      <c r="DL200">
        <v>-27.608112195121951</v>
      </c>
      <c r="DM200">
        <v>-0.27102020905923269</v>
      </c>
      <c r="DN200">
        <v>5.0616796571705702E-2</v>
      </c>
      <c r="DO200">
        <v>0</v>
      </c>
      <c r="DP200">
        <v>1.5717782926829269</v>
      </c>
      <c r="DQ200">
        <v>-2.4842299651568759E-2</v>
      </c>
      <c r="DR200">
        <v>5.1238242684394433E-3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367</v>
      </c>
      <c r="EA200">
        <v>3.29786</v>
      </c>
      <c r="EB200">
        <v>2.6252399999999998</v>
      </c>
      <c r="EC200">
        <v>0.21009</v>
      </c>
      <c r="ED200">
        <v>0.21079500000000001</v>
      </c>
      <c r="EE200">
        <v>0.136793</v>
      </c>
      <c r="EF200">
        <v>0.131138</v>
      </c>
      <c r="EG200">
        <v>23893.200000000001</v>
      </c>
      <c r="EH200">
        <v>24233.5</v>
      </c>
      <c r="EI200">
        <v>28142.5</v>
      </c>
      <c r="EJ200">
        <v>29553.4</v>
      </c>
      <c r="EK200">
        <v>33454.800000000003</v>
      </c>
      <c r="EL200">
        <v>35635.699999999997</v>
      </c>
      <c r="EM200">
        <v>39744</v>
      </c>
      <c r="EN200">
        <v>42215.6</v>
      </c>
      <c r="EO200">
        <v>2.2352699999999999</v>
      </c>
      <c r="EP200">
        <v>2.2187800000000002</v>
      </c>
      <c r="EQ200">
        <v>0.138015</v>
      </c>
      <c r="ER200">
        <v>0</v>
      </c>
      <c r="ES200">
        <v>29.735199999999999</v>
      </c>
      <c r="ET200">
        <v>999.9</v>
      </c>
      <c r="EU200">
        <v>73.900000000000006</v>
      </c>
      <c r="EV200">
        <v>32.200000000000003</v>
      </c>
      <c r="EW200">
        <v>35.293999999999997</v>
      </c>
      <c r="EX200">
        <v>57.543900000000001</v>
      </c>
      <c r="EY200">
        <v>-4.1265999999999998</v>
      </c>
      <c r="EZ200">
        <v>2</v>
      </c>
      <c r="FA200">
        <v>0.35911799999999999</v>
      </c>
      <c r="FB200">
        <v>-0.43003000000000002</v>
      </c>
      <c r="FC200">
        <v>20.273800000000001</v>
      </c>
      <c r="FD200">
        <v>5.2201399999999998</v>
      </c>
      <c r="FE200">
        <v>12.0044</v>
      </c>
      <c r="FF200">
        <v>4.9871999999999996</v>
      </c>
      <c r="FG200">
        <v>3.2845</v>
      </c>
      <c r="FH200">
        <v>9999</v>
      </c>
      <c r="FI200">
        <v>9999</v>
      </c>
      <c r="FJ200">
        <v>9999</v>
      </c>
      <c r="FK200">
        <v>999.9</v>
      </c>
      <c r="FL200">
        <v>1.86582</v>
      </c>
      <c r="FM200">
        <v>1.8621799999999999</v>
      </c>
      <c r="FN200">
        <v>1.8641799999999999</v>
      </c>
      <c r="FO200">
        <v>1.86026</v>
      </c>
      <c r="FP200">
        <v>1.8609599999999999</v>
      </c>
      <c r="FQ200">
        <v>1.8601399999999999</v>
      </c>
      <c r="FR200">
        <v>1.86188</v>
      </c>
      <c r="FS200">
        <v>1.8584799999999999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-7.44</v>
      </c>
      <c r="GH200">
        <v>0.22869999999999999</v>
      </c>
      <c r="GI200">
        <v>-4.227681919169834</v>
      </c>
      <c r="GJ200">
        <v>-4.5218151105756088E-3</v>
      </c>
      <c r="GK200">
        <v>2.0889233732517852E-6</v>
      </c>
      <c r="GL200">
        <v>-4.5906856223640231E-10</v>
      </c>
      <c r="GM200">
        <v>-0.1035280782263094</v>
      </c>
      <c r="GN200">
        <v>4.4025620023938356E-3</v>
      </c>
      <c r="GO200">
        <v>3.112297855124525E-4</v>
      </c>
      <c r="GP200">
        <v>-4.1727832042263066E-6</v>
      </c>
      <c r="GQ200">
        <v>6</v>
      </c>
      <c r="GR200">
        <v>2080</v>
      </c>
      <c r="GS200">
        <v>4</v>
      </c>
      <c r="GT200">
        <v>33</v>
      </c>
      <c r="GU200">
        <v>57.2</v>
      </c>
      <c r="GV200">
        <v>57.5</v>
      </c>
      <c r="GW200">
        <v>3.26294</v>
      </c>
      <c r="GX200">
        <v>2.5146500000000001</v>
      </c>
      <c r="GY200">
        <v>2.04834</v>
      </c>
      <c r="GZ200">
        <v>2.6245099999999999</v>
      </c>
      <c r="HA200">
        <v>2.1972700000000001</v>
      </c>
      <c r="HB200">
        <v>2.2985799999999998</v>
      </c>
      <c r="HC200">
        <v>37.53</v>
      </c>
      <c r="HD200">
        <v>14.981400000000001</v>
      </c>
      <c r="HE200">
        <v>18</v>
      </c>
      <c r="HF200">
        <v>701.12400000000002</v>
      </c>
      <c r="HG200">
        <v>766.72</v>
      </c>
      <c r="HH200">
        <v>31.000800000000002</v>
      </c>
      <c r="HI200">
        <v>31.977399999999999</v>
      </c>
      <c r="HJ200">
        <v>29.9999</v>
      </c>
      <c r="HK200">
        <v>31.949100000000001</v>
      </c>
      <c r="HL200">
        <v>31.960599999999999</v>
      </c>
      <c r="HM200">
        <v>65.251099999999994</v>
      </c>
      <c r="HN200">
        <v>14.0823</v>
      </c>
      <c r="HO200">
        <v>100</v>
      </c>
      <c r="HP200">
        <v>31</v>
      </c>
      <c r="HQ200">
        <v>1236.96</v>
      </c>
      <c r="HR200">
        <v>31.525200000000002</v>
      </c>
      <c r="HS200">
        <v>99.195099999999996</v>
      </c>
      <c r="HT200">
        <v>97.919600000000003</v>
      </c>
    </row>
    <row r="201" spans="1:228" x14ac:dyDescent="0.2">
      <c r="A201">
        <v>186</v>
      </c>
      <c r="B201">
        <v>1675971661</v>
      </c>
      <c r="C201">
        <v>738.5</v>
      </c>
      <c r="D201" t="s">
        <v>731</v>
      </c>
      <c r="E201" t="s">
        <v>732</v>
      </c>
      <c r="F201">
        <v>4</v>
      </c>
      <c r="G201">
        <v>1675971659</v>
      </c>
      <c r="H201">
        <f t="shared" si="68"/>
        <v>1.7584138749215587E-3</v>
      </c>
      <c r="I201">
        <f t="shared" si="69"/>
        <v>1.7584138749215588</v>
      </c>
      <c r="J201">
        <f t="shared" si="70"/>
        <v>17.154815455603632</v>
      </c>
      <c r="K201">
        <f t="shared" si="71"/>
        <v>1200.55</v>
      </c>
      <c r="L201">
        <f t="shared" si="72"/>
        <v>947.59015905597607</v>
      </c>
      <c r="M201">
        <f t="shared" si="73"/>
        <v>95.908645688196557</v>
      </c>
      <c r="N201">
        <f t="shared" si="74"/>
        <v>121.51152423920712</v>
      </c>
      <c r="O201">
        <f t="shared" si="75"/>
        <v>0.1229923614452383</v>
      </c>
      <c r="P201">
        <f t="shared" si="76"/>
        <v>2.7696893519924224</v>
      </c>
      <c r="Q201">
        <f t="shared" si="77"/>
        <v>0.12003674931778427</v>
      </c>
      <c r="R201">
        <f t="shared" si="78"/>
        <v>7.5282602625836553E-2</v>
      </c>
      <c r="S201">
        <f t="shared" si="79"/>
        <v>226.11080572594847</v>
      </c>
      <c r="T201">
        <f t="shared" si="80"/>
        <v>32.89366245577326</v>
      </c>
      <c r="U201">
        <f t="shared" si="81"/>
        <v>31.97511428571428</v>
      </c>
      <c r="V201">
        <f t="shared" si="82"/>
        <v>4.7683614275454884</v>
      </c>
      <c r="W201">
        <f t="shared" si="83"/>
        <v>70.15682289930875</v>
      </c>
      <c r="X201">
        <f t="shared" si="84"/>
        <v>3.3451198618703746</v>
      </c>
      <c r="Y201">
        <f t="shared" si="85"/>
        <v>4.768060644181956</v>
      </c>
      <c r="Z201">
        <f t="shared" si="86"/>
        <v>1.4232415656751138</v>
      </c>
      <c r="AA201">
        <f t="shared" si="87"/>
        <v>-77.546051884040736</v>
      </c>
      <c r="AB201">
        <f t="shared" si="88"/>
        <v>-0.16638457718315761</v>
      </c>
      <c r="AC201">
        <f t="shared" si="89"/>
        <v>-1.3620217469096831E-2</v>
      </c>
      <c r="AD201">
        <f t="shared" si="90"/>
        <v>148.38474904725547</v>
      </c>
      <c r="AE201">
        <f t="shared" si="91"/>
        <v>27.890961057770017</v>
      </c>
      <c r="AF201">
        <f t="shared" si="92"/>
        <v>1.7581183015483082</v>
      </c>
      <c r="AG201">
        <f t="shared" si="93"/>
        <v>17.154815455603632</v>
      </c>
      <c r="AH201">
        <v>1267.129694621821</v>
      </c>
      <c r="AI201">
        <v>1244.1899393939391</v>
      </c>
      <c r="AJ201">
        <v>1.7310280181940549</v>
      </c>
      <c r="AK201">
        <v>62.089144302702103</v>
      </c>
      <c r="AL201">
        <f t="shared" si="94"/>
        <v>1.7584138749215588</v>
      </c>
      <c r="AM201">
        <v>31.480641893751951</v>
      </c>
      <c r="AN201">
        <v>33.050105454545452</v>
      </c>
      <c r="AO201">
        <v>-2.228087831430296E-6</v>
      </c>
      <c r="AP201">
        <v>101.274657227348</v>
      </c>
      <c r="AQ201">
        <v>0</v>
      </c>
      <c r="AR201">
        <v>0</v>
      </c>
      <c r="AS201">
        <f t="shared" si="95"/>
        <v>1</v>
      </c>
      <c r="AT201">
        <f t="shared" si="96"/>
        <v>0</v>
      </c>
      <c r="AU201">
        <f t="shared" si="97"/>
        <v>47552.611079355382</v>
      </c>
      <c r="AV201">
        <f t="shared" si="98"/>
        <v>1199.988571428572</v>
      </c>
      <c r="AW201">
        <f t="shared" si="99"/>
        <v>1025.9140423450513</v>
      </c>
      <c r="AX201">
        <f t="shared" si="100"/>
        <v>0.8549365108733602</v>
      </c>
      <c r="AY201">
        <f t="shared" si="101"/>
        <v>0.18842746598558541</v>
      </c>
      <c r="AZ201">
        <v>6</v>
      </c>
      <c r="BA201">
        <v>0.5</v>
      </c>
      <c r="BB201" t="s">
        <v>355</v>
      </c>
      <c r="BC201">
        <v>2</v>
      </c>
      <c r="BD201" t="b">
        <v>1</v>
      </c>
      <c r="BE201">
        <v>1675971659</v>
      </c>
      <c r="BF201">
        <v>1200.55</v>
      </c>
      <c r="BG201">
        <v>1228.242857142857</v>
      </c>
      <c r="BH201">
        <v>33.050228571428569</v>
      </c>
      <c r="BI201">
        <v>31.48104285714286</v>
      </c>
      <c r="BJ201">
        <v>1208.001428571429</v>
      </c>
      <c r="BK201">
        <v>32.821528571428573</v>
      </c>
      <c r="BL201">
        <v>650.02328571428575</v>
      </c>
      <c r="BM201">
        <v>101.11328571428569</v>
      </c>
      <c r="BN201">
        <v>9.9928428571428585E-2</v>
      </c>
      <c r="BO201">
        <v>31.974</v>
      </c>
      <c r="BP201">
        <v>31.97511428571428</v>
      </c>
      <c r="BQ201">
        <v>999.89999999999986</v>
      </c>
      <c r="BR201">
        <v>0</v>
      </c>
      <c r="BS201">
        <v>0</v>
      </c>
      <c r="BT201">
        <v>9015</v>
      </c>
      <c r="BU201">
        <v>0</v>
      </c>
      <c r="BV201">
        <v>161.17114285714291</v>
      </c>
      <c r="BW201">
        <v>-27.692728571428571</v>
      </c>
      <c r="BX201">
        <v>1241.5871428571429</v>
      </c>
      <c r="BY201">
        <v>1268.1671428571431</v>
      </c>
      <c r="BZ201">
        <v>1.5691842857142859</v>
      </c>
      <c r="CA201">
        <v>1228.242857142857</v>
      </c>
      <c r="CB201">
        <v>31.48104285714286</v>
      </c>
      <c r="CC201">
        <v>3.3418142857142858</v>
      </c>
      <c r="CD201">
        <v>3.1831485714285721</v>
      </c>
      <c r="CE201">
        <v>25.836842857142859</v>
      </c>
      <c r="CF201">
        <v>25.0183</v>
      </c>
      <c r="CG201">
        <v>1199.988571428572</v>
      </c>
      <c r="CH201">
        <v>0.50003285714285717</v>
      </c>
      <c r="CI201">
        <v>0.49996714285714278</v>
      </c>
      <c r="CJ201">
        <v>0</v>
      </c>
      <c r="CK201">
        <v>1105.92</v>
      </c>
      <c r="CL201">
        <v>4.9990899999999998</v>
      </c>
      <c r="CM201">
        <v>12169.98571428572</v>
      </c>
      <c r="CN201">
        <v>9557.8785714285714</v>
      </c>
      <c r="CO201">
        <v>41.686999999999998</v>
      </c>
      <c r="CP201">
        <v>43.25</v>
      </c>
      <c r="CQ201">
        <v>42.5</v>
      </c>
      <c r="CR201">
        <v>42.311999999999998</v>
      </c>
      <c r="CS201">
        <v>42.936999999999998</v>
      </c>
      <c r="CT201">
        <v>597.53571428571411</v>
      </c>
      <c r="CU201">
        <v>597.45571428571418</v>
      </c>
      <c r="CV201">
        <v>0</v>
      </c>
      <c r="CW201">
        <v>1675971660.9000001</v>
      </c>
      <c r="CX201">
        <v>0</v>
      </c>
      <c r="CY201">
        <v>1675968227.0999999</v>
      </c>
      <c r="CZ201" t="s">
        <v>356</v>
      </c>
      <c r="DA201">
        <v>1675968227.0999999</v>
      </c>
      <c r="DB201">
        <v>1675968207.0999999</v>
      </c>
      <c r="DC201">
        <v>6</v>
      </c>
      <c r="DD201">
        <v>6.6000000000000003E-2</v>
      </c>
      <c r="DE201">
        <v>1.0999999999999999E-2</v>
      </c>
      <c r="DF201">
        <v>-5.7939999999999996</v>
      </c>
      <c r="DG201">
        <v>0.214</v>
      </c>
      <c r="DH201">
        <v>415</v>
      </c>
      <c r="DI201">
        <v>32</v>
      </c>
      <c r="DJ201">
        <v>0.11</v>
      </c>
      <c r="DK201">
        <v>0.26</v>
      </c>
      <c r="DL201">
        <v>-27.629546341463421</v>
      </c>
      <c r="DM201">
        <v>-0.41280418118469908</v>
      </c>
      <c r="DN201">
        <v>5.8943474773060438E-2</v>
      </c>
      <c r="DO201">
        <v>0</v>
      </c>
      <c r="DP201">
        <v>1.5697929268292681</v>
      </c>
      <c r="DQ201">
        <v>6.7609756097636244E-4</v>
      </c>
      <c r="DR201">
        <v>3.3870861236880712E-3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367</v>
      </c>
      <c r="EA201">
        <v>3.2979099999999999</v>
      </c>
      <c r="EB201">
        <v>2.6252499999999999</v>
      </c>
      <c r="EC201">
        <v>0.210809</v>
      </c>
      <c r="ED201">
        <v>0.21149499999999999</v>
      </c>
      <c r="EE201">
        <v>0.13678699999999999</v>
      </c>
      <c r="EF201">
        <v>0.131136</v>
      </c>
      <c r="EG201">
        <v>23871.4</v>
      </c>
      <c r="EH201">
        <v>24212.1</v>
      </c>
      <c r="EI201">
        <v>28142.6</v>
      </c>
      <c r="EJ201">
        <v>29553.599999999999</v>
      </c>
      <c r="EK201">
        <v>33455.300000000003</v>
      </c>
      <c r="EL201">
        <v>35635.9</v>
      </c>
      <c r="EM201">
        <v>39744.300000000003</v>
      </c>
      <c r="EN201">
        <v>42215.8</v>
      </c>
      <c r="EO201">
        <v>2.2351000000000001</v>
      </c>
      <c r="EP201">
        <v>2.2189000000000001</v>
      </c>
      <c r="EQ201">
        <v>0.13773099999999999</v>
      </c>
      <c r="ER201">
        <v>0</v>
      </c>
      <c r="ES201">
        <v>29.731300000000001</v>
      </c>
      <c r="ET201">
        <v>999.9</v>
      </c>
      <c r="EU201">
        <v>73.900000000000006</v>
      </c>
      <c r="EV201">
        <v>32.200000000000003</v>
      </c>
      <c r="EW201">
        <v>35.298099999999998</v>
      </c>
      <c r="EX201">
        <v>57.633899999999997</v>
      </c>
      <c r="EY201">
        <v>-4.18269</v>
      </c>
      <c r="EZ201">
        <v>2</v>
      </c>
      <c r="FA201">
        <v>0.359045</v>
      </c>
      <c r="FB201">
        <v>-0.42776700000000001</v>
      </c>
      <c r="FC201">
        <v>20.273800000000001</v>
      </c>
      <c r="FD201">
        <v>5.2202799999999998</v>
      </c>
      <c r="FE201">
        <v>12.004099999999999</v>
      </c>
      <c r="FF201">
        <v>4.98705</v>
      </c>
      <c r="FG201">
        <v>3.2845</v>
      </c>
      <c r="FH201">
        <v>9999</v>
      </c>
      <c r="FI201">
        <v>9999</v>
      </c>
      <c r="FJ201">
        <v>9999</v>
      </c>
      <c r="FK201">
        <v>999.9</v>
      </c>
      <c r="FL201">
        <v>1.8658300000000001</v>
      </c>
      <c r="FM201">
        <v>1.8621799999999999</v>
      </c>
      <c r="FN201">
        <v>1.8641700000000001</v>
      </c>
      <c r="FO201">
        <v>1.86025</v>
      </c>
      <c r="FP201">
        <v>1.8609599999999999</v>
      </c>
      <c r="FQ201">
        <v>1.86012</v>
      </c>
      <c r="FR201">
        <v>1.86188</v>
      </c>
      <c r="FS201">
        <v>1.85849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-7.46</v>
      </c>
      <c r="GH201">
        <v>0.22869999999999999</v>
      </c>
      <c r="GI201">
        <v>-4.227681919169834</v>
      </c>
      <c r="GJ201">
        <v>-4.5218151105756088E-3</v>
      </c>
      <c r="GK201">
        <v>2.0889233732517852E-6</v>
      </c>
      <c r="GL201">
        <v>-4.5906856223640231E-10</v>
      </c>
      <c r="GM201">
        <v>-0.1035280782263094</v>
      </c>
      <c r="GN201">
        <v>4.4025620023938356E-3</v>
      </c>
      <c r="GO201">
        <v>3.112297855124525E-4</v>
      </c>
      <c r="GP201">
        <v>-4.1727832042263066E-6</v>
      </c>
      <c r="GQ201">
        <v>6</v>
      </c>
      <c r="GR201">
        <v>2080</v>
      </c>
      <c r="GS201">
        <v>4</v>
      </c>
      <c r="GT201">
        <v>33</v>
      </c>
      <c r="GU201">
        <v>57.2</v>
      </c>
      <c r="GV201">
        <v>57.6</v>
      </c>
      <c r="GW201">
        <v>3.27637</v>
      </c>
      <c r="GX201">
        <v>2.5134300000000001</v>
      </c>
      <c r="GY201">
        <v>2.04834</v>
      </c>
      <c r="GZ201">
        <v>2.6245099999999999</v>
      </c>
      <c r="HA201">
        <v>2.1972700000000001</v>
      </c>
      <c r="HB201">
        <v>2.3120099999999999</v>
      </c>
      <c r="HC201">
        <v>37.554000000000002</v>
      </c>
      <c r="HD201">
        <v>15.0251</v>
      </c>
      <c r="HE201">
        <v>18</v>
      </c>
      <c r="HF201">
        <v>700.96299999999997</v>
      </c>
      <c r="HG201">
        <v>766.80700000000002</v>
      </c>
      <c r="HH201">
        <v>31.000699999999998</v>
      </c>
      <c r="HI201">
        <v>31.975300000000001</v>
      </c>
      <c r="HJ201">
        <v>29.9998</v>
      </c>
      <c r="HK201">
        <v>31.947800000000001</v>
      </c>
      <c r="HL201">
        <v>31.957799999999999</v>
      </c>
      <c r="HM201">
        <v>65.513400000000004</v>
      </c>
      <c r="HN201">
        <v>14.0823</v>
      </c>
      <c r="HO201">
        <v>100</v>
      </c>
      <c r="HP201">
        <v>31</v>
      </c>
      <c r="HQ201">
        <v>1243.6300000000001</v>
      </c>
      <c r="HR201">
        <v>31.525200000000002</v>
      </c>
      <c r="HS201">
        <v>99.195599999999999</v>
      </c>
      <c r="HT201">
        <v>97.920100000000005</v>
      </c>
    </row>
    <row r="202" spans="1:228" x14ac:dyDescent="0.2">
      <c r="A202">
        <v>187</v>
      </c>
      <c r="B202">
        <v>1675971665</v>
      </c>
      <c r="C202">
        <v>742.5</v>
      </c>
      <c r="D202" t="s">
        <v>733</v>
      </c>
      <c r="E202" t="s">
        <v>734</v>
      </c>
      <c r="F202">
        <v>4</v>
      </c>
      <c r="G202">
        <v>1675971662.6875</v>
      </c>
      <c r="H202">
        <f t="shared" si="68"/>
        <v>1.7491259045773E-3</v>
      </c>
      <c r="I202">
        <f t="shared" si="69"/>
        <v>1.7491259045773</v>
      </c>
      <c r="J202">
        <f t="shared" si="70"/>
        <v>16.935246636392439</v>
      </c>
      <c r="K202">
        <f t="shared" si="71"/>
        <v>1206.7574999999999</v>
      </c>
      <c r="L202">
        <f t="shared" si="72"/>
        <v>955.64656717700052</v>
      </c>
      <c r="M202">
        <f t="shared" si="73"/>
        <v>96.723437012393958</v>
      </c>
      <c r="N202">
        <f t="shared" si="74"/>
        <v>122.13901775975859</v>
      </c>
      <c r="O202">
        <f t="shared" si="75"/>
        <v>0.12247430984611879</v>
      </c>
      <c r="P202">
        <f t="shared" si="76"/>
        <v>2.7704884512918113</v>
      </c>
      <c r="Q202">
        <f t="shared" si="77"/>
        <v>0.11954404776499412</v>
      </c>
      <c r="R202">
        <f t="shared" si="78"/>
        <v>7.4972463005797907E-2</v>
      </c>
      <c r="S202">
        <f t="shared" si="79"/>
        <v>226.1135392334339</v>
      </c>
      <c r="T202">
        <f t="shared" si="80"/>
        <v>32.887849625041305</v>
      </c>
      <c r="U202">
        <f t="shared" si="81"/>
        <v>31.967775</v>
      </c>
      <c r="V202">
        <f t="shared" si="82"/>
        <v>4.7663806102192101</v>
      </c>
      <c r="W202">
        <f t="shared" si="83"/>
        <v>70.18269464068608</v>
      </c>
      <c r="X202">
        <f t="shared" si="84"/>
        <v>3.3448145372946017</v>
      </c>
      <c r="Y202">
        <f t="shared" si="85"/>
        <v>4.7658679314310008</v>
      </c>
      <c r="Z202">
        <f t="shared" si="86"/>
        <v>1.4215660729246085</v>
      </c>
      <c r="AA202">
        <f t="shared" si="87"/>
        <v>-77.136452391858924</v>
      </c>
      <c r="AB202">
        <f t="shared" si="88"/>
        <v>-0.28378888943335312</v>
      </c>
      <c r="AC202">
        <f t="shared" si="89"/>
        <v>-2.3222450573385827E-2</v>
      </c>
      <c r="AD202">
        <f t="shared" si="90"/>
        <v>148.67007550156819</v>
      </c>
      <c r="AE202">
        <f t="shared" si="91"/>
        <v>27.660834162708003</v>
      </c>
      <c r="AF202">
        <f t="shared" si="92"/>
        <v>1.7537341060398106</v>
      </c>
      <c r="AG202">
        <f t="shared" si="93"/>
        <v>16.935246636392439</v>
      </c>
      <c r="AH202">
        <v>1273.910291010395</v>
      </c>
      <c r="AI202">
        <v>1251.14896969697</v>
      </c>
      <c r="AJ202">
        <v>1.738947966210808</v>
      </c>
      <c r="AK202">
        <v>62.089144302702103</v>
      </c>
      <c r="AL202">
        <f t="shared" si="94"/>
        <v>1.7491259045773</v>
      </c>
      <c r="AM202">
        <v>31.482326129193481</v>
      </c>
      <c r="AN202">
        <v>33.043579999999992</v>
      </c>
      <c r="AO202">
        <v>-7.7706435653713944E-6</v>
      </c>
      <c r="AP202">
        <v>101.274657227348</v>
      </c>
      <c r="AQ202">
        <v>0</v>
      </c>
      <c r="AR202">
        <v>0</v>
      </c>
      <c r="AS202">
        <f t="shared" si="95"/>
        <v>1</v>
      </c>
      <c r="AT202">
        <f t="shared" si="96"/>
        <v>0</v>
      </c>
      <c r="AU202">
        <f t="shared" si="97"/>
        <v>47575.940519538912</v>
      </c>
      <c r="AV202">
        <f t="shared" si="98"/>
        <v>1200</v>
      </c>
      <c r="AW202">
        <f t="shared" si="99"/>
        <v>1025.9241135924528</v>
      </c>
      <c r="AX202">
        <f t="shared" si="100"/>
        <v>0.85493676132704399</v>
      </c>
      <c r="AY202">
        <f t="shared" si="101"/>
        <v>0.18842794936119492</v>
      </c>
      <c r="AZ202">
        <v>6</v>
      </c>
      <c r="BA202">
        <v>0.5</v>
      </c>
      <c r="BB202" t="s">
        <v>355</v>
      </c>
      <c r="BC202">
        <v>2</v>
      </c>
      <c r="BD202" t="b">
        <v>1</v>
      </c>
      <c r="BE202">
        <v>1675971662.6875</v>
      </c>
      <c r="BF202">
        <v>1206.7574999999999</v>
      </c>
      <c r="BG202">
        <v>1234.2437500000001</v>
      </c>
      <c r="BH202">
        <v>33.047424999999997</v>
      </c>
      <c r="BI202">
        <v>31.482112499999999</v>
      </c>
      <c r="BJ202">
        <v>1214.2175</v>
      </c>
      <c r="BK202">
        <v>32.818737499999997</v>
      </c>
      <c r="BL202">
        <v>650.00862500000005</v>
      </c>
      <c r="BM202">
        <v>101.11275000000001</v>
      </c>
      <c r="BN202">
        <v>9.9811562500000006E-2</v>
      </c>
      <c r="BO202">
        <v>31.965875</v>
      </c>
      <c r="BP202">
        <v>31.967775</v>
      </c>
      <c r="BQ202">
        <v>999.9</v>
      </c>
      <c r="BR202">
        <v>0</v>
      </c>
      <c r="BS202">
        <v>0</v>
      </c>
      <c r="BT202">
        <v>9019.2975000000006</v>
      </c>
      <c r="BU202">
        <v>0</v>
      </c>
      <c r="BV202">
        <v>162.27612500000001</v>
      </c>
      <c r="BW202">
        <v>-27.486825</v>
      </c>
      <c r="BX202">
        <v>1248.00125</v>
      </c>
      <c r="BY202">
        <v>1274.36375</v>
      </c>
      <c r="BZ202">
        <v>1.5652937499999999</v>
      </c>
      <c r="CA202">
        <v>1234.2437500000001</v>
      </c>
      <c r="CB202">
        <v>31.482112499999999</v>
      </c>
      <c r="CC202">
        <v>3.3415137499999998</v>
      </c>
      <c r="CD202">
        <v>3.1832425</v>
      </c>
      <c r="CE202">
        <v>25.835312500000001</v>
      </c>
      <c r="CF202">
        <v>25.018799999999999</v>
      </c>
      <c r="CG202">
        <v>1200</v>
      </c>
      <c r="CH202">
        <v>0.50002500000000005</v>
      </c>
      <c r="CI202">
        <v>0.499975</v>
      </c>
      <c r="CJ202">
        <v>0</v>
      </c>
      <c r="CK202">
        <v>1104.9974999999999</v>
      </c>
      <c r="CL202">
        <v>4.9990899999999998</v>
      </c>
      <c r="CM202">
        <v>12159.3</v>
      </c>
      <c r="CN202">
        <v>9557.9174999999996</v>
      </c>
      <c r="CO202">
        <v>41.686999999999998</v>
      </c>
      <c r="CP202">
        <v>43.25</v>
      </c>
      <c r="CQ202">
        <v>42.5</v>
      </c>
      <c r="CR202">
        <v>42.311999999999998</v>
      </c>
      <c r="CS202">
        <v>42.936999999999998</v>
      </c>
      <c r="CT202">
        <v>597.53</v>
      </c>
      <c r="CU202">
        <v>597.47</v>
      </c>
      <c r="CV202">
        <v>0</v>
      </c>
      <c r="CW202">
        <v>1675971665.0999999</v>
      </c>
      <c r="CX202">
        <v>0</v>
      </c>
      <c r="CY202">
        <v>1675968227.0999999</v>
      </c>
      <c r="CZ202" t="s">
        <v>356</v>
      </c>
      <c r="DA202">
        <v>1675968227.0999999</v>
      </c>
      <c r="DB202">
        <v>1675968207.0999999</v>
      </c>
      <c r="DC202">
        <v>6</v>
      </c>
      <c r="DD202">
        <v>6.6000000000000003E-2</v>
      </c>
      <c r="DE202">
        <v>1.0999999999999999E-2</v>
      </c>
      <c r="DF202">
        <v>-5.7939999999999996</v>
      </c>
      <c r="DG202">
        <v>0.214</v>
      </c>
      <c r="DH202">
        <v>415</v>
      </c>
      <c r="DI202">
        <v>32</v>
      </c>
      <c r="DJ202">
        <v>0.11</v>
      </c>
      <c r="DK202">
        <v>0.26</v>
      </c>
      <c r="DL202">
        <v>-27.619560975609762</v>
      </c>
      <c r="DM202">
        <v>0.11662369337976609</v>
      </c>
      <c r="DN202">
        <v>8.7863644020218096E-2</v>
      </c>
      <c r="DO202">
        <v>0</v>
      </c>
      <c r="DP202">
        <v>1.5685046341463409</v>
      </c>
      <c r="DQ202">
        <v>3.1306620209066559E-3</v>
      </c>
      <c r="DR202">
        <v>3.0884798514771729E-3</v>
      </c>
      <c r="DS202">
        <v>1</v>
      </c>
      <c r="DT202">
        <v>0</v>
      </c>
      <c r="DU202">
        <v>0</v>
      </c>
      <c r="DV202">
        <v>0</v>
      </c>
      <c r="DW202">
        <v>-1</v>
      </c>
      <c r="DX202">
        <v>1</v>
      </c>
      <c r="DY202">
        <v>2</v>
      </c>
      <c r="DZ202" t="s">
        <v>367</v>
      </c>
      <c r="EA202">
        <v>3.2978000000000001</v>
      </c>
      <c r="EB202">
        <v>2.6255199999999999</v>
      </c>
      <c r="EC202">
        <v>0.211536</v>
      </c>
      <c r="ED202">
        <v>0.212176</v>
      </c>
      <c r="EE202">
        <v>0.136767</v>
      </c>
      <c r="EF202">
        <v>0.13114000000000001</v>
      </c>
      <c r="EG202">
        <v>23849.5</v>
      </c>
      <c r="EH202">
        <v>24191.7</v>
      </c>
      <c r="EI202">
        <v>28142.7</v>
      </c>
      <c r="EJ202">
        <v>29554.2</v>
      </c>
      <c r="EK202">
        <v>33455.599999999999</v>
      </c>
      <c r="EL202">
        <v>35636.5</v>
      </c>
      <c r="EM202">
        <v>39743.699999999997</v>
      </c>
      <c r="EN202">
        <v>42216.6</v>
      </c>
      <c r="EO202">
        <v>2.2351000000000001</v>
      </c>
      <c r="EP202">
        <v>2.2190500000000002</v>
      </c>
      <c r="EQ202">
        <v>0.137687</v>
      </c>
      <c r="ER202">
        <v>0</v>
      </c>
      <c r="ES202">
        <v>29.727499999999999</v>
      </c>
      <c r="ET202">
        <v>999.9</v>
      </c>
      <c r="EU202">
        <v>73.900000000000006</v>
      </c>
      <c r="EV202">
        <v>32.200000000000003</v>
      </c>
      <c r="EW202">
        <v>35.291699999999999</v>
      </c>
      <c r="EX202">
        <v>56.9739</v>
      </c>
      <c r="EY202">
        <v>-4.18269</v>
      </c>
      <c r="EZ202">
        <v>2</v>
      </c>
      <c r="FA202">
        <v>0.35853099999999999</v>
      </c>
      <c r="FB202">
        <v>-0.42655799999999999</v>
      </c>
      <c r="FC202">
        <v>20.273900000000001</v>
      </c>
      <c r="FD202">
        <v>5.2201399999999998</v>
      </c>
      <c r="FE202">
        <v>12.004</v>
      </c>
      <c r="FF202">
        <v>4.9868499999999996</v>
      </c>
      <c r="FG202">
        <v>3.2844500000000001</v>
      </c>
      <c r="FH202">
        <v>9999</v>
      </c>
      <c r="FI202">
        <v>9999</v>
      </c>
      <c r="FJ202">
        <v>9999</v>
      </c>
      <c r="FK202">
        <v>999.9</v>
      </c>
      <c r="FL202">
        <v>1.86582</v>
      </c>
      <c r="FM202">
        <v>1.8621799999999999</v>
      </c>
      <c r="FN202">
        <v>1.8641799999999999</v>
      </c>
      <c r="FO202">
        <v>1.86025</v>
      </c>
      <c r="FP202">
        <v>1.86097</v>
      </c>
      <c r="FQ202">
        <v>1.8601099999999999</v>
      </c>
      <c r="FR202">
        <v>1.86188</v>
      </c>
      <c r="FS202">
        <v>1.85849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-7.46</v>
      </c>
      <c r="GH202">
        <v>0.2286</v>
      </c>
      <c r="GI202">
        <v>-4.227681919169834</v>
      </c>
      <c r="GJ202">
        <v>-4.5218151105756088E-3</v>
      </c>
      <c r="GK202">
        <v>2.0889233732517852E-6</v>
      </c>
      <c r="GL202">
        <v>-4.5906856223640231E-10</v>
      </c>
      <c r="GM202">
        <v>-0.1035280782263094</v>
      </c>
      <c r="GN202">
        <v>4.4025620023938356E-3</v>
      </c>
      <c r="GO202">
        <v>3.112297855124525E-4</v>
      </c>
      <c r="GP202">
        <v>-4.1727832042263066E-6</v>
      </c>
      <c r="GQ202">
        <v>6</v>
      </c>
      <c r="GR202">
        <v>2080</v>
      </c>
      <c r="GS202">
        <v>4</v>
      </c>
      <c r="GT202">
        <v>33</v>
      </c>
      <c r="GU202">
        <v>57.3</v>
      </c>
      <c r="GV202">
        <v>57.6</v>
      </c>
      <c r="GW202">
        <v>3.28979</v>
      </c>
      <c r="GX202">
        <v>2.5097700000000001</v>
      </c>
      <c r="GY202">
        <v>2.04834</v>
      </c>
      <c r="GZ202">
        <v>2.6245099999999999</v>
      </c>
      <c r="HA202">
        <v>2.1972700000000001</v>
      </c>
      <c r="HB202">
        <v>2.33887</v>
      </c>
      <c r="HC202">
        <v>37.554000000000002</v>
      </c>
      <c r="HD202">
        <v>15.033899999999999</v>
      </c>
      <c r="HE202">
        <v>18</v>
      </c>
      <c r="HF202">
        <v>700.93899999999996</v>
      </c>
      <c r="HG202">
        <v>766.94500000000005</v>
      </c>
      <c r="HH202">
        <v>31.000499999999999</v>
      </c>
      <c r="HI202">
        <v>31.973199999999999</v>
      </c>
      <c r="HJ202">
        <v>29.9999</v>
      </c>
      <c r="HK202">
        <v>31.945599999999999</v>
      </c>
      <c r="HL202">
        <v>31.957100000000001</v>
      </c>
      <c r="HM202">
        <v>65.778400000000005</v>
      </c>
      <c r="HN202">
        <v>14.0823</v>
      </c>
      <c r="HO202">
        <v>100</v>
      </c>
      <c r="HP202">
        <v>31</v>
      </c>
      <c r="HQ202">
        <v>1250.31</v>
      </c>
      <c r="HR202">
        <v>31.525200000000002</v>
      </c>
      <c r="HS202">
        <v>99.194900000000004</v>
      </c>
      <c r="HT202">
        <v>97.9221</v>
      </c>
    </row>
    <row r="203" spans="1:228" x14ac:dyDescent="0.2">
      <c r="A203">
        <v>188</v>
      </c>
      <c r="B203">
        <v>1675971669</v>
      </c>
      <c r="C203">
        <v>746.5</v>
      </c>
      <c r="D203" t="s">
        <v>735</v>
      </c>
      <c r="E203" t="s">
        <v>736</v>
      </c>
      <c r="F203">
        <v>4</v>
      </c>
      <c r="G203">
        <v>1675971667</v>
      </c>
      <c r="H203">
        <f t="shared" si="68"/>
        <v>1.7411109347491307E-3</v>
      </c>
      <c r="I203">
        <f t="shared" si="69"/>
        <v>1.7411109347491307</v>
      </c>
      <c r="J203">
        <f t="shared" si="70"/>
        <v>17.162118624993369</v>
      </c>
      <c r="K203">
        <f t="shared" si="71"/>
        <v>1213.861428571428</v>
      </c>
      <c r="L203">
        <f t="shared" si="72"/>
        <v>959.07062391497232</v>
      </c>
      <c r="M203">
        <f t="shared" si="73"/>
        <v>97.070783957971074</v>
      </c>
      <c r="N203">
        <f t="shared" si="74"/>
        <v>122.85902367312799</v>
      </c>
      <c r="O203">
        <f t="shared" si="75"/>
        <v>0.12216377245933997</v>
      </c>
      <c r="P203">
        <f t="shared" si="76"/>
        <v>2.7628759946773651</v>
      </c>
      <c r="Q203">
        <f t="shared" si="77"/>
        <v>0.11924033434986891</v>
      </c>
      <c r="R203">
        <f t="shared" si="78"/>
        <v>7.4782041405339506E-2</v>
      </c>
      <c r="S203">
        <f t="shared" si="79"/>
        <v>226.11327005064905</v>
      </c>
      <c r="T203">
        <f t="shared" si="80"/>
        <v>32.87819487834777</v>
      </c>
      <c r="U203">
        <f t="shared" si="81"/>
        <v>31.95448571428571</v>
      </c>
      <c r="V203">
        <f t="shared" si="82"/>
        <v>4.7627957560186847</v>
      </c>
      <c r="W203">
        <f t="shared" si="83"/>
        <v>70.224067771202613</v>
      </c>
      <c r="X203">
        <f t="shared" si="84"/>
        <v>3.3440960122219785</v>
      </c>
      <c r="Y203">
        <f t="shared" si="85"/>
        <v>4.7620368890013527</v>
      </c>
      <c r="Z203">
        <f t="shared" si="86"/>
        <v>1.4186997437967062</v>
      </c>
      <c r="AA203">
        <f t="shared" si="87"/>
        <v>-76.782992222436661</v>
      </c>
      <c r="AB203">
        <f t="shared" si="88"/>
        <v>-0.4191939659010141</v>
      </c>
      <c r="AC203">
        <f t="shared" si="89"/>
        <v>-3.4392512467681727E-2</v>
      </c>
      <c r="AD203">
        <f t="shared" si="90"/>
        <v>148.8766913498437</v>
      </c>
      <c r="AE203">
        <f t="shared" si="91"/>
        <v>27.382211019777078</v>
      </c>
      <c r="AF203">
        <f t="shared" si="92"/>
        <v>1.7439967852793206</v>
      </c>
      <c r="AG203">
        <f t="shared" si="93"/>
        <v>17.162118624993369</v>
      </c>
      <c r="AH203">
        <v>1280.4553424608389</v>
      </c>
      <c r="AI203">
        <v>1257.807393939393</v>
      </c>
      <c r="AJ203">
        <v>1.6525292129076981</v>
      </c>
      <c r="AK203">
        <v>62.089144302702103</v>
      </c>
      <c r="AL203">
        <f t="shared" si="94"/>
        <v>1.7411109347491307</v>
      </c>
      <c r="AM203">
        <v>31.483654485355451</v>
      </c>
      <c r="AN203">
        <v>33.037699999999987</v>
      </c>
      <c r="AO203">
        <v>-7.4084860077306456E-6</v>
      </c>
      <c r="AP203">
        <v>101.274657227348</v>
      </c>
      <c r="AQ203">
        <v>0</v>
      </c>
      <c r="AR203">
        <v>0</v>
      </c>
      <c r="AS203">
        <f t="shared" si="95"/>
        <v>1</v>
      </c>
      <c r="AT203">
        <f t="shared" si="96"/>
        <v>0</v>
      </c>
      <c r="AU203">
        <f t="shared" si="97"/>
        <v>47368.070976624673</v>
      </c>
      <c r="AV203">
        <f t="shared" si="98"/>
        <v>1199.998571428571</v>
      </c>
      <c r="AW203">
        <f t="shared" si="99"/>
        <v>1025.922892254222</v>
      </c>
      <c r="AX203">
        <f t="shared" si="100"/>
        <v>0.85493676132704399</v>
      </c>
      <c r="AY203">
        <f t="shared" si="101"/>
        <v>0.18842794936119495</v>
      </c>
      <c r="AZ203">
        <v>6</v>
      </c>
      <c r="BA203">
        <v>0.5</v>
      </c>
      <c r="BB203" t="s">
        <v>355</v>
      </c>
      <c r="BC203">
        <v>2</v>
      </c>
      <c r="BD203" t="b">
        <v>1</v>
      </c>
      <c r="BE203">
        <v>1675971667</v>
      </c>
      <c r="BF203">
        <v>1213.861428571428</v>
      </c>
      <c r="BG203">
        <v>1241.0899999999999</v>
      </c>
      <c r="BH203">
        <v>33.040057142857137</v>
      </c>
      <c r="BI203">
        <v>31.48348571428571</v>
      </c>
      <c r="BJ203">
        <v>1221.3342857142859</v>
      </c>
      <c r="BK203">
        <v>32.811457142857137</v>
      </c>
      <c r="BL203">
        <v>650.03442857142841</v>
      </c>
      <c r="BM203">
        <v>101.113</v>
      </c>
      <c r="BN203">
        <v>0.10038464285714289</v>
      </c>
      <c r="BO203">
        <v>31.95167142857143</v>
      </c>
      <c r="BP203">
        <v>31.95448571428571</v>
      </c>
      <c r="BQ203">
        <v>999.89999999999986</v>
      </c>
      <c r="BR203">
        <v>0</v>
      </c>
      <c r="BS203">
        <v>0</v>
      </c>
      <c r="BT203">
        <v>8978.8385714285723</v>
      </c>
      <c r="BU203">
        <v>0</v>
      </c>
      <c r="BV203">
        <v>163.3618571428571</v>
      </c>
      <c r="BW203">
        <v>-27.227514285714289</v>
      </c>
      <c r="BX203">
        <v>1255.3399999999999</v>
      </c>
      <c r="BY203">
        <v>1281.435714285715</v>
      </c>
      <c r="BZ203">
        <v>1.5565485714285709</v>
      </c>
      <c r="CA203">
        <v>1241.0899999999999</v>
      </c>
      <c r="CB203">
        <v>31.48348571428571</v>
      </c>
      <c r="CC203">
        <v>3.3407785714285718</v>
      </c>
      <c r="CD203">
        <v>3.1833914285714289</v>
      </c>
      <c r="CE203">
        <v>25.831571428571429</v>
      </c>
      <c r="CF203">
        <v>25.019571428571432</v>
      </c>
      <c r="CG203">
        <v>1199.998571428571</v>
      </c>
      <c r="CH203">
        <v>0.50002500000000005</v>
      </c>
      <c r="CI203">
        <v>0.499975</v>
      </c>
      <c r="CJ203">
        <v>0</v>
      </c>
      <c r="CK203">
        <v>1103.944285714286</v>
      </c>
      <c r="CL203">
        <v>4.9990899999999998</v>
      </c>
      <c r="CM203">
        <v>12146.11428571429</v>
      </c>
      <c r="CN203">
        <v>9557.9357142857152</v>
      </c>
      <c r="CO203">
        <v>41.686999999999998</v>
      </c>
      <c r="CP203">
        <v>43.25</v>
      </c>
      <c r="CQ203">
        <v>42.5</v>
      </c>
      <c r="CR203">
        <v>42.357000000000014</v>
      </c>
      <c r="CS203">
        <v>42.936999999999998</v>
      </c>
      <c r="CT203">
        <v>597.52999999999986</v>
      </c>
      <c r="CU203">
        <v>597.47000000000014</v>
      </c>
      <c r="CV203">
        <v>0</v>
      </c>
      <c r="CW203">
        <v>1675971669.3</v>
      </c>
      <c r="CX203">
        <v>0</v>
      </c>
      <c r="CY203">
        <v>1675968227.0999999</v>
      </c>
      <c r="CZ203" t="s">
        <v>356</v>
      </c>
      <c r="DA203">
        <v>1675968227.0999999</v>
      </c>
      <c r="DB203">
        <v>1675968207.0999999</v>
      </c>
      <c r="DC203">
        <v>6</v>
      </c>
      <c r="DD203">
        <v>6.6000000000000003E-2</v>
      </c>
      <c r="DE203">
        <v>1.0999999999999999E-2</v>
      </c>
      <c r="DF203">
        <v>-5.7939999999999996</v>
      </c>
      <c r="DG203">
        <v>0.214</v>
      </c>
      <c r="DH203">
        <v>415</v>
      </c>
      <c r="DI203">
        <v>32</v>
      </c>
      <c r="DJ203">
        <v>0.11</v>
      </c>
      <c r="DK203">
        <v>0.26</v>
      </c>
      <c r="DL203">
        <v>-27.552234146341469</v>
      </c>
      <c r="DM203">
        <v>1.248771428571384</v>
      </c>
      <c r="DN203">
        <v>0.1697011715178042</v>
      </c>
      <c r="DO203">
        <v>0</v>
      </c>
      <c r="DP203">
        <v>1.5671936585365851</v>
      </c>
      <c r="DQ203">
        <v>-4.2021742160277362E-2</v>
      </c>
      <c r="DR203">
        <v>5.209925216493186E-3</v>
      </c>
      <c r="DS203">
        <v>1</v>
      </c>
      <c r="DT203">
        <v>0</v>
      </c>
      <c r="DU203">
        <v>0</v>
      </c>
      <c r="DV203">
        <v>0</v>
      </c>
      <c r="DW203">
        <v>-1</v>
      </c>
      <c r="DX203">
        <v>1</v>
      </c>
      <c r="DY203">
        <v>2</v>
      </c>
      <c r="DZ203" t="s">
        <v>367</v>
      </c>
      <c r="EA203">
        <v>3.2978900000000002</v>
      </c>
      <c r="EB203">
        <v>2.6253500000000001</v>
      </c>
      <c r="EC203">
        <v>0.212226</v>
      </c>
      <c r="ED203">
        <v>0.21285000000000001</v>
      </c>
      <c r="EE203">
        <v>0.13674800000000001</v>
      </c>
      <c r="EF203">
        <v>0.13114100000000001</v>
      </c>
      <c r="EG203">
        <v>23828.6</v>
      </c>
      <c r="EH203">
        <v>24170.9</v>
      </c>
      <c r="EI203">
        <v>28142.799999999999</v>
      </c>
      <c r="EJ203">
        <v>29554.2</v>
      </c>
      <c r="EK203">
        <v>33457</v>
      </c>
      <c r="EL203">
        <v>35636.6</v>
      </c>
      <c r="EM203">
        <v>39744.300000000003</v>
      </c>
      <c r="EN203">
        <v>42216.7</v>
      </c>
      <c r="EO203">
        <v>2.23502</v>
      </c>
      <c r="EP203">
        <v>2.2190699999999999</v>
      </c>
      <c r="EQ203">
        <v>0.13683000000000001</v>
      </c>
      <c r="ER203">
        <v>0</v>
      </c>
      <c r="ES203">
        <v>29.7224</v>
      </c>
      <c r="ET203">
        <v>999.9</v>
      </c>
      <c r="EU203">
        <v>73.900000000000006</v>
      </c>
      <c r="EV203">
        <v>32.200000000000003</v>
      </c>
      <c r="EW203">
        <v>35.296100000000003</v>
      </c>
      <c r="EX203">
        <v>57.303899999999999</v>
      </c>
      <c r="EY203">
        <v>-4.2668299999999997</v>
      </c>
      <c r="EZ203">
        <v>2</v>
      </c>
      <c r="FA203">
        <v>0.35854900000000001</v>
      </c>
      <c r="FB203">
        <v>-0.42561300000000002</v>
      </c>
      <c r="FC203">
        <v>20.273800000000001</v>
      </c>
      <c r="FD203">
        <v>5.22058</v>
      </c>
      <c r="FE203">
        <v>12.004300000000001</v>
      </c>
      <c r="FF203">
        <v>4.9870999999999999</v>
      </c>
      <c r="FG203">
        <v>3.2845499999999999</v>
      </c>
      <c r="FH203">
        <v>9999</v>
      </c>
      <c r="FI203">
        <v>9999</v>
      </c>
      <c r="FJ203">
        <v>9999</v>
      </c>
      <c r="FK203">
        <v>999.9</v>
      </c>
      <c r="FL203">
        <v>1.8658399999999999</v>
      </c>
      <c r="FM203">
        <v>1.8621799999999999</v>
      </c>
      <c r="FN203">
        <v>1.8641799999999999</v>
      </c>
      <c r="FO203">
        <v>1.8602399999999999</v>
      </c>
      <c r="FP203">
        <v>1.8609599999999999</v>
      </c>
      <c r="FQ203">
        <v>1.86012</v>
      </c>
      <c r="FR203">
        <v>1.86188</v>
      </c>
      <c r="FS203">
        <v>1.8585199999999999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-7.48</v>
      </c>
      <c r="GH203">
        <v>0.22850000000000001</v>
      </c>
      <c r="GI203">
        <v>-4.227681919169834</v>
      </c>
      <c r="GJ203">
        <v>-4.5218151105756088E-3</v>
      </c>
      <c r="GK203">
        <v>2.0889233732517852E-6</v>
      </c>
      <c r="GL203">
        <v>-4.5906856223640231E-10</v>
      </c>
      <c r="GM203">
        <v>-0.1035280782263094</v>
      </c>
      <c r="GN203">
        <v>4.4025620023938356E-3</v>
      </c>
      <c r="GO203">
        <v>3.112297855124525E-4</v>
      </c>
      <c r="GP203">
        <v>-4.1727832042263066E-6</v>
      </c>
      <c r="GQ203">
        <v>6</v>
      </c>
      <c r="GR203">
        <v>2080</v>
      </c>
      <c r="GS203">
        <v>4</v>
      </c>
      <c r="GT203">
        <v>33</v>
      </c>
      <c r="GU203">
        <v>57.4</v>
      </c>
      <c r="GV203">
        <v>57.7</v>
      </c>
      <c r="GW203">
        <v>3.30322</v>
      </c>
      <c r="GX203">
        <v>2.50366</v>
      </c>
      <c r="GY203">
        <v>2.04834</v>
      </c>
      <c r="GZ203">
        <v>2.6232899999999999</v>
      </c>
      <c r="HA203">
        <v>2.1972700000000001</v>
      </c>
      <c r="HB203">
        <v>2.33521</v>
      </c>
      <c r="HC203">
        <v>37.554000000000002</v>
      </c>
      <c r="HD203">
        <v>15.0426</v>
      </c>
      <c r="HE203">
        <v>18</v>
      </c>
      <c r="HF203">
        <v>700.86900000000003</v>
      </c>
      <c r="HG203">
        <v>766.94</v>
      </c>
      <c r="HH203">
        <v>31.000399999999999</v>
      </c>
      <c r="HI203">
        <v>31.970500000000001</v>
      </c>
      <c r="HJ203">
        <v>29.9999</v>
      </c>
      <c r="HK203">
        <v>31.944900000000001</v>
      </c>
      <c r="HL203">
        <v>31.954999999999998</v>
      </c>
      <c r="HM203">
        <v>66.058300000000003</v>
      </c>
      <c r="HN203">
        <v>14.0823</v>
      </c>
      <c r="HO203">
        <v>100</v>
      </c>
      <c r="HP203">
        <v>31</v>
      </c>
      <c r="HQ203">
        <v>1256.99</v>
      </c>
      <c r="HR203">
        <v>31.535</v>
      </c>
      <c r="HS203">
        <v>99.195899999999995</v>
      </c>
      <c r="HT203">
        <v>97.922200000000004</v>
      </c>
    </row>
    <row r="204" spans="1:228" x14ac:dyDescent="0.2">
      <c r="A204">
        <v>189</v>
      </c>
      <c r="B204">
        <v>1675971673</v>
      </c>
      <c r="C204">
        <v>750.5</v>
      </c>
      <c r="D204" t="s">
        <v>737</v>
      </c>
      <c r="E204" t="s">
        <v>738</v>
      </c>
      <c r="F204">
        <v>4</v>
      </c>
      <c r="G204">
        <v>1675971670.6875</v>
      </c>
      <c r="H204">
        <f t="shared" si="68"/>
        <v>1.7321332058151751E-3</v>
      </c>
      <c r="I204">
        <f t="shared" si="69"/>
        <v>1.732133205815175</v>
      </c>
      <c r="J204">
        <f t="shared" si="70"/>
        <v>16.880676355892533</v>
      </c>
      <c r="K204">
        <f t="shared" si="71"/>
        <v>1219.83</v>
      </c>
      <c r="L204">
        <f t="shared" si="72"/>
        <v>968.16274405968215</v>
      </c>
      <c r="M204">
        <f t="shared" si="73"/>
        <v>97.99030370582463</v>
      </c>
      <c r="N204">
        <f t="shared" si="74"/>
        <v>123.46221015307685</v>
      </c>
      <c r="O204">
        <f t="shared" si="75"/>
        <v>0.12186110158856475</v>
      </c>
      <c r="P204">
        <f t="shared" si="76"/>
        <v>2.7708451397790554</v>
      </c>
      <c r="Q204">
        <f t="shared" si="77"/>
        <v>0.11896009821404305</v>
      </c>
      <c r="R204">
        <f t="shared" si="78"/>
        <v>7.4604952991498164E-2</v>
      </c>
      <c r="S204">
        <f t="shared" si="79"/>
        <v>226.1107112885625</v>
      </c>
      <c r="T204">
        <f t="shared" si="80"/>
        <v>32.862205339517075</v>
      </c>
      <c r="U204">
        <f t="shared" si="81"/>
        <v>31.9365375</v>
      </c>
      <c r="V204">
        <f t="shared" si="82"/>
        <v>4.7579578574760326</v>
      </c>
      <c r="W204">
        <f t="shared" si="83"/>
        <v>70.269147069645584</v>
      </c>
      <c r="X204">
        <f t="shared" si="84"/>
        <v>3.3432178479358825</v>
      </c>
      <c r="Y204">
        <f t="shared" si="85"/>
        <v>4.7577322158504822</v>
      </c>
      <c r="Z204">
        <f t="shared" si="86"/>
        <v>1.4147400095401501</v>
      </c>
      <c r="AA204">
        <f t="shared" si="87"/>
        <v>-76.38707437644922</v>
      </c>
      <c r="AB204">
        <f t="shared" si="88"/>
        <v>-0.12510726015961351</v>
      </c>
      <c r="AC204">
        <f t="shared" si="89"/>
        <v>-1.0233120110719069E-2</v>
      </c>
      <c r="AD204">
        <f t="shared" si="90"/>
        <v>149.58829653184296</v>
      </c>
      <c r="AE204">
        <f t="shared" si="91"/>
        <v>27.411159736898632</v>
      </c>
      <c r="AF204">
        <f t="shared" si="92"/>
        <v>1.7350830794362821</v>
      </c>
      <c r="AG204">
        <f t="shared" si="93"/>
        <v>16.880676355892533</v>
      </c>
      <c r="AH204">
        <v>1287.144193899057</v>
      </c>
      <c r="AI204">
        <v>1264.5821212121209</v>
      </c>
      <c r="AJ204">
        <v>1.699491141434551</v>
      </c>
      <c r="AK204">
        <v>62.089144302702103</v>
      </c>
      <c r="AL204">
        <f t="shared" si="94"/>
        <v>1.732133205815175</v>
      </c>
      <c r="AM204">
        <v>31.482826059248069</v>
      </c>
      <c r="AN204">
        <v>33.02911393939393</v>
      </c>
      <c r="AO204">
        <v>-1.0805207157042081E-5</v>
      </c>
      <c r="AP204">
        <v>101.274657227348</v>
      </c>
      <c r="AQ204">
        <v>0</v>
      </c>
      <c r="AR204">
        <v>0</v>
      </c>
      <c r="AS204">
        <f t="shared" si="95"/>
        <v>1</v>
      </c>
      <c r="AT204">
        <f t="shared" si="96"/>
        <v>0</v>
      </c>
      <c r="AU204">
        <f t="shared" si="97"/>
        <v>47590.50196035987</v>
      </c>
      <c r="AV204">
        <f t="shared" si="98"/>
        <v>1199.9849999999999</v>
      </c>
      <c r="AW204">
        <f t="shared" si="99"/>
        <v>1025.9112887505505</v>
      </c>
      <c r="AX204">
        <f t="shared" si="100"/>
        <v>0.85493676066830049</v>
      </c>
      <c r="AY204">
        <f t="shared" si="101"/>
        <v>0.18842794808981989</v>
      </c>
      <c r="AZ204">
        <v>6</v>
      </c>
      <c r="BA204">
        <v>0.5</v>
      </c>
      <c r="BB204" t="s">
        <v>355</v>
      </c>
      <c r="BC204">
        <v>2</v>
      </c>
      <c r="BD204" t="b">
        <v>1</v>
      </c>
      <c r="BE204">
        <v>1675971670.6875</v>
      </c>
      <c r="BF204">
        <v>1219.83</v>
      </c>
      <c r="BG204">
        <v>1247.0887499999999</v>
      </c>
      <c r="BH204">
        <v>33.031624999999998</v>
      </c>
      <c r="BI204">
        <v>31.482775</v>
      </c>
      <c r="BJ204">
        <v>1227.31</v>
      </c>
      <c r="BK204">
        <v>32.803125000000001</v>
      </c>
      <c r="BL204">
        <v>649.94174999999996</v>
      </c>
      <c r="BM204">
        <v>101.113</v>
      </c>
      <c r="BN204">
        <v>9.9636312499999991E-2</v>
      </c>
      <c r="BO204">
        <v>31.935700000000001</v>
      </c>
      <c r="BP204">
        <v>31.9365375</v>
      </c>
      <c r="BQ204">
        <v>999.9</v>
      </c>
      <c r="BR204">
        <v>0</v>
      </c>
      <c r="BS204">
        <v>0</v>
      </c>
      <c r="BT204">
        <v>9021.1725000000006</v>
      </c>
      <c r="BU204">
        <v>0</v>
      </c>
      <c r="BV204">
        <v>164.42250000000001</v>
      </c>
      <c r="BW204">
        <v>-27.256687500000002</v>
      </c>
      <c r="BX204">
        <v>1261.5</v>
      </c>
      <c r="BY204">
        <v>1287.62625</v>
      </c>
      <c r="BZ204">
        <v>1.54885875</v>
      </c>
      <c r="CA204">
        <v>1247.0887499999999</v>
      </c>
      <c r="CB204">
        <v>31.482775</v>
      </c>
      <c r="CC204">
        <v>3.33992625</v>
      </c>
      <c r="CD204">
        <v>3.1833162499999998</v>
      </c>
      <c r="CE204">
        <v>25.827287500000001</v>
      </c>
      <c r="CF204">
        <v>25.019175000000001</v>
      </c>
      <c r="CG204">
        <v>1199.9849999999999</v>
      </c>
      <c r="CH204">
        <v>0.50002500000000005</v>
      </c>
      <c r="CI204">
        <v>0.499975</v>
      </c>
      <c r="CJ204">
        <v>0</v>
      </c>
      <c r="CK204">
        <v>1102.7974999999999</v>
      </c>
      <c r="CL204">
        <v>4.9990899999999998</v>
      </c>
      <c r="CM204">
        <v>12135.6</v>
      </c>
      <c r="CN204">
        <v>9557.8250000000007</v>
      </c>
      <c r="CO204">
        <v>41.702749999999988</v>
      </c>
      <c r="CP204">
        <v>43.25</v>
      </c>
      <c r="CQ204">
        <v>42.5</v>
      </c>
      <c r="CR204">
        <v>42.375</v>
      </c>
      <c r="CS204">
        <v>42.936999999999998</v>
      </c>
      <c r="CT204">
        <v>597.52374999999995</v>
      </c>
      <c r="CU204">
        <v>597.46375</v>
      </c>
      <c r="CV204">
        <v>0</v>
      </c>
      <c r="CW204">
        <v>1675971672.9000001</v>
      </c>
      <c r="CX204">
        <v>0</v>
      </c>
      <c r="CY204">
        <v>1675968227.0999999</v>
      </c>
      <c r="CZ204" t="s">
        <v>356</v>
      </c>
      <c r="DA204">
        <v>1675968227.0999999</v>
      </c>
      <c r="DB204">
        <v>1675968207.0999999</v>
      </c>
      <c r="DC204">
        <v>6</v>
      </c>
      <c r="DD204">
        <v>6.6000000000000003E-2</v>
      </c>
      <c r="DE204">
        <v>1.0999999999999999E-2</v>
      </c>
      <c r="DF204">
        <v>-5.7939999999999996</v>
      </c>
      <c r="DG204">
        <v>0.214</v>
      </c>
      <c r="DH204">
        <v>415</v>
      </c>
      <c r="DI204">
        <v>32</v>
      </c>
      <c r="DJ204">
        <v>0.11</v>
      </c>
      <c r="DK204">
        <v>0.26</v>
      </c>
      <c r="DL204">
        <v>-27.479958536585361</v>
      </c>
      <c r="DM204">
        <v>1.7786550522647799</v>
      </c>
      <c r="DN204">
        <v>0.20062584758652041</v>
      </c>
      <c r="DO204">
        <v>0</v>
      </c>
      <c r="DP204">
        <v>1.563283170731707</v>
      </c>
      <c r="DQ204">
        <v>-8.255372822299413E-2</v>
      </c>
      <c r="DR204">
        <v>8.4773794958814992E-3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367</v>
      </c>
      <c r="EA204">
        <v>3.2974299999999999</v>
      </c>
      <c r="EB204">
        <v>2.6249500000000001</v>
      </c>
      <c r="EC204">
        <v>0.21293100000000001</v>
      </c>
      <c r="ED204">
        <v>0.21354400000000001</v>
      </c>
      <c r="EE204">
        <v>0.13672999999999999</v>
      </c>
      <c r="EF204">
        <v>0.131138</v>
      </c>
      <c r="EG204">
        <v>23807.3</v>
      </c>
      <c r="EH204">
        <v>24149.5</v>
      </c>
      <c r="EI204">
        <v>28142.799999999999</v>
      </c>
      <c r="EJ204">
        <v>29554.1</v>
      </c>
      <c r="EK204">
        <v>33457.800000000003</v>
      </c>
      <c r="EL204">
        <v>35636.6</v>
      </c>
      <c r="EM204">
        <v>39744.400000000001</v>
      </c>
      <c r="EN204">
        <v>42216.5</v>
      </c>
      <c r="EO204">
        <v>2.2346499999999998</v>
      </c>
      <c r="EP204">
        <v>2.2194199999999999</v>
      </c>
      <c r="EQ204">
        <v>0.13619700000000001</v>
      </c>
      <c r="ER204">
        <v>0</v>
      </c>
      <c r="ES204">
        <v>29.715299999999999</v>
      </c>
      <c r="ET204">
        <v>999.9</v>
      </c>
      <c r="EU204">
        <v>73.900000000000006</v>
      </c>
      <c r="EV204">
        <v>32.200000000000003</v>
      </c>
      <c r="EW204">
        <v>35.292400000000001</v>
      </c>
      <c r="EX204">
        <v>56.7639</v>
      </c>
      <c r="EY204">
        <v>-4.1546500000000002</v>
      </c>
      <c r="EZ204">
        <v>2</v>
      </c>
      <c r="FA204">
        <v>0.35846</v>
      </c>
      <c r="FB204">
        <v>-0.42685200000000001</v>
      </c>
      <c r="FC204">
        <v>20.273599999999998</v>
      </c>
      <c r="FD204">
        <v>5.2199900000000001</v>
      </c>
      <c r="FE204">
        <v>12.004300000000001</v>
      </c>
      <c r="FF204">
        <v>4.9850500000000002</v>
      </c>
      <c r="FG204">
        <v>3.2844799999999998</v>
      </c>
      <c r="FH204">
        <v>9999</v>
      </c>
      <c r="FI204">
        <v>9999</v>
      </c>
      <c r="FJ204">
        <v>9999</v>
      </c>
      <c r="FK204">
        <v>999.9</v>
      </c>
      <c r="FL204">
        <v>1.86582</v>
      </c>
      <c r="FM204">
        <v>1.8621799999999999</v>
      </c>
      <c r="FN204">
        <v>1.8641700000000001</v>
      </c>
      <c r="FO204">
        <v>1.86025</v>
      </c>
      <c r="FP204">
        <v>1.8609599999999999</v>
      </c>
      <c r="FQ204">
        <v>1.8601300000000001</v>
      </c>
      <c r="FR204">
        <v>1.86188</v>
      </c>
      <c r="FS204">
        <v>1.8585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-7.49</v>
      </c>
      <c r="GH204">
        <v>0.22839999999999999</v>
      </c>
      <c r="GI204">
        <v>-4.227681919169834</v>
      </c>
      <c r="GJ204">
        <v>-4.5218151105756088E-3</v>
      </c>
      <c r="GK204">
        <v>2.0889233732517852E-6</v>
      </c>
      <c r="GL204">
        <v>-4.5906856223640231E-10</v>
      </c>
      <c r="GM204">
        <v>-0.1035280782263094</v>
      </c>
      <c r="GN204">
        <v>4.4025620023938356E-3</v>
      </c>
      <c r="GO204">
        <v>3.112297855124525E-4</v>
      </c>
      <c r="GP204">
        <v>-4.1727832042263066E-6</v>
      </c>
      <c r="GQ204">
        <v>6</v>
      </c>
      <c r="GR204">
        <v>2080</v>
      </c>
      <c r="GS204">
        <v>4</v>
      </c>
      <c r="GT204">
        <v>33</v>
      </c>
      <c r="GU204">
        <v>57.4</v>
      </c>
      <c r="GV204">
        <v>57.8</v>
      </c>
      <c r="GW204">
        <v>3.3178700000000001</v>
      </c>
      <c r="GX204">
        <v>2.50366</v>
      </c>
      <c r="GY204">
        <v>2.04834</v>
      </c>
      <c r="GZ204">
        <v>2.6232899999999999</v>
      </c>
      <c r="HA204">
        <v>2.1972700000000001</v>
      </c>
      <c r="HB204">
        <v>2.32544</v>
      </c>
      <c r="HC204">
        <v>37.554000000000002</v>
      </c>
      <c r="HD204">
        <v>15.051399999999999</v>
      </c>
      <c r="HE204">
        <v>18</v>
      </c>
      <c r="HF204">
        <v>700.52599999999995</v>
      </c>
      <c r="HG204">
        <v>767.26599999999996</v>
      </c>
      <c r="HH204">
        <v>31</v>
      </c>
      <c r="HI204">
        <v>31.9682</v>
      </c>
      <c r="HJ204">
        <v>29.9998</v>
      </c>
      <c r="HK204">
        <v>31.9422</v>
      </c>
      <c r="HL204">
        <v>31.953600000000002</v>
      </c>
      <c r="HM204">
        <v>66.343800000000002</v>
      </c>
      <c r="HN204">
        <v>14.0823</v>
      </c>
      <c r="HO204">
        <v>100</v>
      </c>
      <c r="HP204">
        <v>31</v>
      </c>
      <c r="HQ204">
        <v>1263.67</v>
      </c>
      <c r="HR204">
        <v>31.5366</v>
      </c>
      <c r="HS204">
        <v>99.196100000000001</v>
      </c>
      <c r="HT204">
        <v>97.921800000000005</v>
      </c>
    </row>
    <row r="205" spans="1:228" x14ac:dyDescent="0.2">
      <c r="A205">
        <v>190</v>
      </c>
      <c r="B205">
        <v>1675971677</v>
      </c>
      <c r="C205">
        <v>754.5</v>
      </c>
      <c r="D205" t="s">
        <v>739</v>
      </c>
      <c r="E205" t="s">
        <v>740</v>
      </c>
      <c r="F205">
        <v>4</v>
      </c>
      <c r="G205">
        <v>1675971675</v>
      </c>
      <c r="H205">
        <f t="shared" si="68"/>
        <v>1.7323608235506147E-3</v>
      </c>
      <c r="I205">
        <f t="shared" si="69"/>
        <v>1.7323608235506147</v>
      </c>
      <c r="J205">
        <f t="shared" si="70"/>
        <v>17.093182383084446</v>
      </c>
      <c r="K205">
        <f t="shared" si="71"/>
        <v>1226.8642857142861</v>
      </c>
      <c r="L205">
        <f t="shared" si="72"/>
        <v>972.75775842805945</v>
      </c>
      <c r="M205">
        <f t="shared" si="73"/>
        <v>98.454838943225084</v>
      </c>
      <c r="N205">
        <f t="shared" si="74"/>
        <v>124.17348986287013</v>
      </c>
      <c r="O205">
        <f t="shared" si="75"/>
        <v>0.12213375880675091</v>
      </c>
      <c r="P205">
        <f t="shared" si="76"/>
        <v>2.7658535583288204</v>
      </c>
      <c r="Q205">
        <f t="shared" si="77"/>
        <v>0.1192148031925957</v>
      </c>
      <c r="R205">
        <f t="shared" si="78"/>
        <v>7.4765698126399369E-2</v>
      </c>
      <c r="S205">
        <f t="shared" si="79"/>
        <v>226.11223325488126</v>
      </c>
      <c r="T205">
        <f t="shared" si="80"/>
        <v>32.843297825649749</v>
      </c>
      <c r="U205">
        <f t="shared" si="81"/>
        <v>31.92465714285715</v>
      </c>
      <c r="V205">
        <f t="shared" si="82"/>
        <v>4.7547578890817226</v>
      </c>
      <c r="W205">
        <f t="shared" si="83"/>
        <v>70.342417799170136</v>
      </c>
      <c r="X205">
        <f t="shared" si="84"/>
        <v>3.3428370135692127</v>
      </c>
      <c r="Y205">
        <f t="shared" si="85"/>
        <v>4.752235021424938</v>
      </c>
      <c r="Z205">
        <f t="shared" si="86"/>
        <v>1.4119208755125099</v>
      </c>
      <c r="AA205">
        <f t="shared" si="87"/>
        <v>-76.397112318582103</v>
      </c>
      <c r="AB205">
        <f t="shared" si="88"/>
        <v>-1.3973989893736742</v>
      </c>
      <c r="AC205">
        <f t="shared" si="89"/>
        <v>-0.11448802455302906</v>
      </c>
      <c r="AD205">
        <f t="shared" si="90"/>
        <v>148.20323392237245</v>
      </c>
      <c r="AE205">
        <f t="shared" si="91"/>
        <v>27.43586045003903</v>
      </c>
      <c r="AF205">
        <f t="shared" si="92"/>
        <v>1.7328176909958315</v>
      </c>
      <c r="AG205">
        <f t="shared" si="93"/>
        <v>17.093182383084446</v>
      </c>
      <c r="AH205">
        <v>1293.8997415140759</v>
      </c>
      <c r="AI205">
        <v>1271.2605454545451</v>
      </c>
      <c r="AJ205">
        <v>1.667142821744876</v>
      </c>
      <c r="AK205">
        <v>62.089144302702103</v>
      </c>
      <c r="AL205">
        <f t="shared" si="94"/>
        <v>1.7323608235506147</v>
      </c>
      <c r="AM205">
        <v>31.48122271393191</v>
      </c>
      <c r="AN205">
        <v>33.027487878787873</v>
      </c>
      <c r="AO205">
        <v>-2.4020555905777611E-6</v>
      </c>
      <c r="AP205">
        <v>101.274657227348</v>
      </c>
      <c r="AQ205">
        <v>0</v>
      </c>
      <c r="AR205">
        <v>0</v>
      </c>
      <c r="AS205">
        <f t="shared" si="95"/>
        <v>1</v>
      </c>
      <c r="AT205">
        <f t="shared" si="96"/>
        <v>0</v>
      </c>
      <c r="AU205">
        <f t="shared" si="97"/>
        <v>47455.864842298317</v>
      </c>
      <c r="AV205">
        <f t="shared" si="98"/>
        <v>1199.99</v>
      </c>
      <c r="AW205">
        <f t="shared" si="99"/>
        <v>1025.9158638626327</v>
      </c>
      <c r="AX205">
        <f t="shared" si="100"/>
        <v>0.85493701102728581</v>
      </c>
      <c r="AY205">
        <f t="shared" si="101"/>
        <v>0.18842843128266173</v>
      </c>
      <c r="AZ205">
        <v>6</v>
      </c>
      <c r="BA205">
        <v>0.5</v>
      </c>
      <c r="BB205" t="s">
        <v>355</v>
      </c>
      <c r="BC205">
        <v>2</v>
      </c>
      <c r="BD205" t="b">
        <v>1</v>
      </c>
      <c r="BE205">
        <v>1675971675</v>
      </c>
      <c r="BF205">
        <v>1226.8642857142861</v>
      </c>
      <c r="BG205">
        <v>1254.1514285714291</v>
      </c>
      <c r="BH205">
        <v>33.028042857142857</v>
      </c>
      <c r="BI205">
        <v>31.481385714285722</v>
      </c>
      <c r="BJ205">
        <v>1234.3542857142861</v>
      </c>
      <c r="BK205">
        <v>32.799571428571433</v>
      </c>
      <c r="BL205">
        <v>650.01585714285716</v>
      </c>
      <c r="BM205">
        <v>101.11199999999999</v>
      </c>
      <c r="BN205">
        <v>0.1000829571428572</v>
      </c>
      <c r="BO205">
        <v>31.915285714285709</v>
      </c>
      <c r="BP205">
        <v>31.92465714285715</v>
      </c>
      <c r="BQ205">
        <v>999.89999999999986</v>
      </c>
      <c r="BR205">
        <v>0</v>
      </c>
      <c r="BS205">
        <v>0</v>
      </c>
      <c r="BT205">
        <v>8994.7314285714292</v>
      </c>
      <c r="BU205">
        <v>0</v>
      </c>
      <c r="BV205">
        <v>165.22800000000001</v>
      </c>
      <c r="BW205">
        <v>-27.28548571428572</v>
      </c>
      <c r="BX205">
        <v>1268.768571428571</v>
      </c>
      <c r="BY205">
        <v>1294.9157142857141</v>
      </c>
      <c r="BZ205">
        <v>1.546651428571429</v>
      </c>
      <c r="CA205">
        <v>1254.1514285714291</v>
      </c>
      <c r="CB205">
        <v>31.481385714285722</v>
      </c>
      <c r="CC205">
        <v>3.3395328571428569</v>
      </c>
      <c r="CD205">
        <v>3.1831485714285712</v>
      </c>
      <c r="CE205">
        <v>25.825285714285709</v>
      </c>
      <c r="CF205">
        <v>25.018314285714279</v>
      </c>
      <c r="CG205">
        <v>1199.99</v>
      </c>
      <c r="CH205">
        <v>0.50001657142857148</v>
      </c>
      <c r="CI205">
        <v>0.49998342857142852</v>
      </c>
      <c r="CJ205">
        <v>0</v>
      </c>
      <c r="CK205">
        <v>1101.734285714286</v>
      </c>
      <c r="CL205">
        <v>4.9990899999999998</v>
      </c>
      <c r="CM205">
        <v>12123.842857142859</v>
      </c>
      <c r="CN205">
        <v>9557.8328571428574</v>
      </c>
      <c r="CO205">
        <v>41.686999999999998</v>
      </c>
      <c r="CP205">
        <v>43.25</v>
      </c>
      <c r="CQ205">
        <v>42.5</v>
      </c>
      <c r="CR205">
        <v>42.375</v>
      </c>
      <c r="CS205">
        <v>42.936999999999998</v>
      </c>
      <c r="CT205">
        <v>597.51714285714286</v>
      </c>
      <c r="CU205">
        <v>597.47714285714289</v>
      </c>
      <c r="CV205">
        <v>0</v>
      </c>
      <c r="CW205">
        <v>1675971677.0999999</v>
      </c>
      <c r="CX205">
        <v>0</v>
      </c>
      <c r="CY205">
        <v>1675968227.0999999</v>
      </c>
      <c r="CZ205" t="s">
        <v>356</v>
      </c>
      <c r="DA205">
        <v>1675968227.0999999</v>
      </c>
      <c r="DB205">
        <v>1675968207.0999999</v>
      </c>
      <c r="DC205">
        <v>6</v>
      </c>
      <c r="DD205">
        <v>6.6000000000000003E-2</v>
      </c>
      <c r="DE205">
        <v>1.0999999999999999E-2</v>
      </c>
      <c r="DF205">
        <v>-5.7939999999999996</v>
      </c>
      <c r="DG205">
        <v>0.214</v>
      </c>
      <c r="DH205">
        <v>415</v>
      </c>
      <c r="DI205">
        <v>32</v>
      </c>
      <c r="DJ205">
        <v>0.11</v>
      </c>
      <c r="DK205">
        <v>0.26</v>
      </c>
      <c r="DL205">
        <v>-27.407343902439031</v>
      </c>
      <c r="DM205">
        <v>1.6636912891985409</v>
      </c>
      <c r="DN205">
        <v>0.19461674538633869</v>
      </c>
      <c r="DO205">
        <v>0</v>
      </c>
      <c r="DP205">
        <v>1.558309024390244</v>
      </c>
      <c r="DQ205">
        <v>-9.0280139372818466E-2</v>
      </c>
      <c r="DR205">
        <v>9.1098638058085511E-3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1</v>
      </c>
      <c r="DY205">
        <v>2</v>
      </c>
      <c r="DZ205" t="s">
        <v>367</v>
      </c>
      <c r="EA205">
        <v>3.29806</v>
      </c>
      <c r="EB205">
        <v>2.6253600000000001</v>
      </c>
      <c r="EC205">
        <v>0.21362</v>
      </c>
      <c r="ED205">
        <v>0.21423800000000001</v>
      </c>
      <c r="EE205">
        <v>0.13672100000000001</v>
      </c>
      <c r="EF205">
        <v>0.13113900000000001</v>
      </c>
      <c r="EG205">
        <v>23786.2</v>
      </c>
      <c r="EH205">
        <v>24127.8</v>
      </c>
      <c r="EI205">
        <v>28142.6</v>
      </c>
      <c r="EJ205">
        <v>29553.599999999999</v>
      </c>
      <c r="EK205">
        <v>33458.400000000001</v>
      </c>
      <c r="EL205">
        <v>35636.1</v>
      </c>
      <c r="EM205">
        <v>39744.699999999997</v>
      </c>
      <c r="EN205">
        <v>42215.9</v>
      </c>
      <c r="EO205">
        <v>2.2351299999999998</v>
      </c>
      <c r="EP205">
        <v>2.2191999999999998</v>
      </c>
      <c r="EQ205">
        <v>0.13611500000000001</v>
      </c>
      <c r="ER205">
        <v>0</v>
      </c>
      <c r="ES205">
        <v>29.7057</v>
      </c>
      <c r="ET205">
        <v>999.9</v>
      </c>
      <c r="EU205">
        <v>73.900000000000006</v>
      </c>
      <c r="EV205">
        <v>32.200000000000003</v>
      </c>
      <c r="EW205">
        <v>35.3005</v>
      </c>
      <c r="EX205">
        <v>57.483899999999998</v>
      </c>
      <c r="EY205">
        <v>-4.1947099999999997</v>
      </c>
      <c r="EZ205">
        <v>2</v>
      </c>
      <c r="FA205">
        <v>0.35818899999999998</v>
      </c>
      <c r="FB205">
        <v>-0.42757600000000001</v>
      </c>
      <c r="FC205">
        <v>20.273499999999999</v>
      </c>
      <c r="FD205">
        <v>5.2181899999999999</v>
      </c>
      <c r="FE205">
        <v>12.0047</v>
      </c>
      <c r="FF205">
        <v>4.9863999999999997</v>
      </c>
      <c r="FG205">
        <v>3.2842799999999999</v>
      </c>
      <c r="FH205">
        <v>9999</v>
      </c>
      <c r="FI205">
        <v>9999</v>
      </c>
      <c r="FJ205">
        <v>9999</v>
      </c>
      <c r="FK205">
        <v>999.9</v>
      </c>
      <c r="FL205">
        <v>1.8658300000000001</v>
      </c>
      <c r="FM205">
        <v>1.8621799999999999</v>
      </c>
      <c r="FN205">
        <v>1.8641700000000001</v>
      </c>
      <c r="FO205">
        <v>1.86022</v>
      </c>
      <c r="FP205">
        <v>1.8609599999999999</v>
      </c>
      <c r="FQ205">
        <v>1.86012</v>
      </c>
      <c r="FR205">
        <v>1.86188</v>
      </c>
      <c r="FS205">
        <v>1.8585100000000001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-7.49</v>
      </c>
      <c r="GH205">
        <v>0.22850000000000001</v>
      </c>
      <c r="GI205">
        <v>-4.227681919169834</v>
      </c>
      <c r="GJ205">
        <v>-4.5218151105756088E-3</v>
      </c>
      <c r="GK205">
        <v>2.0889233732517852E-6</v>
      </c>
      <c r="GL205">
        <v>-4.5906856223640231E-10</v>
      </c>
      <c r="GM205">
        <v>-0.1035280782263094</v>
      </c>
      <c r="GN205">
        <v>4.4025620023938356E-3</v>
      </c>
      <c r="GO205">
        <v>3.112297855124525E-4</v>
      </c>
      <c r="GP205">
        <v>-4.1727832042263066E-6</v>
      </c>
      <c r="GQ205">
        <v>6</v>
      </c>
      <c r="GR205">
        <v>2080</v>
      </c>
      <c r="GS205">
        <v>4</v>
      </c>
      <c r="GT205">
        <v>33</v>
      </c>
      <c r="GU205">
        <v>57.5</v>
      </c>
      <c r="GV205">
        <v>57.8</v>
      </c>
      <c r="GW205">
        <v>3.3313000000000001</v>
      </c>
      <c r="GX205">
        <v>2.50244</v>
      </c>
      <c r="GY205">
        <v>2.04834</v>
      </c>
      <c r="GZ205">
        <v>2.6245099999999999</v>
      </c>
      <c r="HA205">
        <v>2.1972700000000001</v>
      </c>
      <c r="HB205">
        <v>2.33521</v>
      </c>
      <c r="HC205">
        <v>37.578099999999999</v>
      </c>
      <c r="HD205">
        <v>15.051399999999999</v>
      </c>
      <c r="HE205">
        <v>18</v>
      </c>
      <c r="HF205">
        <v>700.91200000000003</v>
      </c>
      <c r="HG205">
        <v>767.02599999999995</v>
      </c>
      <c r="HH205">
        <v>30.9999</v>
      </c>
      <c r="HI205">
        <v>31.966100000000001</v>
      </c>
      <c r="HJ205">
        <v>29.9998</v>
      </c>
      <c r="HK205">
        <v>31.941299999999998</v>
      </c>
      <c r="HL205">
        <v>31.952200000000001</v>
      </c>
      <c r="HM205">
        <v>66.627799999999993</v>
      </c>
      <c r="HN205">
        <v>14.0823</v>
      </c>
      <c r="HO205">
        <v>100</v>
      </c>
      <c r="HP205">
        <v>31</v>
      </c>
      <c r="HQ205">
        <v>1270.3499999999999</v>
      </c>
      <c r="HR205">
        <v>31.423999999999999</v>
      </c>
      <c r="HS205">
        <v>99.196200000000005</v>
      </c>
      <c r="HT205">
        <v>97.920299999999997</v>
      </c>
    </row>
    <row r="206" spans="1:228" x14ac:dyDescent="0.2">
      <c r="A206">
        <v>191</v>
      </c>
      <c r="B206">
        <v>1675971681</v>
      </c>
      <c r="C206">
        <v>758.5</v>
      </c>
      <c r="D206" t="s">
        <v>741</v>
      </c>
      <c r="E206" t="s">
        <v>742</v>
      </c>
      <c r="F206">
        <v>4</v>
      </c>
      <c r="G206">
        <v>1675971678.6875</v>
      </c>
      <c r="H206">
        <f t="shared" si="68"/>
        <v>1.726535696986323E-3</v>
      </c>
      <c r="I206">
        <f t="shared" si="69"/>
        <v>1.726535696986323</v>
      </c>
      <c r="J206">
        <f t="shared" si="70"/>
        <v>17.120335156059998</v>
      </c>
      <c r="K206">
        <f t="shared" si="71"/>
        <v>1232.8187499999999</v>
      </c>
      <c r="L206">
        <f t="shared" si="72"/>
        <v>977.69380870483621</v>
      </c>
      <c r="M206">
        <f t="shared" si="73"/>
        <v>98.954806651495304</v>
      </c>
      <c r="N206">
        <f t="shared" si="74"/>
        <v>124.77663247575875</v>
      </c>
      <c r="O206">
        <f t="shared" si="75"/>
        <v>0.12183507462486866</v>
      </c>
      <c r="P206">
        <f t="shared" si="76"/>
        <v>2.7637151463868528</v>
      </c>
      <c r="Q206">
        <f t="shared" si="77"/>
        <v>0.11892800569221944</v>
      </c>
      <c r="R206">
        <f t="shared" si="78"/>
        <v>7.458541481706929E-2</v>
      </c>
      <c r="S206">
        <f t="shared" si="79"/>
        <v>226.11558632325085</v>
      </c>
      <c r="T206">
        <f t="shared" si="80"/>
        <v>32.836009148774956</v>
      </c>
      <c r="U206">
        <f t="shared" si="81"/>
        <v>31.918399999999998</v>
      </c>
      <c r="V206">
        <f t="shared" si="82"/>
        <v>4.7530732840984369</v>
      </c>
      <c r="W206">
        <f t="shared" si="83"/>
        <v>70.373182089005653</v>
      </c>
      <c r="X206">
        <f t="shared" si="84"/>
        <v>3.3424862011257286</v>
      </c>
      <c r="Y206">
        <f t="shared" si="85"/>
        <v>4.7496590347417627</v>
      </c>
      <c r="Z206">
        <f t="shared" si="86"/>
        <v>1.4105870829727083</v>
      </c>
      <c r="AA206">
        <f t="shared" si="87"/>
        <v>-76.140224237096845</v>
      </c>
      <c r="AB206">
        <f t="shared" si="88"/>
        <v>-1.8904046517071147</v>
      </c>
      <c r="AC206">
        <f t="shared" si="89"/>
        <v>-0.15498743713827687</v>
      </c>
      <c r="AD206">
        <f t="shared" si="90"/>
        <v>147.9299699973086</v>
      </c>
      <c r="AE206">
        <f t="shared" si="91"/>
        <v>27.654038015612816</v>
      </c>
      <c r="AF206">
        <f t="shared" si="92"/>
        <v>1.7288645047102738</v>
      </c>
      <c r="AG206">
        <f t="shared" si="93"/>
        <v>17.120335156059998</v>
      </c>
      <c r="AH206">
        <v>1300.7778253262529</v>
      </c>
      <c r="AI206">
        <v>1278.004363636363</v>
      </c>
      <c r="AJ206">
        <v>1.695779080790019</v>
      </c>
      <c r="AK206">
        <v>62.089144302702103</v>
      </c>
      <c r="AL206">
        <f t="shared" si="94"/>
        <v>1.726535696986323</v>
      </c>
      <c r="AM206">
        <v>31.481339378774059</v>
      </c>
      <c r="AN206">
        <v>33.022375151515142</v>
      </c>
      <c r="AO206">
        <v>-5.7980119154554263E-6</v>
      </c>
      <c r="AP206">
        <v>101.274657227348</v>
      </c>
      <c r="AQ206">
        <v>0</v>
      </c>
      <c r="AR206">
        <v>0</v>
      </c>
      <c r="AS206">
        <f t="shared" si="95"/>
        <v>1</v>
      </c>
      <c r="AT206">
        <f t="shared" si="96"/>
        <v>0</v>
      </c>
      <c r="AU206">
        <f t="shared" si="97"/>
        <v>47398.353259048228</v>
      </c>
      <c r="AV206">
        <f t="shared" si="98"/>
        <v>1200.0062499999999</v>
      </c>
      <c r="AW206">
        <f t="shared" si="99"/>
        <v>1025.9299074213734</v>
      </c>
      <c r="AX206">
        <f t="shared" si="100"/>
        <v>0.8549371367202242</v>
      </c>
      <c r="AY206">
        <f t="shared" si="101"/>
        <v>0.18842867387003265</v>
      </c>
      <c r="AZ206">
        <v>6</v>
      </c>
      <c r="BA206">
        <v>0.5</v>
      </c>
      <c r="BB206" t="s">
        <v>355</v>
      </c>
      <c r="BC206">
        <v>2</v>
      </c>
      <c r="BD206" t="b">
        <v>1</v>
      </c>
      <c r="BE206">
        <v>1675971678.6875</v>
      </c>
      <c r="BF206">
        <v>1232.8187499999999</v>
      </c>
      <c r="BG206">
        <v>1260.31125</v>
      </c>
      <c r="BH206">
        <v>33.024449999999987</v>
      </c>
      <c r="BI206">
        <v>31.481375</v>
      </c>
      <c r="BJ206">
        <v>1240.3187499999999</v>
      </c>
      <c r="BK206">
        <v>32.796025</v>
      </c>
      <c r="BL206">
        <v>650.04087499999991</v>
      </c>
      <c r="BM206">
        <v>101.11225</v>
      </c>
      <c r="BN206">
        <v>0.1002214</v>
      </c>
      <c r="BO206">
        <v>31.9057125</v>
      </c>
      <c r="BP206">
        <v>31.918399999999998</v>
      </c>
      <c r="BQ206">
        <v>999.9</v>
      </c>
      <c r="BR206">
        <v>0</v>
      </c>
      <c r="BS206">
        <v>0</v>
      </c>
      <c r="BT206">
        <v>8983.3575000000019</v>
      </c>
      <c r="BU206">
        <v>0</v>
      </c>
      <c r="BV206">
        <v>165.39099999999999</v>
      </c>
      <c r="BW206">
        <v>-27.492012500000001</v>
      </c>
      <c r="BX206">
        <v>1274.9224999999999</v>
      </c>
      <c r="BY206">
        <v>1301.2774999999999</v>
      </c>
      <c r="BZ206">
        <v>1.54306875</v>
      </c>
      <c r="CA206">
        <v>1260.31125</v>
      </c>
      <c r="CB206">
        <v>31.481375</v>
      </c>
      <c r="CC206">
        <v>3.339175</v>
      </c>
      <c r="CD206">
        <v>3.1831537499999998</v>
      </c>
      <c r="CE206">
        <v>25.823487499999999</v>
      </c>
      <c r="CF206">
        <v>25.0183125</v>
      </c>
      <c r="CG206">
        <v>1200.0062499999999</v>
      </c>
      <c r="CH206">
        <v>0.50001187499999999</v>
      </c>
      <c r="CI206">
        <v>0.49998812500000001</v>
      </c>
      <c r="CJ206">
        <v>0</v>
      </c>
      <c r="CK206">
        <v>1100.8462500000001</v>
      </c>
      <c r="CL206">
        <v>4.9990899999999998</v>
      </c>
      <c r="CM206">
        <v>12113.7875</v>
      </c>
      <c r="CN206">
        <v>9557.9437500000022</v>
      </c>
      <c r="CO206">
        <v>41.742125000000001</v>
      </c>
      <c r="CP206">
        <v>43.25</v>
      </c>
      <c r="CQ206">
        <v>42.5</v>
      </c>
      <c r="CR206">
        <v>42.375</v>
      </c>
      <c r="CS206">
        <v>42.936999999999998</v>
      </c>
      <c r="CT206">
        <v>597.51874999999995</v>
      </c>
      <c r="CU206">
        <v>597.48874999999998</v>
      </c>
      <c r="CV206">
        <v>0</v>
      </c>
      <c r="CW206">
        <v>1675971681.3</v>
      </c>
      <c r="CX206">
        <v>0</v>
      </c>
      <c r="CY206">
        <v>1675968227.0999999</v>
      </c>
      <c r="CZ206" t="s">
        <v>356</v>
      </c>
      <c r="DA206">
        <v>1675968227.0999999</v>
      </c>
      <c r="DB206">
        <v>1675968207.0999999</v>
      </c>
      <c r="DC206">
        <v>6</v>
      </c>
      <c r="DD206">
        <v>6.6000000000000003E-2</v>
      </c>
      <c r="DE206">
        <v>1.0999999999999999E-2</v>
      </c>
      <c r="DF206">
        <v>-5.7939999999999996</v>
      </c>
      <c r="DG206">
        <v>0.214</v>
      </c>
      <c r="DH206">
        <v>415</v>
      </c>
      <c r="DI206">
        <v>32</v>
      </c>
      <c r="DJ206">
        <v>0.11</v>
      </c>
      <c r="DK206">
        <v>0.26</v>
      </c>
      <c r="DL206">
        <v>-27.361178048780491</v>
      </c>
      <c r="DM206">
        <v>0.2909372822298596</v>
      </c>
      <c r="DN206">
        <v>0.14478360389618841</v>
      </c>
      <c r="DO206">
        <v>0</v>
      </c>
      <c r="DP206">
        <v>1.5531804878048781</v>
      </c>
      <c r="DQ206">
        <v>-8.4979651567943973E-2</v>
      </c>
      <c r="DR206">
        <v>8.6499389399281555E-3</v>
      </c>
      <c r="DS206">
        <v>1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367</v>
      </c>
      <c r="EA206">
        <v>3.2978800000000001</v>
      </c>
      <c r="EB206">
        <v>2.6254300000000002</v>
      </c>
      <c r="EC206">
        <v>0.21432799999999999</v>
      </c>
      <c r="ED206">
        <v>0.21495900000000001</v>
      </c>
      <c r="EE206">
        <v>0.136716</v>
      </c>
      <c r="EF206">
        <v>0.131138</v>
      </c>
      <c r="EG206">
        <v>23764.9</v>
      </c>
      <c r="EH206">
        <v>24105.8</v>
      </c>
      <c r="EI206">
        <v>28142.799999999999</v>
      </c>
      <c r="EJ206">
        <v>29554</v>
      </c>
      <c r="EK206">
        <v>33458.800000000003</v>
      </c>
      <c r="EL206">
        <v>35636.6</v>
      </c>
      <c r="EM206">
        <v>39744.9</v>
      </c>
      <c r="EN206">
        <v>42216.4</v>
      </c>
      <c r="EO206">
        <v>2.23522</v>
      </c>
      <c r="EP206">
        <v>2.2191999999999998</v>
      </c>
      <c r="EQ206">
        <v>0.13644200000000001</v>
      </c>
      <c r="ER206">
        <v>0</v>
      </c>
      <c r="ES206">
        <v>29.6967</v>
      </c>
      <c r="ET206">
        <v>999.9</v>
      </c>
      <c r="EU206">
        <v>73.900000000000006</v>
      </c>
      <c r="EV206">
        <v>32.200000000000003</v>
      </c>
      <c r="EW206">
        <v>35.298400000000001</v>
      </c>
      <c r="EX206">
        <v>57.213900000000002</v>
      </c>
      <c r="EY206">
        <v>-4.18269</v>
      </c>
      <c r="EZ206">
        <v>2</v>
      </c>
      <c r="FA206">
        <v>0.35791699999999999</v>
      </c>
      <c r="FB206">
        <v>-0.42843100000000001</v>
      </c>
      <c r="FC206">
        <v>20.273800000000001</v>
      </c>
      <c r="FD206">
        <v>5.2210299999999998</v>
      </c>
      <c r="FE206">
        <v>12.004</v>
      </c>
      <c r="FF206">
        <v>4.9872500000000004</v>
      </c>
      <c r="FG206">
        <v>3.2845499999999999</v>
      </c>
      <c r="FH206">
        <v>9999</v>
      </c>
      <c r="FI206">
        <v>9999</v>
      </c>
      <c r="FJ206">
        <v>9999</v>
      </c>
      <c r="FK206">
        <v>999.9</v>
      </c>
      <c r="FL206">
        <v>1.8658300000000001</v>
      </c>
      <c r="FM206">
        <v>1.8621799999999999</v>
      </c>
      <c r="FN206">
        <v>1.8641700000000001</v>
      </c>
      <c r="FO206">
        <v>1.8602300000000001</v>
      </c>
      <c r="FP206">
        <v>1.8609599999999999</v>
      </c>
      <c r="FQ206">
        <v>1.8601300000000001</v>
      </c>
      <c r="FR206">
        <v>1.86188</v>
      </c>
      <c r="FS206">
        <v>1.85849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-7.51</v>
      </c>
      <c r="GH206">
        <v>0.22839999999999999</v>
      </c>
      <c r="GI206">
        <v>-4.227681919169834</v>
      </c>
      <c r="GJ206">
        <v>-4.5218151105756088E-3</v>
      </c>
      <c r="GK206">
        <v>2.0889233732517852E-6</v>
      </c>
      <c r="GL206">
        <v>-4.5906856223640231E-10</v>
      </c>
      <c r="GM206">
        <v>-0.1035280782263094</v>
      </c>
      <c r="GN206">
        <v>4.4025620023938356E-3</v>
      </c>
      <c r="GO206">
        <v>3.112297855124525E-4</v>
      </c>
      <c r="GP206">
        <v>-4.1727832042263066E-6</v>
      </c>
      <c r="GQ206">
        <v>6</v>
      </c>
      <c r="GR206">
        <v>2080</v>
      </c>
      <c r="GS206">
        <v>4</v>
      </c>
      <c r="GT206">
        <v>33</v>
      </c>
      <c r="GU206">
        <v>57.6</v>
      </c>
      <c r="GV206">
        <v>57.9</v>
      </c>
      <c r="GW206">
        <v>3.3459500000000002</v>
      </c>
      <c r="GX206">
        <v>2.50854</v>
      </c>
      <c r="GY206">
        <v>2.04834</v>
      </c>
      <c r="GZ206">
        <v>2.6245099999999999</v>
      </c>
      <c r="HA206">
        <v>2.1972700000000001</v>
      </c>
      <c r="HB206">
        <v>2.3132299999999999</v>
      </c>
      <c r="HC206">
        <v>37.578099999999999</v>
      </c>
      <c r="HD206">
        <v>15.0426</v>
      </c>
      <c r="HE206">
        <v>18</v>
      </c>
      <c r="HF206">
        <v>700.971</v>
      </c>
      <c r="HG206">
        <v>767</v>
      </c>
      <c r="HH206">
        <v>30.9998</v>
      </c>
      <c r="HI206">
        <v>31.963999999999999</v>
      </c>
      <c r="HJ206">
        <v>29.9999</v>
      </c>
      <c r="HK206">
        <v>31.939399999999999</v>
      </c>
      <c r="HL206">
        <v>31.950099999999999</v>
      </c>
      <c r="HM206">
        <v>66.906300000000002</v>
      </c>
      <c r="HN206">
        <v>14.0823</v>
      </c>
      <c r="HO206">
        <v>100</v>
      </c>
      <c r="HP206">
        <v>31</v>
      </c>
      <c r="HQ206">
        <v>1277.03</v>
      </c>
      <c r="HR206">
        <v>31.375399999999999</v>
      </c>
      <c r="HS206">
        <v>99.196700000000007</v>
      </c>
      <c r="HT206">
        <v>97.921400000000006</v>
      </c>
    </row>
    <row r="207" spans="1:228" x14ac:dyDescent="0.2">
      <c r="A207">
        <v>192</v>
      </c>
      <c r="B207">
        <v>1675971685</v>
      </c>
      <c r="C207">
        <v>762.5</v>
      </c>
      <c r="D207" t="s">
        <v>743</v>
      </c>
      <c r="E207" t="s">
        <v>744</v>
      </c>
      <c r="F207">
        <v>4</v>
      </c>
      <c r="G207">
        <v>1675971683</v>
      </c>
      <c r="H207">
        <f t="shared" si="68"/>
        <v>1.723242369720112E-3</v>
      </c>
      <c r="I207">
        <f t="shared" si="69"/>
        <v>1.723242369720112</v>
      </c>
      <c r="J207">
        <f t="shared" si="70"/>
        <v>16.675728599518528</v>
      </c>
      <c r="K207">
        <f t="shared" si="71"/>
        <v>1240.1228571428569</v>
      </c>
      <c r="L207">
        <f t="shared" si="72"/>
        <v>990.92154469338527</v>
      </c>
      <c r="M207">
        <f t="shared" si="73"/>
        <v>100.29360162794475</v>
      </c>
      <c r="N207">
        <f t="shared" si="74"/>
        <v>125.51587809353701</v>
      </c>
      <c r="O207">
        <f t="shared" si="75"/>
        <v>0.12190438674531351</v>
      </c>
      <c r="P207">
        <f t="shared" si="76"/>
        <v>2.7702815268473144</v>
      </c>
      <c r="Q207">
        <f t="shared" si="77"/>
        <v>0.1190007731041685</v>
      </c>
      <c r="R207">
        <f t="shared" si="78"/>
        <v>7.4630601009675779E-2</v>
      </c>
      <c r="S207">
        <f t="shared" si="79"/>
        <v>226.11538247900563</v>
      </c>
      <c r="T207">
        <f t="shared" si="80"/>
        <v>32.825319692448751</v>
      </c>
      <c r="U207">
        <f t="shared" si="81"/>
        <v>31.904199999999999</v>
      </c>
      <c r="V207">
        <f t="shared" si="82"/>
        <v>4.7492521583290896</v>
      </c>
      <c r="W207">
        <f t="shared" si="83"/>
        <v>70.404979050417495</v>
      </c>
      <c r="X207">
        <f t="shared" si="84"/>
        <v>3.3421870620261283</v>
      </c>
      <c r="Y207">
        <f t="shared" si="85"/>
        <v>4.7470890654377795</v>
      </c>
      <c r="Z207">
        <f t="shared" si="86"/>
        <v>1.4070650963029614</v>
      </c>
      <c r="AA207">
        <f t="shared" si="87"/>
        <v>-75.994988504656945</v>
      </c>
      <c r="AB207">
        <f t="shared" si="88"/>
        <v>-1.2012121164464515</v>
      </c>
      <c r="AC207">
        <f t="shared" si="89"/>
        <v>-9.8238119895225545E-2</v>
      </c>
      <c r="AD207">
        <f t="shared" si="90"/>
        <v>148.820943738007</v>
      </c>
      <c r="AE207">
        <f t="shared" si="91"/>
        <v>27.677593525486628</v>
      </c>
      <c r="AF207">
        <f t="shared" si="92"/>
        <v>1.7245524774293512</v>
      </c>
      <c r="AG207">
        <f t="shared" si="93"/>
        <v>16.675728599518528</v>
      </c>
      <c r="AH207">
        <v>1307.818435401299</v>
      </c>
      <c r="AI207">
        <v>1285.142242424243</v>
      </c>
      <c r="AJ207">
        <v>1.781342021225101</v>
      </c>
      <c r="AK207">
        <v>62.089144302702103</v>
      </c>
      <c r="AL207">
        <f t="shared" si="94"/>
        <v>1.723242369720112</v>
      </c>
      <c r="AM207">
        <v>31.482200284475599</v>
      </c>
      <c r="AN207">
        <v>33.020305454545444</v>
      </c>
      <c r="AO207">
        <v>-2.4904962644136588E-6</v>
      </c>
      <c r="AP207">
        <v>101.274657227348</v>
      </c>
      <c r="AQ207">
        <v>0</v>
      </c>
      <c r="AR207">
        <v>0</v>
      </c>
      <c r="AS207">
        <f t="shared" si="95"/>
        <v>1</v>
      </c>
      <c r="AT207">
        <f t="shared" si="96"/>
        <v>0</v>
      </c>
      <c r="AU207">
        <f t="shared" si="97"/>
        <v>47581.102295884855</v>
      </c>
      <c r="AV207">
        <f t="shared" si="98"/>
        <v>1200.007142857143</v>
      </c>
      <c r="AW207">
        <f t="shared" si="99"/>
        <v>1025.9304779683966</v>
      </c>
      <c r="AX207">
        <f t="shared" si="100"/>
        <v>0.85493697606309205</v>
      </c>
      <c r="AY207">
        <f t="shared" si="101"/>
        <v>0.18842836380176775</v>
      </c>
      <c r="AZ207">
        <v>6</v>
      </c>
      <c r="BA207">
        <v>0.5</v>
      </c>
      <c r="BB207" t="s">
        <v>355</v>
      </c>
      <c r="BC207">
        <v>2</v>
      </c>
      <c r="BD207" t="b">
        <v>1</v>
      </c>
      <c r="BE207">
        <v>1675971683</v>
      </c>
      <c r="BF207">
        <v>1240.1228571428569</v>
      </c>
      <c r="BG207">
        <v>1267.6442857142861</v>
      </c>
      <c r="BH207">
        <v>33.021500000000003</v>
      </c>
      <c r="BI207">
        <v>31.482242857142861</v>
      </c>
      <c r="BJ207">
        <v>1247.6357142857139</v>
      </c>
      <c r="BK207">
        <v>32.793114285714282</v>
      </c>
      <c r="BL207">
        <v>650.02985714285717</v>
      </c>
      <c r="BM207">
        <v>101.1125714285714</v>
      </c>
      <c r="BN207">
        <v>9.9882942857142845E-2</v>
      </c>
      <c r="BO207">
        <v>31.896157142857142</v>
      </c>
      <c r="BP207">
        <v>31.904199999999999</v>
      </c>
      <c r="BQ207">
        <v>999.89999999999986</v>
      </c>
      <c r="BR207">
        <v>0</v>
      </c>
      <c r="BS207">
        <v>0</v>
      </c>
      <c r="BT207">
        <v>9018.2128571428584</v>
      </c>
      <c r="BU207">
        <v>0</v>
      </c>
      <c r="BV207">
        <v>165.2488571428571</v>
      </c>
      <c r="BW207">
        <v>-27.519314285714291</v>
      </c>
      <c r="BX207">
        <v>1282.472857142857</v>
      </c>
      <c r="BY207">
        <v>1308.8499999999999</v>
      </c>
      <c r="BZ207">
        <v>1.539258571428572</v>
      </c>
      <c r="CA207">
        <v>1267.6442857142861</v>
      </c>
      <c r="CB207">
        <v>31.482242857142861</v>
      </c>
      <c r="CC207">
        <v>3.3388928571428571</v>
      </c>
      <c r="CD207">
        <v>3.1832542857142849</v>
      </c>
      <c r="CE207">
        <v>25.822042857142861</v>
      </c>
      <c r="CF207">
        <v>25.01885714285714</v>
      </c>
      <c r="CG207">
        <v>1200.007142857143</v>
      </c>
      <c r="CH207">
        <v>0.50001857142857131</v>
      </c>
      <c r="CI207">
        <v>0.49998142857142858</v>
      </c>
      <c r="CJ207">
        <v>0</v>
      </c>
      <c r="CK207">
        <v>1099.8771428571431</v>
      </c>
      <c r="CL207">
        <v>4.9990899999999998</v>
      </c>
      <c r="CM207">
        <v>12102.157142857141</v>
      </c>
      <c r="CN207">
        <v>9557.9657142857159</v>
      </c>
      <c r="CO207">
        <v>41.75</v>
      </c>
      <c r="CP207">
        <v>43.258857142857153</v>
      </c>
      <c r="CQ207">
        <v>42.517714285714291</v>
      </c>
      <c r="CR207">
        <v>42.375</v>
      </c>
      <c r="CS207">
        <v>42.963999999999999</v>
      </c>
      <c r="CT207">
        <v>597.52571428571423</v>
      </c>
      <c r="CU207">
        <v>597.48285714285726</v>
      </c>
      <c r="CV207">
        <v>0</v>
      </c>
      <c r="CW207">
        <v>1675971684.9000001</v>
      </c>
      <c r="CX207">
        <v>0</v>
      </c>
      <c r="CY207">
        <v>1675968227.0999999</v>
      </c>
      <c r="CZ207" t="s">
        <v>356</v>
      </c>
      <c r="DA207">
        <v>1675968227.0999999</v>
      </c>
      <c r="DB207">
        <v>1675968207.0999999</v>
      </c>
      <c r="DC207">
        <v>6</v>
      </c>
      <c r="DD207">
        <v>6.6000000000000003E-2</v>
      </c>
      <c r="DE207">
        <v>1.0999999999999999E-2</v>
      </c>
      <c r="DF207">
        <v>-5.7939999999999996</v>
      </c>
      <c r="DG207">
        <v>0.214</v>
      </c>
      <c r="DH207">
        <v>415</v>
      </c>
      <c r="DI207">
        <v>32</v>
      </c>
      <c r="DJ207">
        <v>0.11</v>
      </c>
      <c r="DK207">
        <v>0.26</v>
      </c>
      <c r="DL207">
        <v>-27.35646829268293</v>
      </c>
      <c r="DM207">
        <v>-1.0950250871080249</v>
      </c>
      <c r="DN207">
        <v>0.130835330200953</v>
      </c>
      <c r="DO207">
        <v>0</v>
      </c>
      <c r="DP207">
        <v>1.5479417073170729</v>
      </c>
      <c r="DQ207">
        <v>-6.5177142857145071E-2</v>
      </c>
      <c r="DR207">
        <v>6.6754058623076998E-3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367</v>
      </c>
      <c r="EA207">
        <v>3.2977599999999998</v>
      </c>
      <c r="EB207">
        <v>2.6252200000000001</v>
      </c>
      <c r="EC207">
        <v>0.21504300000000001</v>
      </c>
      <c r="ED207">
        <v>0.21565699999999999</v>
      </c>
      <c r="EE207">
        <v>0.13670399999999999</v>
      </c>
      <c r="EF207">
        <v>0.131138</v>
      </c>
      <c r="EG207">
        <v>23743.599999999999</v>
      </c>
      <c r="EH207">
        <v>24084.5</v>
      </c>
      <c r="EI207">
        <v>28143.200000000001</v>
      </c>
      <c r="EJ207">
        <v>29554.2</v>
      </c>
      <c r="EK207">
        <v>33459.800000000003</v>
      </c>
      <c r="EL207">
        <v>35636.800000000003</v>
      </c>
      <c r="EM207">
        <v>39745.4</v>
      </c>
      <c r="EN207">
        <v>42216.5</v>
      </c>
      <c r="EO207">
        <v>2.2351000000000001</v>
      </c>
      <c r="EP207">
        <v>2.2193299999999998</v>
      </c>
      <c r="EQ207">
        <v>0.13602500000000001</v>
      </c>
      <c r="ER207">
        <v>0</v>
      </c>
      <c r="ES207">
        <v>29.6877</v>
      </c>
      <c r="ET207">
        <v>999.9</v>
      </c>
      <c r="EU207">
        <v>73.900000000000006</v>
      </c>
      <c r="EV207">
        <v>32.200000000000003</v>
      </c>
      <c r="EW207">
        <v>35.293399999999998</v>
      </c>
      <c r="EX207">
        <v>57.303899999999999</v>
      </c>
      <c r="EY207">
        <v>-4.0424699999999998</v>
      </c>
      <c r="EZ207">
        <v>2</v>
      </c>
      <c r="FA207">
        <v>0.35794500000000001</v>
      </c>
      <c r="FB207">
        <v>-0.43008999999999997</v>
      </c>
      <c r="FC207">
        <v>20.273700000000002</v>
      </c>
      <c r="FD207">
        <v>5.2216300000000002</v>
      </c>
      <c r="FE207">
        <v>12.004899999999999</v>
      </c>
      <c r="FF207">
        <v>4.9875499999999997</v>
      </c>
      <c r="FG207">
        <v>3.2846500000000001</v>
      </c>
      <c r="FH207">
        <v>9999</v>
      </c>
      <c r="FI207">
        <v>9999</v>
      </c>
      <c r="FJ207">
        <v>9999</v>
      </c>
      <c r="FK207">
        <v>999.9</v>
      </c>
      <c r="FL207">
        <v>1.8658399999999999</v>
      </c>
      <c r="FM207">
        <v>1.8621799999999999</v>
      </c>
      <c r="FN207">
        <v>1.8641700000000001</v>
      </c>
      <c r="FO207">
        <v>1.8602399999999999</v>
      </c>
      <c r="FP207">
        <v>1.8609599999999999</v>
      </c>
      <c r="FQ207">
        <v>1.8601399999999999</v>
      </c>
      <c r="FR207">
        <v>1.86188</v>
      </c>
      <c r="FS207">
        <v>1.8585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-7.51</v>
      </c>
      <c r="GH207">
        <v>0.2283</v>
      </c>
      <c r="GI207">
        <v>-4.227681919169834</v>
      </c>
      <c r="GJ207">
        <v>-4.5218151105756088E-3</v>
      </c>
      <c r="GK207">
        <v>2.0889233732517852E-6</v>
      </c>
      <c r="GL207">
        <v>-4.5906856223640231E-10</v>
      </c>
      <c r="GM207">
        <v>-0.1035280782263094</v>
      </c>
      <c r="GN207">
        <v>4.4025620023938356E-3</v>
      </c>
      <c r="GO207">
        <v>3.112297855124525E-4</v>
      </c>
      <c r="GP207">
        <v>-4.1727832042263066E-6</v>
      </c>
      <c r="GQ207">
        <v>6</v>
      </c>
      <c r="GR207">
        <v>2080</v>
      </c>
      <c r="GS207">
        <v>4</v>
      </c>
      <c r="GT207">
        <v>33</v>
      </c>
      <c r="GU207">
        <v>57.6</v>
      </c>
      <c r="GV207">
        <v>58</v>
      </c>
      <c r="GW207">
        <v>3.3593799999999998</v>
      </c>
      <c r="GX207">
        <v>2.5158700000000001</v>
      </c>
      <c r="GY207">
        <v>2.04834</v>
      </c>
      <c r="GZ207">
        <v>2.6232899999999999</v>
      </c>
      <c r="HA207">
        <v>2.1972700000000001</v>
      </c>
      <c r="HB207">
        <v>2.2900399999999999</v>
      </c>
      <c r="HC207">
        <v>37.578099999999999</v>
      </c>
      <c r="HD207">
        <v>15.033899999999999</v>
      </c>
      <c r="HE207">
        <v>18</v>
      </c>
      <c r="HF207">
        <v>700.84299999999996</v>
      </c>
      <c r="HG207">
        <v>767.09500000000003</v>
      </c>
      <c r="HH207">
        <v>30.999700000000001</v>
      </c>
      <c r="HI207">
        <v>31.961200000000002</v>
      </c>
      <c r="HJ207">
        <v>29.9999</v>
      </c>
      <c r="HK207">
        <v>31.937100000000001</v>
      </c>
      <c r="HL207">
        <v>31.948</v>
      </c>
      <c r="HM207">
        <v>67.185900000000004</v>
      </c>
      <c r="HN207">
        <v>14.358000000000001</v>
      </c>
      <c r="HO207">
        <v>100</v>
      </c>
      <c r="HP207">
        <v>31</v>
      </c>
      <c r="HQ207">
        <v>1283.71</v>
      </c>
      <c r="HR207">
        <v>31.339500000000001</v>
      </c>
      <c r="HS207">
        <v>99.1982</v>
      </c>
      <c r="HT207">
        <v>97.921899999999994</v>
      </c>
    </row>
    <row r="208" spans="1:228" x14ac:dyDescent="0.2">
      <c r="A208">
        <v>193</v>
      </c>
      <c r="B208">
        <v>1675971689</v>
      </c>
      <c r="C208">
        <v>766.5</v>
      </c>
      <c r="D208" t="s">
        <v>745</v>
      </c>
      <c r="E208" t="s">
        <v>746</v>
      </c>
      <c r="F208">
        <v>4</v>
      </c>
      <c r="G208">
        <v>1675971686.6875</v>
      </c>
      <c r="H208">
        <f t="shared" ref="H208:H271" si="102">(I208)/1000</f>
        <v>1.7231297875029581E-3</v>
      </c>
      <c r="I208">
        <f t="shared" ref="I208:I271" si="103">IF(BD208, AL208, AF208)</f>
        <v>1.7231297875029581</v>
      </c>
      <c r="J208">
        <f t="shared" ref="J208:J271" si="104">IF(BD208, AG208, AE208)</f>
        <v>16.994627040521731</v>
      </c>
      <c r="K208">
        <f t="shared" ref="K208:K271" si="105">BF208 - IF(AS208&gt;1, J208*AZ208*100/(AU208*BT208), 0)</f>
        <v>1246.26875</v>
      </c>
      <c r="L208">
        <f t="shared" ref="L208:L271" si="106">((R208-H208/2)*K208-J208)/(R208+H208/2)</f>
        <v>993.22740174570004</v>
      </c>
      <c r="M208">
        <f t="shared" ref="M208:M271" si="107">L208*(BM208+BN208)/1000</f>
        <v>100.52639762529449</v>
      </c>
      <c r="N208">
        <f t="shared" ref="N208:N271" si="108">(BF208 - IF(AS208&gt;1, J208*AZ208*100/(AU208*BT208), 0))*(BM208+BN208)/1000</f>
        <v>126.13718438524859</v>
      </c>
      <c r="O208">
        <f t="shared" ref="O208:O271" si="109">2/((1/Q208-1/P208)+SIGN(Q208)*SQRT((1/Q208-1/P208)*(1/Q208-1/P208) + 4*BA208/((BA208+1)*(BA208+1))*(2*1/Q208*1/P208-1/P208*1/P208)))</f>
        <v>0.12216451479120019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2.7702697617701411</v>
      </c>
      <c r="Q208">
        <f t="shared" ref="Q208:Q271" si="111">H208*(1000-(1000*0.61365*EXP(17.502*U208/(240.97+U208))/(BM208+BN208)+BH208)/2)/(1000*0.61365*EXP(17.502*U208/(240.97+U208))/(BM208+BN208)-BH208)</f>
        <v>0.11924864364997363</v>
      </c>
      <c r="R208">
        <f t="shared" ref="R208:R271" si="112">1/((BA208+1)/(O208/1.6)+1/(P208/1.37)) + BA208/((BA208+1)/(O208/1.6) + BA208/(P208/1.37))</f>
        <v>7.4786585019058438E-2</v>
      </c>
      <c r="S208">
        <f t="shared" ref="S208:S271" si="113">(AV208*AY208)</f>
        <v>226.11391982345614</v>
      </c>
      <c r="T208">
        <f t="shared" ref="T208:T271" si="114">(BO208+(S208+2*0.95*0.0000000567*(((BO208+$B$6)+273)^4-(BO208+273)^4)-44100*H208)/(1.84*29.3*P208+8*0.95*0.0000000567*(BO208+273)^3))</f>
        <v>32.814432921264746</v>
      </c>
      <c r="U208">
        <f t="shared" ref="U208:U271" si="115">($C$6*BP208+$D$6*BQ208+$E$6*T208)</f>
        <v>31.890887500000002</v>
      </c>
      <c r="V208">
        <f t="shared" ref="V208:V271" si="116">0.61365*EXP(17.502*U208/(240.97+U208))</f>
        <v>4.7456722820975275</v>
      </c>
      <c r="W208">
        <f t="shared" ref="W208:W271" si="117">(X208/Y208*100)</f>
        <v>70.436211088339576</v>
      </c>
      <c r="X208">
        <f t="shared" ref="X208:X271" si="118">BH208*(BM208+BN208)/1000</f>
        <v>3.3416020763256187</v>
      </c>
      <c r="Y208">
        <f t="shared" ref="Y208:Y271" si="119">0.61365*EXP(17.502*BO208/(240.97+BO208))</f>
        <v>4.7441536458209734</v>
      </c>
      <c r="Z208">
        <f t="shared" ref="Z208:Z271" si="120">(V208-BH208*(BM208+BN208)/1000)</f>
        <v>1.4040702057719088</v>
      </c>
      <c r="AA208">
        <f t="shared" ref="AA208:AA271" si="121">(-H208*44100)</f>
        <v>-75.990023628880451</v>
      </c>
      <c r="AB208">
        <f t="shared" ref="AB208:AB271" si="122">2*29.3*P208*0.92*(BO208-U208)</f>
        <v>-0.84383192619093905</v>
      </c>
      <c r="AC208">
        <f t="shared" ref="AC208:AC271" si="123">2*0.95*0.0000000567*(((BO208+$B$6)+273)^4-(U208+273)^4)</f>
        <v>-6.9002743830376564E-2</v>
      </c>
      <c r="AD208">
        <f t="shared" ref="AD208:AD271" si="124">S208+AC208+AA208+AB208</f>
        <v>149.2110615245544</v>
      </c>
      <c r="AE208">
        <f t="shared" ref="AE208:AE271" si="125">BL208*AS208*(BG208-BF208*(1000-AS208*BI208)/(1000-AS208*BH208))/(100*AZ208)</f>
        <v>27.674784048436219</v>
      </c>
      <c r="AF208">
        <f t="shared" ref="AF208:AF271" si="126">1000*BL208*AS208*(BH208-BI208)/(100*AZ208*(1000-AS208*BH208))</f>
        <v>1.7289224829879233</v>
      </c>
      <c r="AG208">
        <f t="shared" ref="AG208:AG271" si="127">(AH208 - AI208 - BM208*1000/(8.314*(BO208+273.15)) * AK208/BL208 * AJ208) * BL208/(100*AZ208) * (1000 - BI208)/1000</f>
        <v>16.994627040521731</v>
      </c>
      <c r="AH208">
        <v>1314.6967747287149</v>
      </c>
      <c r="AI208">
        <v>1291.942484848485</v>
      </c>
      <c r="AJ208">
        <v>1.721466443145883</v>
      </c>
      <c r="AK208">
        <v>62.089144302702103</v>
      </c>
      <c r="AL208">
        <f t="shared" ref="AL208:AL271" si="128">(AN208 - AM208 + BM208*1000/(8.314*(BO208+273.15)) * AP208/BL208 * AO208) * BL208/(100*AZ208) * 1000/(1000 - AN208)</f>
        <v>1.7231297875029581</v>
      </c>
      <c r="AM208">
        <v>31.472941323838661</v>
      </c>
      <c r="AN208">
        <v>33.011156969696962</v>
      </c>
      <c r="AO208">
        <v>-1.0688025013503591E-5</v>
      </c>
      <c r="AP208">
        <v>101.274657227348</v>
      </c>
      <c r="AQ208">
        <v>0</v>
      </c>
      <c r="AR208">
        <v>0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47582.477248016155</v>
      </c>
      <c r="AV208">
        <f t="shared" ref="AV208:AV271" si="132">$B$10*BU208+$C$10*BV208+$F$10*CG208*(1-CJ208)</f>
        <v>1200.00125</v>
      </c>
      <c r="AW208">
        <f t="shared" ref="AW208:AW271" si="133">AV208*AX208</f>
        <v>1025.92525742148</v>
      </c>
      <c r="AX208">
        <f t="shared" ref="AX208:AX271" si="134">($B$10*$D$8+$C$10*$D$8+$F$10*((CT208+CL208)/MAX(CT208+CL208+CU208, 0.1)*$I$8+CU208/MAX(CT208+CL208+CU208, 0.1)*$J$8))/($B$10+$C$10+$F$10)</f>
        <v>0.85493682395870829</v>
      </c>
      <c r="AY208">
        <f t="shared" ref="AY208:AY271" si="135">($B$10*$K$8+$C$10*$K$8+$F$10*((CT208+CL208)/MAX(CT208+CL208+CU208, 0.1)*$P$8+CU208/MAX(CT208+CL208+CU208, 0.1)*$Q$8))/($B$10+$C$10+$F$10)</f>
        <v>0.18842807024030694</v>
      </c>
      <c r="AZ208">
        <v>6</v>
      </c>
      <c r="BA208">
        <v>0.5</v>
      </c>
      <c r="BB208" t="s">
        <v>355</v>
      </c>
      <c r="BC208">
        <v>2</v>
      </c>
      <c r="BD208" t="b">
        <v>1</v>
      </c>
      <c r="BE208">
        <v>1675971686.6875</v>
      </c>
      <c r="BF208">
        <v>1246.26875</v>
      </c>
      <c r="BG208">
        <v>1273.8050000000001</v>
      </c>
      <c r="BH208">
        <v>33.015912499999999</v>
      </c>
      <c r="BI208">
        <v>31.4726</v>
      </c>
      <c r="BJ208">
        <v>1253.7874999999999</v>
      </c>
      <c r="BK208">
        <v>32.787574999999997</v>
      </c>
      <c r="BL208">
        <v>649.96837500000004</v>
      </c>
      <c r="BM208">
        <v>101.11199999999999</v>
      </c>
      <c r="BN208">
        <v>9.9864924999999993E-2</v>
      </c>
      <c r="BO208">
        <v>31.885237499999999</v>
      </c>
      <c r="BP208">
        <v>31.890887500000002</v>
      </c>
      <c r="BQ208">
        <v>999.9</v>
      </c>
      <c r="BR208">
        <v>0</v>
      </c>
      <c r="BS208">
        <v>0</v>
      </c>
      <c r="BT208">
        <v>9018.2012500000001</v>
      </c>
      <c r="BU208">
        <v>0</v>
      </c>
      <c r="BV208">
        <v>163.992875</v>
      </c>
      <c r="BW208">
        <v>-27.536262499999999</v>
      </c>
      <c r="BX208">
        <v>1288.82125</v>
      </c>
      <c r="BY208">
        <v>1315.19875</v>
      </c>
      <c r="BZ208">
        <v>1.5433224999999999</v>
      </c>
      <c r="CA208">
        <v>1273.8050000000001</v>
      </c>
      <c r="CB208">
        <v>31.4726</v>
      </c>
      <c r="CC208">
        <v>3.3383050000000001</v>
      </c>
      <c r="CD208">
        <v>3.1822575</v>
      </c>
      <c r="CE208">
        <v>25.819075000000002</v>
      </c>
      <c r="CF208">
        <v>25.0136</v>
      </c>
      <c r="CG208">
        <v>1200.00125</v>
      </c>
      <c r="CH208">
        <v>0.50002300000000011</v>
      </c>
      <c r="CI208">
        <v>0.499977</v>
      </c>
      <c r="CJ208">
        <v>0</v>
      </c>
      <c r="CK208">
        <v>1098.85625</v>
      </c>
      <c r="CL208">
        <v>4.9990899999999998</v>
      </c>
      <c r="CM208">
        <v>12092.325000000001</v>
      </c>
      <c r="CN208">
        <v>9557.9375</v>
      </c>
      <c r="CO208">
        <v>41.718499999999999</v>
      </c>
      <c r="CP208">
        <v>43.273249999999997</v>
      </c>
      <c r="CQ208">
        <v>42.5</v>
      </c>
      <c r="CR208">
        <v>42.375</v>
      </c>
      <c r="CS208">
        <v>43</v>
      </c>
      <c r="CT208">
        <v>597.52874999999995</v>
      </c>
      <c r="CU208">
        <v>597.47375</v>
      </c>
      <c r="CV208">
        <v>0</v>
      </c>
      <c r="CW208">
        <v>1675971689.0999999</v>
      </c>
      <c r="CX208">
        <v>0</v>
      </c>
      <c r="CY208">
        <v>1675968227.0999999</v>
      </c>
      <c r="CZ208" t="s">
        <v>356</v>
      </c>
      <c r="DA208">
        <v>1675968227.0999999</v>
      </c>
      <c r="DB208">
        <v>1675968207.0999999</v>
      </c>
      <c r="DC208">
        <v>6</v>
      </c>
      <c r="DD208">
        <v>6.6000000000000003E-2</v>
      </c>
      <c r="DE208">
        <v>1.0999999999999999E-2</v>
      </c>
      <c r="DF208">
        <v>-5.7939999999999996</v>
      </c>
      <c r="DG208">
        <v>0.214</v>
      </c>
      <c r="DH208">
        <v>415</v>
      </c>
      <c r="DI208">
        <v>32</v>
      </c>
      <c r="DJ208">
        <v>0.11</v>
      </c>
      <c r="DK208">
        <v>0.26</v>
      </c>
      <c r="DL208">
        <v>-27.409353658536581</v>
      </c>
      <c r="DM208">
        <v>-1.2222271777002891</v>
      </c>
      <c r="DN208">
        <v>0.13607100208555209</v>
      </c>
      <c r="DO208">
        <v>0</v>
      </c>
      <c r="DP208">
        <v>1.544656585365854</v>
      </c>
      <c r="DQ208">
        <v>-3.4985853658537638E-2</v>
      </c>
      <c r="DR208">
        <v>4.3491297754479951E-3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367</v>
      </c>
      <c r="EA208">
        <v>3.2977400000000001</v>
      </c>
      <c r="EB208">
        <v>2.6254</v>
      </c>
      <c r="EC208">
        <v>0.215755</v>
      </c>
      <c r="ED208">
        <v>0.21636</v>
      </c>
      <c r="EE208">
        <v>0.13667399999999999</v>
      </c>
      <c r="EF208">
        <v>0.131078</v>
      </c>
      <c r="EG208">
        <v>23722.2</v>
      </c>
      <c r="EH208">
        <v>24063</v>
      </c>
      <c r="EI208">
        <v>28143.4</v>
      </c>
      <c r="EJ208">
        <v>29554.3</v>
      </c>
      <c r="EK208">
        <v>33460.9</v>
      </c>
      <c r="EL208">
        <v>35639.5</v>
      </c>
      <c r="EM208">
        <v>39745.300000000003</v>
      </c>
      <c r="EN208">
        <v>42216.7</v>
      </c>
      <c r="EO208">
        <v>2.23515</v>
      </c>
      <c r="EP208">
        <v>2.2193999999999998</v>
      </c>
      <c r="EQ208">
        <v>0.135578</v>
      </c>
      <c r="ER208">
        <v>0</v>
      </c>
      <c r="ES208">
        <v>29.674900000000001</v>
      </c>
      <c r="ET208">
        <v>999.9</v>
      </c>
      <c r="EU208">
        <v>73.900000000000006</v>
      </c>
      <c r="EV208">
        <v>32.200000000000003</v>
      </c>
      <c r="EW208">
        <v>35.296900000000001</v>
      </c>
      <c r="EX208">
        <v>57.483899999999998</v>
      </c>
      <c r="EY208">
        <v>-4.0625</v>
      </c>
      <c r="EZ208">
        <v>2</v>
      </c>
      <c r="FA208">
        <v>0.357767</v>
      </c>
      <c r="FB208">
        <v>-0.43217</v>
      </c>
      <c r="FC208">
        <v>20.273800000000001</v>
      </c>
      <c r="FD208">
        <v>5.2211800000000004</v>
      </c>
      <c r="FE208">
        <v>12.004300000000001</v>
      </c>
      <c r="FF208">
        <v>4.9874499999999999</v>
      </c>
      <c r="FG208">
        <v>3.2846500000000001</v>
      </c>
      <c r="FH208">
        <v>9999</v>
      </c>
      <c r="FI208">
        <v>9999</v>
      </c>
      <c r="FJ208">
        <v>9999</v>
      </c>
      <c r="FK208">
        <v>999.9</v>
      </c>
      <c r="FL208">
        <v>1.8658399999999999</v>
      </c>
      <c r="FM208">
        <v>1.8621799999999999</v>
      </c>
      <c r="FN208">
        <v>1.8641700000000001</v>
      </c>
      <c r="FO208">
        <v>1.86026</v>
      </c>
      <c r="FP208">
        <v>1.8609599999999999</v>
      </c>
      <c r="FQ208">
        <v>1.8601799999999999</v>
      </c>
      <c r="FR208">
        <v>1.86188</v>
      </c>
      <c r="FS208">
        <v>1.8585100000000001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-7.52</v>
      </c>
      <c r="GH208">
        <v>0.22819999999999999</v>
      </c>
      <c r="GI208">
        <v>-4.227681919169834</v>
      </c>
      <c r="GJ208">
        <v>-4.5218151105756088E-3</v>
      </c>
      <c r="GK208">
        <v>2.0889233732517852E-6</v>
      </c>
      <c r="GL208">
        <v>-4.5906856223640231E-10</v>
      </c>
      <c r="GM208">
        <v>-0.1035280782263094</v>
      </c>
      <c r="GN208">
        <v>4.4025620023938356E-3</v>
      </c>
      <c r="GO208">
        <v>3.112297855124525E-4</v>
      </c>
      <c r="GP208">
        <v>-4.1727832042263066E-6</v>
      </c>
      <c r="GQ208">
        <v>6</v>
      </c>
      <c r="GR208">
        <v>2080</v>
      </c>
      <c r="GS208">
        <v>4</v>
      </c>
      <c r="GT208">
        <v>33</v>
      </c>
      <c r="GU208">
        <v>57.7</v>
      </c>
      <c r="GV208">
        <v>58</v>
      </c>
      <c r="GW208">
        <v>3.3740199999999998</v>
      </c>
      <c r="GX208">
        <v>2.5134300000000001</v>
      </c>
      <c r="GY208">
        <v>2.04834</v>
      </c>
      <c r="GZ208">
        <v>2.6232899999999999</v>
      </c>
      <c r="HA208">
        <v>2.1972700000000001</v>
      </c>
      <c r="HB208">
        <v>2.3071299999999999</v>
      </c>
      <c r="HC208">
        <v>37.578099999999999</v>
      </c>
      <c r="HD208">
        <v>14.9201</v>
      </c>
      <c r="HE208">
        <v>18</v>
      </c>
      <c r="HF208">
        <v>700.86900000000003</v>
      </c>
      <c r="HG208">
        <v>767.149</v>
      </c>
      <c r="HH208">
        <v>30.999500000000001</v>
      </c>
      <c r="HI208">
        <v>31.958400000000001</v>
      </c>
      <c r="HJ208">
        <v>29.9998</v>
      </c>
      <c r="HK208">
        <v>31.935700000000001</v>
      </c>
      <c r="HL208">
        <v>31.9466</v>
      </c>
      <c r="HM208">
        <v>67.462999999999994</v>
      </c>
      <c r="HN208">
        <v>14.645799999999999</v>
      </c>
      <c r="HO208">
        <v>100</v>
      </c>
      <c r="HP208">
        <v>31</v>
      </c>
      <c r="HQ208">
        <v>1290.3800000000001</v>
      </c>
      <c r="HR208">
        <v>31.313600000000001</v>
      </c>
      <c r="HS208">
        <v>99.198300000000003</v>
      </c>
      <c r="HT208">
        <v>97.922399999999996</v>
      </c>
    </row>
    <row r="209" spans="1:228" x14ac:dyDescent="0.2">
      <c r="A209">
        <v>194</v>
      </c>
      <c r="B209">
        <v>1675971693</v>
      </c>
      <c r="C209">
        <v>770.5</v>
      </c>
      <c r="D209" t="s">
        <v>747</v>
      </c>
      <c r="E209" t="s">
        <v>748</v>
      </c>
      <c r="F209">
        <v>4</v>
      </c>
      <c r="G209">
        <v>1675971691</v>
      </c>
      <c r="H209">
        <f t="shared" si="102"/>
        <v>1.7261683518304809E-3</v>
      </c>
      <c r="I209">
        <f t="shared" si="103"/>
        <v>1.7261683518304809</v>
      </c>
      <c r="J209">
        <f t="shared" si="104"/>
        <v>17.059487113582367</v>
      </c>
      <c r="K209">
        <f t="shared" si="105"/>
        <v>1253.547142857142</v>
      </c>
      <c r="L209">
        <f t="shared" si="106"/>
        <v>1000.8569983343525</v>
      </c>
      <c r="M209">
        <f t="shared" si="107"/>
        <v>101.29726453901706</v>
      </c>
      <c r="N209">
        <f t="shared" si="108"/>
        <v>126.87216730607193</v>
      </c>
      <c r="O209">
        <f t="shared" si="109"/>
        <v>0.12287954867790846</v>
      </c>
      <c r="P209">
        <f t="shared" si="110"/>
        <v>2.7636552704495547</v>
      </c>
      <c r="Q209">
        <f t="shared" si="111"/>
        <v>0.11992301142839147</v>
      </c>
      <c r="R209">
        <f t="shared" si="112"/>
        <v>7.5211590423735333E-2</v>
      </c>
      <c r="S209">
        <f t="shared" si="113"/>
        <v>226.11677186786039</v>
      </c>
      <c r="T209">
        <f t="shared" si="114"/>
        <v>32.802903329515672</v>
      </c>
      <c r="U209">
        <f t="shared" si="115"/>
        <v>31.86542857142857</v>
      </c>
      <c r="V209">
        <f t="shared" si="116"/>
        <v>4.7388326408374555</v>
      </c>
      <c r="W209">
        <f t="shared" si="117"/>
        <v>70.456715004262293</v>
      </c>
      <c r="X209">
        <f t="shared" si="118"/>
        <v>3.3401556049418444</v>
      </c>
      <c r="Y209">
        <f t="shared" si="119"/>
        <v>4.7407200360388373</v>
      </c>
      <c r="Z209">
        <f t="shared" si="120"/>
        <v>1.3986770358956111</v>
      </c>
      <c r="AA209">
        <f t="shared" si="121"/>
        <v>-76.124024315724213</v>
      </c>
      <c r="AB209">
        <f t="shared" si="122"/>
        <v>1.047216257238605</v>
      </c>
      <c r="AC209">
        <f t="shared" si="123"/>
        <v>8.5822916403799715E-2</v>
      </c>
      <c r="AD209">
        <f t="shared" si="124"/>
        <v>151.12578672577857</v>
      </c>
      <c r="AE209">
        <f t="shared" si="125"/>
        <v>27.645207030882666</v>
      </c>
      <c r="AF209">
        <f t="shared" si="126"/>
        <v>1.7340652260116087</v>
      </c>
      <c r="AG209">
        <f t="shared" si="127"/>
        <v>17.059487113582367</v>
      </c>
      <c r="AH209">
        <v>1321.651238151544</v>
      </c>
      <c r="AI209">
        <v>1298.873878787879</v>
      </c>
      <c r="AJ209">
        <v>1.711814515051324</v>
      </c>
      <c r="AK209">
        <v>62.089144302702103</v>
      </c>
      <c r="AL209">
        <f t="shared" si="128"/>
        <v>1.7261683518304809</v>
      </c>
      <c r="AM209">
        <v>31.456547386786141</v>
      </c>
      <c r="AN209">
        <v>32.997413333333348</v>
      </c>
      <c r="AO209">
        <v>-1.725325039961379E-5</v>
      </c>
      <c r="AP209">
        <v>101.274657227348</v>
      </c>
      <c r="AQ209">
        <v>0</v>
      </c>
      <c r="AR209">
        <v>0</v>
      </c>
      <c r="AS209">
        <f t="shared" si="129"/>
        <v>1</v>
      </c>
      <c r="AT209">
        <f t="shared" si="130"/>
        <v>0</v>
      </c>
      <c r="AU209">
        <f t="shared" si="131"/>
        <v>47401.857966480748</v>
      </c>
      <c r="AV209">
        <f t="shared" si="132"/>
        <v>1200.017142857143</v>
      </c>
      <c r="AW209">
        <f t="shared" si="133"/>
        <v>1025.9387709159901</v>
      </c>
      <c r="AX209">
        <f t="shared" si="134"/>
        <v>0.85493676238100524</v>
      </c>
      <c r="AY209">
        <f t="shared" si="135"/>
        <v>0.18842795139533991</v>
      </c>
      <c r="AZ209">
        <v>6</v>
      </c>
      <c r="BA209">
        <v>0.5</v>
      </c>
      <c r="BB209" t="s">
        <v>355</v>
      </c>
      <c r="BC209">
        <v>2</v>
      </c>
      <c r="BD209" t="b">
        <v>1</v>
      </c>
      <c r="BE209">
        <v>1675971691</v>
      </c>
      <c r="BF209">
        <v>1253.547142857142</v>
      </c>
      <c r="BG209">
        <v>1281.0714285714289</v>
      </c>
      <c r="BH209">
        <v>33.002057142857147</v>
      </c>
      <c r="BI209">
        <v>31.454257142857148</v>
      </c>
      <c r="BJ209">
        <v>1261.0728571428569</v>
      </c>
      <c r="BK209">
        <v>32.773899999999998</v>
      </c>
      <c r="BL209">
        <v>650.02100000000007</v>
      </c>
      <c r="BM209">
        <v>101.11028571428569</v>
      </c>
      <c r="BN209">
        <v>0.1002415714285714</v>
      </c>
      <c r="BO209">
        <v>31.87245714285714</v>
      </c>
      <c r="BP209">
        <v>31.86542857142857</v>
      </c>
      <c r="BQ209">
        <v>999.89999999999986</v>
      </c>
      <c r="BR209">
        <v>0</v>
      </c>
      <c r="BS209">
        <v>0</v>
      </c>
      <c r="BT209">
        <v>8983.2142857142862</v>
      </c>
      <c r="BU209">
        <v>0</v>
      </c>
      <c r="BV209">
        <v>162.0398571428571</v>
      </c>
      <c r="BW209">
        <v>-27.526399999999999</v>
      </c>
      <c r="BX209">
        <v>1296.3271428571429</v>
      </c>
      <c r="BY209">
        <v>1322.6771428571431</v>
      </c>
      <c r="BZ209">
        <v>1.547817142857143</v>
      </c>
      <c r="CA209">
        <v>1281.0714285714289</v>
      </c>
      <c r="CB209">
        <v>31.454257142857148</v>
      </c>
      <c r="CC209">
        <v>3.3368542857142862</v>
      </c>
      <c r="CD209">
        <v>3.1803514285714281</v>
      </c>
      <c r="CE209">
        <v>25.81174285714286</v>
      </c>
      <c r="CF209">
        <v>25.00357142857143</v>
      </c>
      <c r="CG209">
        <v>1200.017142857143</v>
      </c>
      <c r="CH209">
        <v>0.50002500000000005</v>
      </c>
      <c r="CI209">
        <v>0.499975</v>
      </c>
      <c r="CJ209">
        <v>0</v>
      </c>
      <c r="CK209">
        <v>1097.9128571428571</v>
      </c>
      <c r="CL209">
        <v>4.9990899999999998</v>
      </c>
      <c r="CM209">
        <v>12079.3</v>
      </c>
      <c r="CN209">
        <v>9558.0700000000015</v>
      </c>
      <c r="CO209">
        <v>41.75</v>
      </c>
      <c r="CP209">
        <v>43.25</v>
      </c>
      <c r="CQ209">
        <v>42.5</v>
      </c>
      <c r="CR209">
        <v>42.375</v>
      </c>
      <c r="CS209">
        <v>43</v>
      </c>
      <c r="CT209">
        <v>597.54</v>
      </c>
      <c r="CU209">
        <v>597.4799999999999</v>
      </c>
      <c r="CV209">
        <v>0</v>
      </c>
      <c r="CW209">
        <v>1675971693.3</v>
      </c>
      <c r="CX209">
        <v>0</v>
      </c>
      <c r="CY209">
        <v>1675968227.0999999</v>
      </c>
      <c r="CZ209" t="s">
        <v>356</v>
      </c>
      <c r="DA209">
        <v>1675968227.0999999</v>
      </c>
      <c r="DB209">
        <v>1675968207.0999999</v>
      </c>
      <c r="DC209">
        <v>6</v>
      </c>
      <c r="DD209">
        <v>6.6000000000000003E-2</v>
      </c>
      <c r="DE209">
        <v>1.0999999999999999E-2</v>
      </c>
      <c r="DF209">
        <v>-5.7939999999999996</v>
      </c>
      <c r="DG209">
        <v>0.214</v>
      </c>
      <c r="DH209">
        <v>415</v>
      </c>
      <c r="DI209">
        <v>32</v>
      </c>
      <c r="DJ209">
        <v>0.11</v>
      </c>
      <c r="DK209">
        <v>0.26</v>
      </c>
      <c r="DL209">
        <v>-27.46315365853658</v>
      </c>
      <c r="DM209">
        <v>-0.90293937282229975</v>
      </c>
      <c r="DN209">
        <v>0.1167142207097463</v>
      </c>
      <c r="DO209">
        <v>0</v>
      </c>
      <c r="DP209">
        <v>1.5440392682926829</v>
      </c>
      <c r="DQ209">
        <v>-1.319790940763865E-3</v>
      </c>
      <c r="DR209">
        <v>3.438608191386854E-3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367</v>
      </c>
      <c r="EA209">
        <v>3.2979500000000002</v>
      </c>
      <c r="EB209">
        <v>2.6253299999999999</v>
      </c>
      <c r="EC209">
        <v>0.21646099999999999</v>
      </c>
      <c r="ED209">
        <v>0.217055</v>
      </c>
      <c r="EE209">
        <v>0.13663800000000001</v>
      </c>
      <c r="EF209">
        <v>0.131024</v>
      </c>
      <c r="EG209">
        <v>23700.799999999999</v>
      </c>
      <c r="EH209">
        <v>24041.5</v>
      </c>
      <c r="EI209">
        <v>28143.4</v>
      </c>
      <c r="EJ209">
        <v>29554.2</v>
      </c>
      <c r="EK209">
        <v>33462.400000000001</v>
      </c>
      <c r="EL209">
        <v>35641.699999999997</v>
      </c>
      <c r="EM209">
        <v>39745.300000000003</v>
      </c>
      <c r="EN209">
        <v>42216.7</v>
      </c>
      <c r="EO209">
        <v>2.2353499999999999</v>
      </c>
      <c r="EP209">
        <v>2.2193299999999998</v>
      </c>
      <c r="EQ209">
        <v>0.13441600000000001</v>
      </c>
      <c r="ER209">
        <v>0</v>
      </c>
      <c r="ES209">
        <v>29.664000000000001</v>
      </c>
      <c r="ET209">
        <v>999.9</v>
      </c>
      <c r="EU209">
        <v>73.900000000000006</v>
      </c>
      <c r="EV209">
        <v>32.200000000000003</v>
      </c>
      <c r="EW209">
        <v>35.298099999999998</v>
      </c>
      <c r="EX209">
        <v>57.5139</v>
      </c>
      <c r="EY209">
        <v>-4.1626599999999998</v>
      </c>
      <c r="EZ209">
        <v>2</v>
      </c>
      <c r="FA209">
        <v>0.35735800000000001</v>
      </c>
      <c r="FB209">
        <v>-0.43432700000000002</v>
      </c>
      <c r="FC209">
        <v>20.273599999999998</v>
      </c>
      <c r="FD209">
        <v>5.22133</v>
      </c>
      <c r="FE209">
        <v>12.004</v>
      </c>
      <c r="FF209">
        <v>4.9875499999999997</v>
      </c>
      <c r="FG209">
        <v>3.2846500000000001</v>
      </c>
      <c r="FH209">
        <v>9999</v>
      </c>
      <c r="FI209">
        <v>9999</v>
      </c>
      <c r="FJ209">
        <v>9999</v>
      </c>
      <c r="FK209">
        <v>999.9</v>
      </c>
      <c r="FL209">
        <v>1.8658300000000001</v>
      </c>
      <c r="FM209">
        <v>1.8621799999999999</v>
      </c>
      <c r="FN209">
        <v>1.8641700000000001</v>
      </c>
      <c r="FO209">
        <v>1.86026</v>
      </c>
      <c r="FP209">
        <v>1.8609599999999999</v>
      </c>
      <c r="FQ209">
        <v>1.8601799999999999</v>
      </c>
      <c r="FR209">
        <v>1.86188</v>
      </c>
      <c r="FS209">
        <v>1.8584799999999999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-7.53</v>
      </c>
      <c r="GH209">
        <v>0.22819999999999999</v>
      </c>
      <c r="GI209">
        <v>-4.227681919169834</v>
      </c>
      <c r="GJ209">
        <v>-4.5218151105756088E-3</v>
      </c>
      <c r="GK209">
        <v>2.0889233732517852E-6</v>
      </c>
      <c r="GL209">
        <v>-4.5906856223640231E-10</v>
      </c>
      <c r="GM209">
        <v>-0.1035280782263094</v>
      </c>
      <c r="GN209">
        <v>4.4025620023938356E-3</v>
      </c>
      <c r="GO209">
        <v>3.112297855124525E-4</v>
      </c>
      <c r="GP209">
        <v>-4.1727832042263066E-6</v>
      </c>
      <c r="GQ209">
        <v>6</v>
      </c>
      <c r="GR209">
        <v>2080</v>
      </c>
      <c r="GS209">
        <v>4</v>
      </c>
      <c r="GT209">
        <v>33</v>
      </c>
      <c r="GU209">
        <v>57.8</v>
      </c>
      <c r="GV209">
        <v>58.1</v>
      </c>
      <c r="GW209">
        <v>3.3874499999999999</v>
      </c>
      <c r="GX209">
        <v>2.50366</v>
      </c>
      <c r="GY209">
        <v>2.04834</v>
      </c>
      <c r="GZ209">
        <v>2.6232899999999999</v>
      </c>
      <c r="HA209">
        <v>2.1972700000000001</v>
      </c>
      <c r="HB209">
        <v>2.32056</v>
      </c>
      <c r="HC209">
        <v>37.554000000000002</v>
      </c>
      <c r="HD209">
        <v>15.0251</v>
      </c>
      <c r="HE209">
        <v>18</v>
      </c>
      <c r="HF209">
        <v>701.01</v>
      </c>
      <c r="HG209">
        <v>767.04</v>
      </c>
      <c r="HH209">
        <v>30.999500000000001</v>
      </c>
      <c r="HI209">
        <v>31.9556</v>
      </c>
      <c r="HJ209">
        <v>29.9999</v>
      </c>
      <c r="HK209">
        <v>31.933599999999998</v>
      </c>
      <c r="HL209">
        <v>31.9438</v>
      </c>
      <c r="HM209">
        <v>67.739800000000002</v>
      </c>
      <c r="HN209">
        <v>14.645799999999999</v>
      </c>
      <c r="HO209">
        <v>100</v>
      </c>
      <c r="HP209">
        <v>31</v>
      </c>
      <c r="HQ209">
        <v>1297.06</v>
      </c>
      <c r="HR209">
        <v>31.2791</v>
      </c>
      <c r="HS209">
        <v>99.198300000000003</v>
      </c>
      <c r="HT209">
        <v>97.9221</v>
      </c>
    </row>
    <row r="210" spans="1:228" x14ac:dyDescent="0.2">
      <c r="A210">
        <v>195</v>
      </c>
      <c r="B210">
        <v>1675971697</v>
      </c>
      <c r="C210">
        <v>774.5</v>
      </c>
      <c r="D210" t="s">
        <v>749</v>
      </c>
      <c r="E210" t="s">
        <v>750</v>
      </c>
      <c r="F210">
        <v>4</v>
      </c>
      <c r="G210">
        <v>1675971694.6875</v>
      </c>
      <c r="H210">
        <f t="shared" si="102"/>
        <v>1.7409078525950183E-3</v>
      </c>
      <c r="I210">
        <f t="shared" si="103"/>
        <v>1.7409078525950183</v>
      </c>
      <c r="J210">
        <f t="shared" si="104"/>
        <v>16.769619525184581</v>
      </c>
      <c r="K210">
        <f t="shared" si="105"/>
        <v>1259.6912500000001</v>
      </c>
      <c r="L210">
        <f t="shared" si="106"/>
        <v>1013.406334426611</v>
      </c>
      <c r="M210">
        <f t="shared" si="107"/>
        <v>102.56798571409431</v>
      </c>
      <c r="N210">
        <f t="shared" si="108"/>
        <v>127.49475678704306</v>
      </c>
      <c r="O210">
        <f t="shared" si="109"/>
        <v>0.12439786347374658</v>
      </c>
      <c r="P210">
        <f t="shared" si="110"/>
        <v>2.7683895522469788</v>
      </c>
      <c r="Q210">
        <f t="shared" si="111"/>
        <v>0.12137382667258038</v>
      </c>
      <c r="R210">
        <f t="shared" si="112"/>
        <v>7.6124216534972505E-2</v>
      </c>
      <c r="S210">
        <f t="shared" si="113"/>
        <v>226.11493634454473</v>
      </c>
      <c r="T210">
        <f t="shared" si="114"/>
        <v>32.788794076527111</v>
      </c>
      <c r="U210">
        <f t="shared" si="115"/>
        <v>31.8435375</v>
      </c>
      <c r="V210">
        <f t="shared" si="116"/>
        <v>4.7329583823875634</v>
      </c>
      <c r="W210">
        <f t="shared" si="117"/>
        <v>70.46968851250071</v>
      </c>
      <c r="X210">
        <f t="shared" si="118"/>
        <v>3.3391419458574525</v>
      </c>
      <c r="Y210">
        <f t="shared" si="119"/>
        <v>4.7384088341260622</v>
      </c>
      <c r="Z210">
        <f t="shared" si="120"/>
        <v>1.3938164365301109</v>
      </c>
      <c r="AA210">
        <f t="shared" si="121"/>
        <v>-76.774036299440311</v>
      </c>
      <c r="AB210">
        <f t="shared" si="122"/>
        <v>3.0316287937961577</v>
      </c>
      <c r="AC210">
        <f t="shared" si="123"/>
        <v>0.24799014041017658</v>
      </c>
      <c r="AD210">
        <f t="shared" si="124"/>
        <v>152.62051897931073</v>
      </c>
      <c r="AE210">
        <f t="shared" si="125"/>
        <v>27.626327888379169</v>
      </c>
      <c r="AF210">
        <f t="shared" si="126"/>
        <v>1.7464291553055939</v>
      </c>
      <c r="AG210">
        <f t="shared" si="127"/>
        <v>16.769619525184581</v>
      </c>
      <c r="AH210">
        <v>1328.5037565643199</v>
      </c>
      <c r="AI210">
        <v>1305.853393939394</v>
      </c>
      <c r="AJ210">
        <v>1.7509946320136149</v>
      </c>
      <c r="AK210">
        <v>62.089144302702103</v>
      </c>
      <c r="AL210">
        <f t="shared" si="128"/>
        <v>1.7409078525950183</v>
      </c>
      <c r="AM210">
        <v>31.432262231871999</v>
      </c>
      <c r="AN210">
        <v>32.986286060606062</v>
      </c>
      <c r="AO210">
        <v>-1.299089034403825E-5</v>
      </c>
      <c r="AP210">
        <v>101.274657227348</v>
      </c>
      <c r="AQ210">
        <v>0</v>
      </c>
      <c r="AR210">
        <v>0</v>
      </c>
      <c r="AS210">
        <f t="shared" si="129"/>
        <v>1</v>
      </c>
      <c r="AT210">
        <f t="shared" si="130"/>
        <v>0</v>
      </c>
      <c r="AU210">
        <f t="shared" si="131"/>
        <v>47533.878761768006</v>
      </c>
      <c r="AV210">
        <f t="shared" si="132"/>
        <v>1200.00875</v>
      </c>
      <c r="AW210">
        <f t="shared" si="133"/>
        <v>1025.9314639090906</v>
      </c>
      <c r="AX210">
        <f t="shared" si="134"/>
        <v>0.85493665267781638</v>
      </c>
      <c r="AY210">
        <f t="shared" si="135"/>
        <v>0.18842773966818555</v>
      </c>
      <c r="AZ210">
        <v>6</v>
      </c>
      <c r="BA210">
        <v>0.5</v>
      </c>
      <c r="BB210" t="s">
        <v>355</v>
      </c>
      <c r="BC210">
        <v>2</v>
      </c>
      <c r="BD210" t="b">
        <v>1</v>
      </c>
      <c r="BE210">
        <v>1675971694.6875</v>
      </c>
      <c r="BF210">
        <v>1259.6912500000001</v>
      </c>
      <c r="BG210">
        <v>1287.2225000000001</v>
      </c>
      <c r="BH210">
        <v>32.991849999999999</v>
      </c>
      <c r="BI210">
        <v>31.432987499999999</v>
      </c>
      <c r="BJ210">
        <v>1267.23</v>
      </c>
      <c r="BK210">
        <v>32.763787499999999</v>
      </c>
      <c r="BL210">
        <v>650.01675</v>
      </c>
      <c r="BM210">
        <v>101.111125</v>
      </c>
      <c r="BN210">
        <v>9.999065E-2</v>
      </c>
      <c r="BO210">
        <v>31.863849999999999</v>
      </c>
      <c r="BP210">
        <v>31.8435375</v>
      </c>
      <c r="BQ210">
        <v>999.9</v>
      </c>
      <c r="BR210">
        <v>0</v>
      </c>
      <c r="BS210">
        <v>0</v>
      </c>
      <c r="BT210">
        <v>9008.2824999999993</v>
      </c>
      <c r="BU210">
        <v>0</v>
      </c>
      <c r="BV210">
        <v>160.43674999999999</v>
      </c>
      <c r="BW210">
        <v>-27.5301875</v>
      </c>
      <c r="BX210">
        <v>1302.67</v>
      </c>
      <c r="BY210">
        <v>1328.9962499999999</v>
      </c>
      <c r="BZ210">
        <v>1.5588525</v>
      </c>
      <c r="CA210">
        <v>1287.2225000000001</v>
      </c>
      <c r="CB210">
        <v>31.432987499999999</v>
      </c>
      <c r="CC210">
        <v>3.3358462499999999</v>
      </c>
      <c r="CD210">
        <v>3.1782287500000002</v>
      </c>
      <c r="CE210">
        <v>25.806637500000001</v>
      </c>
      <c r="CF210">
        <v>24.992349999999998</v>
      </c>
      <c r="CG210">
        <v>1200.00875</v>
      </c>
      <c r="CH210">
        <v>0.50002837500000008</v>
      </c>
      <c r="CI210">
        <v>0.49997162499999998</v>
      </c>
      <c r="CJ210">
        <v>0</v>
      </c>
      <c r="CK210">
        <v>1096.8325</v>
      </c>
      <c r="CL210">
        <v>4.9990899999999998</v>
      </c>
      <c r="CM210">
        <v>12067.887500000001</v>
      </c>
      <c r="CN210">
        <v>9558.0162500000006</v>
      </c>
      <c r="CO210">
        <v>41.742125000000001</v>
      </c>
      <c r="CP210">
        <v>43.25</v>
      </c>
      <c r="CQ210">
        <v>42.5</v>
      </c>
      <c r="CR210">
        <v>42.375</v>
      </c>
      <c r="CS210">
        <v>42.976374999999997</v>
      </c>
      <c r="CT210">
        <v>597.54124999999999</v>
      </c>
      <c r="CU210">
        <v>597.47250000000008</v>
      </c>
      <c r="CV210">
        <v>0</v>
      </c>
      <c r="CW210">
        <v>1675971696.9000001</v>
      </c>
      <c r="CX210">
        <v>0</v>
      </c>
      <c r="CY210">
        <v>1675968227.0999999</v>
      </c>
      <c r="CZ210" t="s">
        <v>356</v>
      </c>
      <c r="DA210">
        <v>1675968227.0999999</v>
      </c>
      <c r="DB210">
        <v>1675968207.0999999</v>
      </c>
      <c r="DC210">
        <v>6</v>
      </c>
      <c r="DD210">
        <v>6.6000000000000003E-2</v>
      </c>
      <c r="DE210">
        <v>1.0999999999999999E-2</v>
      </c>
      <c r="DF210">
        <v>-5.7939999999999996</v>
      </c>
      <c r="DG210">
        <v>0.214</v>
      </c>
      <c r="DH210">
        <v>415</v>
      </c>
      <c r="DI210">
        <v>32</v>
      </c>
      <c r="DJ210">
        <v>0.11</v>
      </c>
      <c r="DK210">
        <v>0.26</v>
      </c>
      <c r="DL210">
        <v>-27.516363414634149</v>
      </c>
      <c r="DM210">
        <v>-0.2615958188152917</v>
      </c>
      <c r="DN210">
        <v>6.5229657163793905E-2</v>
      </c>
      <c r="DO210">
        <v>0</v>
      </c>
      <c r="DP210">
        <v>1.5461560975609761</v>
      </c>
      <c r="DQ210">
        <v>4.9879860627179147E-2</v>
      </c>
      <c r="DR210">
        <v>6.6694607519790713E-3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367</v>
      </c>
      <c r="EA210">
        <v>3.2978000000000001</v>
      </c>
      <c r="EB210">
        <v>2.6253299999999999</v>
      </c>
      <c r="EC210">
        <v>0.21717400000000001</v>
      </c>
      <c r="ED210">
        <v>0.217755</v>
      </c>
      <c r="EE210">
        <v>0.13660700000000001</v>
      </c>
      <c r="EF210">
        <v>0.130962</v>
      </c>
      <c r="EG210">
        <v>23678.9</v>
      </c>
      <c r="EH210">
        <v>24020.5</v>
      </c>
      <c r="EI210">
        <v>28143.1</v>
      </c>
      <c r="EJ210">
        <v>29554.9</v>
      </c>
      <c r="EK210">
        <v>33463.199999999997</v>
      </c>
      <c r="EL210">
        <v>35645</v>
      </c>
      <c r="EM210">
        <v>39744.800000000003</v>
      </c>
      <c r="EN210">
        <v>42217.599999999999</v>
      </c>
      <c r="EO210">
        <v>2.2353499999999999</v>
      </c>
      <c r="EP210">
        <v>2.2194199999999999</v>
      </c>
      <c r="EQ210">
        <v>0.13459499999999999</v>
      </c>
      <c r="ER210">
        <v>0</v>
      </c>
      <c r="ES210">
        <v>29.651900000000001</v>
      </c>
      <c r="ET210">
        <v>999.9</v>
      </c>
      <c r="EU210">
        <v>73.900000000000006</v>
      </c>
      <c r="EV210">
        <v>32.200000000000003</v>
      </c>
      <c r="EW210">
        <v>35.293300000000002</v>
      </c>
      <c r="EX210">
        <v>57.453899999999997</v>
      </c>
      <c r="EY210">
        <v>-4.2468000000000004</v>
      </c>
      <c r="EZ210">
        <v>2</v>
      </c>
      <c r="FA210">
        <v>0.35731200000000002</v>
      </c>
      <c r="FB210">
        <v>-0.435645</v>
      </c>
      <c r="FC210">
        <v>20.273700000000002</v>
      </c>
      <c r="FD210">
        <v>5.2207299999999996</v>
      </c>
      <c r="FE210">
        <v>12.004099999999999</v>
      </c>
      <c r="FF210">
        <v>4.9874499999999999</v>
      </c>
      <c r="FG210">
        <v>3.2846500000000001</v>
      </c>
      <c r="FH210">
        <v>9999</v>
      </c>
      <c r="FI210">
        <v>9999</v>
      </c>
      <c r="FJ210">
        <v>9999</v>
      </c>
      <c r="FK210">
        <v>999.9</v>
      </c>
      <c r="FL210">
        <v>1.8658300000000001</v>
      </c>
      <c r="FM210">
        <v>1.8621799999999999</v>
      </c>
      <c r="FN210">
        <v>1.8641700000000001</v>
      </c>
      <c r="FO210">
        <v>1.8602700000000001</v>
      </c>
      <c r="FP210">
        <v>1.86097</v>
      </c>
      <c r="FQ210">
        <v>1.8601700000000001</v>
      </c>
      <c r="FR210">
        <v>1.86188</v>
      </c>
      <c r="FS210">
        <v>1.8584799999999999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-7.55</v>
      </c>
      <c r="GH210">
        <v>0.22800000000000001</v>
      </c>
      <c r="GI210">
        <v>-4.227681919169834</v>
      </c>
      <c r="GJ210">
        <v>-4.5218151105756088E-3</v>
      </c>
      <c r="GK210">
        <v>2.0889233732517852E-6</v>
      </c>
      <c r="GL210">
        <v>-4.5906856223640231E-10</v>
      </c>
      <c r="GM210">
        <v>-0.1035280782263094</v>
      </c>
      <c r="GN210">
        <v>4.4025620023938356E-3</v>
      </c>
      <c r="GO210">
        <v>3.112297855124525E-4</v>
      </c>
      <c r="GP210">
        <v>-4.1727832042263066E-6</v>
      </c>
      <c r="GQ210">
        <v>6</v>
      </c>
      <c r="GR210">
        <v>2080</v>
      </c>
      <c r="GS210">
        <v>4</v>
      </c>
      <c r="GT210">
        <v>33</v>
      </c>
      <c r="GU210">
        <v>57.8</v>
      </c>
      <c r="GV210">
        <v>58.2</v>
      </c>
      <c r="GW210">
        <v>3.4008799999999999</v>
      </c>
      <c r="GX210">
        <v>2.49878</v>
      </c>
      <c r="GY210">
        <v>2.04834</v>
      </c>
      <c r="GZ210">
        <v>2.6220699999999999</v>
      </c>
      <c r="HA210">
        <v>2.1972700000000001</v>
      </c>
      <c r="HB210">
        <v>2.34863</v>
      </c>
      <c r="HC210">
        <v>37.554000000000002</v>
      </c>
      <c r="HD210">
        <v>15.051399999999999</v>
      </c>
      <c r="HE210">
        <v>18</v>
      </c>
      <c r="HF210">
        <v>700.98</v>
      </c>
      <c r="HG210">
        <v>767.11099999999999</v>
      </c>
      <c r="HH210">
        <v>30.999600000000001</v>
      </c>
      <c r="HI210">
        <v>31.9528</v>
      </c>
      <c r="HJ210">
        <v>29.9999</v>
      </c>
      <c r="HK210">
        <v>31.931000000000001</v>
      </c>
      <c r="HL210">
        <v>31.941700000000001</v>
      </c>
      <c r="HM210">
        <v>68.014200000000002</v>
      </c>
      <c r="HN210">
        <v>14.920400000000001</v>
      </c>
      <c r="HO210">
        <v>100</v>
      </c>
      <c r="HP210">
        <v>31</v>
      </c>
      <c r="HQ210">
        <v>1303.74</v>
      </c>
      <c r="HR210">
        <v>31.266100000000002</v>
      </c>
      <c r="HS210">
        <v>99.197100000000006</v>
      </c>
      <c r="HT210">
        <v>97.924300000000002</v>
      </c>
    </row>
    <row r="211" spans="1:228" x14ac:dyDescent="0.2">
      <c r="A211">
        <v>196</v>
      </c>
      <c r="B211">
        <v>1675971701</v>
      </c>
      <c r="C211">
        <v>778.5</v>
      </c>
      <c r="D211" t="s">
        <v>751</v>
      </c>
      <c r="E211" t="s">
        <v>752</v>
      </c>
      <c r="F211">
        <v>4</v>
      </c>
      <c r="G211">
        <v>1675971699</v>
      </c>
      <c r="H211">
        <f t="shared" si="102"/>
        <v>1.7608413826150542E-3</v>
      </c>
      <c r="I211">
        <f t="shared" si="103"/>
        <v>1.7608413826150542</v>
      </c>
      <c r="J211">
        <f t="shared" si="104"/>
        <v>17.12603076957399</v>
      </c>
      <c r="K211">
        <f t="shared" si="105"/>
        <v>1266.8885714285709</v>
      </c>
      <c r="L211">
        <f t="shared" si="106"/>
        <v>1018.0517696139132</v>
      </c>
      <c r="M211">
        <f t="shared" si="107"/>
        <v>103.04062210970326</v>
      </c>
      <c r="N211">
        <f t="shared" si="108"/>
        <v>128.2262753623813</v>
      </c>
      <c r="O211">
        <f t="shared" si="109"/>
        <v>0.12570584980088634</v>
      </c>
      <c r="P211">
        <f t="shared" si="110"/>
        <v>2.7701645284841643</v>
      </c>
      <c r="Q211">
        <f t="shared" si="111"/>
        <v>0.12262066170777869</v>
      </c>
      <c r="R211">
        <f t="shared" si="112"/>
        <v>7.690879879771774E-2</v>
      </c>
      <c r="S211">
        <f t="shared" si="113"/>
        <v>226.11331247943491</v>
      </c>
      <c r="T211">
        <f t="shared" si="114"/>
        <v>32.782559313696169</v>
      </c>
      <c r="U211">
        <f t="shared" si="115"/>
        <v>31.845028571428571</v>
      </c>
      <c r="V211">
        <f t="shared" si="116"/>
        <v>4.7333582957641598</v>
      </c>
      <c r="W211">
        <f t="shared" si="117"/>
        <v>70.443922452116425</v>
      </c>
      <c r="X211">
        <f t="shared" si="118"/>
        <v>3.3378764672931212</v>
      </c>
      <c r="Y211">
        <f t="shared" si="119"/>
        <v>4.7383455536025982</v>
      </c>
      <c r="Z211">
        <f t="shared" si="120"/>
        <v>1.3954818284710386</v>
      </c>
      <c r="AA211">
        <f t="shared" si="121"/>
        <v>-77.653104973323892</v>
      </c>
      <c r="AB211">
        <f t="shared" si="122"/>
        <v>2.775685545536283</v>
      </c>
      <c r="AC211">
        <f t="shared" si="123"/>
        <v>0.22690965484951015</v>
      </c>
      <c r="AD211">
        <f t="shared" si="124"/>
        <v>151.46280270649683</v>
      </c>
      <c r="AE211">
        <f t="shared" si="125"/>
        <v>27.622169028561288</v>
      </c>
      <c r="AF211">
        <f t="shared" si="126"/>
        <v>1.7679550703932039</v>
      </c>
      <c r="AG211">
        <f t="shared" si="127"/>
        <v>17.12603076957399</v>
      </c>
      <c r="AH211">
        <v>1335.3966061368981</v>
      </c>
      <c r="AI211">
        <v>1312.6249696969701</v>
      </c>
      <c r="AJ211">
        <v>1.693423438595753</v>
      </c>
      <c r="AK211">
        <v>62.089144302702103</v>
      </c>
      <c r="AL211">
        <f t="shared" si="128"/>
        <v>1.7608413826150542</v>
      </c>
      <c r="AM211">
        <v>31.40159276272686</v>
      </c>
      <c r="AN211">
        <v>32.973527878787863</v>
      </c>
      <c r="AO211">
        <v>-1.470268080295653E-5</v>
      </c>
      <c r="AP211">
        <v>101.274657227348</v>
      </c>
      <c r="AQ211">
        <v>0</v>
      </c>
      <c r="AR211">
        <v>0</v>
      </c>
      <c r="AS211">
        <f t="shared" si="129"/>
        <v>1</v>
      </c>
      <c r="AT211">
        <f t="shared" si="130"/>
        <v>0</v>
      </c>
      <c r="AU211">
        <f t="shared" si="131"/>
        <v>47582.956760174566</v>
      </c>
      <c r="AV211">
        <f t="shared" si="132"/>
        <v>1200.001428571429</v>
      </c>
      <c r="AW211">
        <f t="shared" si="133"/>
        <v>1025.9250779686192</v>
      </c>
      <c r="AX211">
        <f t="shared" si="134"/>
        <v>0.85493654719224532</v>
      </c>
      <c r="AY211">
        <f t="shared" si="135"/>
        <v>0.18842753608103369</v>
      </c>
      <c r="AZ211">
        <v>6</v>
      </c>
      <c r="BA211">
        <v>0.5</v>
      </c>
      <c r="BB211" t="s">
        <v>355</v>
      </c>
      <c r="BC211">
        <v>2</v>
      </c>
      <c r="BD211" t="b">
        <v>1</v>
      </c>
      <c r="BE211">
        <v>1675971699</v>
      </c>
      <c r="BF211">
        <v>1266.8885714285709</v>
      </c>
      <c r="BG211">
        <v>1294.454285714286</v>
      </c>
      <c r="BH211">
        <v>32.978557142857149</v>
      </c>
      <c r="BI211">
        <v>31.400371428571429</v>
      </c>
      <c r="BJ211">
        <v>1274.4357142857141</v>
      </c>
      <c r="BK211">
        <v>32.750657142857143</v>
      </c>
      <c r="BL211">
        <v>649.98071428571427</v>
      </c>
      <c r="BM211">
        <v>101.1135714285714</v>
      </c>
      <c r="BN211">
        <v>9.9967200000000006E-2</v>
      </c>
      <c r="BO211">
        <v>31.863614285714281</v>
      </c>
      <c r="BP211">
        <v>31.845028571428571</v>
      </c>
      <c r="BQ211">
        <v>999.89999999999986</v>
      </c>
      <c r="BR211">
        <v>0</v>
      </c>
      <c r="BS211">
        <v>0</v>
      </c>
      <c r="BT211">
        <v>9017.5014285714278</v>
      </c>
      <c r="BU211">
        <v>0</v>
      </c>
      <c r="BV211">
        <v>157.3497142857143</v>
      </c>
      <c r="BW211">
        <v>-27.56512857142857</v>
      </c>
      <c r="BX211">
        <v>1310.0928571428569</v>
      </c>
      <c r="BY211">
        <v>1336.4171428571431</v>
      </c>
      <c r="BZ211">
        <v>1.578211428571429</v>
      </c>
      <c r="CA211">
        <v>1294.454285714286</v>
      </c>
      <c r="CB211">
        <v>31.400371428571429</v>
      </c>
      <c r="CC211">
        <v>3.3345757142857142</v>
      </c>
      <c r="CD211">
        <v>3.1749971428571429</v>
      </c>
      <c r="CE211">
        <v>25.800228571428569</v>
      </c>
      <c r="CF211">
        <v>24.975300000000001</v>
      </c>
      <c r="CG211">
        <v>1200.001428571429</v>
      </c>
      <c r="CH211">
        <v>0.50003300000000006</v>
      </c>
      <c r="CI211">
        <v>0.49996699999999988</v>
      </c>
      <c r="CJ211">
        <v>0</v>
      </c>
      <c r="CK211">
        <v>1095.714285714286</v>
      </c>
      <c r="CL211">
        <v>4.9990899999999998</v>
      </c>
      <c r="CM211">
        <v>12053.8</v>
      </c>
      <c r="CN211">
        <v>9557.9799999999977</v>
      </c>
      <c r="CO211">
        <v>41.704999999999998</v>
      </c>
      <c r="CP211">
        <v>43.25</v>
      </c>
      <c r="CQ211">
        <v>42.5</v>
      </c>
      <c r="CR211">
        <v>42.375</v>
      </c>
      <c r="CS211">
        <v>42.954999999999998</v>
      </c>
      <c r="CT211">
        <v>597.54</v>
      </c>
      <c r="CU211">
        <v>597.46285714285716</v>
      </c>
      <c r="CV211">
        <v>0</v>
      </c>
      <c r="CW211">
        <v>1675971701.0999999</v>
      </c>
      <c r="CX211">
        <v>0</v>
      </c>
      <c r="CY211">
        <v>1675968227.0999999</v>
      </c>
      <c r="CZ211" t="s">
        <v>356</v>
      </c>
      <c r="DA211">
        <v>1675968227.0999999</v>
      </c>
      <c r="DB211">
        <v>1675968207.0999999</v>
      </c>
      <c r="DC211">
        <v>6</v>
      </c>
      <c r="DD211">
        <v>6.6000000000000003E-2</v>
      </c>
      <c r="DE211">
        <v>1.0999999999999999E-2</v>
      </c>
      <c r="DF211">
        <v>-5.7939999999999996</v>
      </c>
      <c r="DG211">
        <v>0.214</v>
      </c>
      <c r="DH211">
        <v>415</v>
      </c>
      <c r="DI211">
        <v>32</v>
      </c>
      <c r="DJ211">
        <v>0.11</v>
      </c>
      <c r="DK211">
        <v>0.26</v>
      </c>
      <c r="DL211">
        <v>-27.537663414634139</v>
      </c>
      <c r="DM211">
        <v>-7.2439024390905764E-3</v>
      </c>
      <c r="DN211">
        <v>4.1980040298482631E-2</v>
      </c>
      <c r="DO211">
        <v>1</v>
      </c>
      <c r="DP211">
        <v>1.5520265853658539</v>
      </c>
      <c r="DQ211">
        <v>0.121327108013935</v>
      </c>
      <c r="DR211">
        <v>1.3074080224097111E-2</v>
      </c>
      <c r="DS211">
        <v>0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367</v>
      </c>
      <c r="EA211">
        <v>3.2978000000000001</v>
      </c>
      <c r="EB211">
        <v>2.6254499999999998</v>
      </c>
      <c r="EC211">
        <v>0.21787599999999999</v>
      </c>
      <c r="ED211">
        <v>0.218449</v>
      </c>
      <c r="EE211">
        <v>0.136573</v>
      </c>
      <c r="EF211">
        <v>0.13087799999999999</v>
      </c>
      <c r="EG211">
        <v>23658</v>
      </c>
      <c r="EH211">
        <v>23999.8</v>
      </c>
      <c r="EI211">
        <v>28143.599999999999</v>
      </c>
      <c r="EJ211">
        <v>29555.7</v>
      </c>
      <c r="EK211">
        <v>33465.599999999999</v>
      </c>
      <c r="EL211">
        <v>35649.4</v>
      </c>
      <c r="EM211">
        <v>39746</v>
      </c>
      <c r="EN211">
        <v>42218.6</v>
      </c>
      <c r="EO211">
        <v>2.2353000000000001</v>
      </c>
      <c r="EP211">
        <v>2.2194199999999999</v>
      </c>
      <c r="EQ211">
        <v>0.13581699999999999</v>
      </c>
      <c r="ER211">
        <v>0</v>
      </c>
      <c r="ES211">
        <v>29.642299999999999</v>
      </c>
      <c r="ET211">
        <v>999.9</v>
      </c>
      <c r="EU211">
        <v>73.900000000000006</v>
      </c>
      <c r="EV211">
        <v>32.200000000000003</v>
      </c>
      <c r="EW211">
        <v>35.295299999999997</v>
      </c>
      <c r="EX211">
        <v>57.213900000000002</v>
      </c>
      <c r="EY211">
        <v>-4.1546500000000002</v>
      </c>
      <c r="EZ211">
        <v>2</v>
      </c>
      <c r="FA211">
        <v>0.35724600000000001</v>
      </c>
      <c r="FB211">
        <v>-0.43634800000000001</v>
      </c>
      <c r="FC211">
        <v>20.273700000000002</v>
      </c>
      <c r="FD211">
        <v>5.2208800000000002</v>
      </c>
      <c r="FE211">
        <v>12.004300000000001</v>
      </c>
      <c r="FF211">
        <v>4.9874999999999998</v>
      </c>
      <c r="FG211">
        <v>3.2846500000000001</v>
      </c>
      <c r="FH211">
        <v>9999</v>
      </c>
      <c r="FI211">
        <v>9999</v>
      </c>
      <c r="FJ211">
        <v>9999</v>
      </c>
      <c r="FK211">
        <v>999.9</v>
      </c>
      <c r="FL211">
        <v>1.8658399999999999</v>
      </c>
      <c r="FM211">
        <v>1.8621799999999999</v>
      </c>
      <c r="FN211">
        <v>1.86419</v>
      </c>
      <c r="FO211">
        <v>1.8602399999999999</v>
      </c>
      <c r="FP211">
        <v>1.86097</v>
      </c>
      <c r="FQ211">
        <v>1.86019</v>
      </c>
      <c r="FR211">
        <v>1.86188</v>
      </c>
      <c r="FS211">
        <v>1.8584799999999999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-7.56</v>
      </c>
      <c r="GH211">
        <v>0.2278</v>
      </c>
      <c r="GI211">
        <v>-4.227681919169834</v>
      </c>
      <c r="GJ211">
        <v>-4.5218151105756088E-3</v>
      </c>
      <c r="GK211">
        <v>2.0889233732517852E-6</v>
      </c>
      <c r="GL211">
        <v>-4.5906856223640231E-10</v>
      </c>
      <c r="GM211">
        <v>-0.1035280782263094</v>
      </c>
      <c r="GN211">
        <v>4.4025620023938356E-3</v>
      </c>
      <c r="GO211">
        <v>3.112297855124525E-4</v>
      </c>
      <c r="GP211">
        <v>-4.1727832042263066E-6</v>
      </c>
      <c r="GQ211">
        <v>6</v>
      </c>
      <c r="GR211">
        <v>2080</v>
      </c>
      <c r="GS211">
        <v>4</v>
      </c>
      <c r="GT211">
        <v>33</v>
      </c>
      <c r="GU211">
        <v>57.9</v>
      </c>
      <c r="GV211">
        <v>58.2</v>
      </c>
      <c r="GW211">
        <v>3.41553</v>
      </c>
      <c r="GX211">
        <v>2.50732</v>
      </c>
      <c r="GY211">
        <v>2.04834</v>
      </c>
      <c r="GZ211">
        <v>2.6232899999999999</v>
      </c>
      <c r="HA211">
        <v>2.1972700000000001</v>
      </c>
      <c r="HB211">
        <v>2.323</v>
      </c>
      <c r="HC211">
        <v>37.554000000000002</v>
      </c>
      <c r="HD211">
        <v>15.0426</v>
      </c>
      <c r="HE211">
        <v>18</v>
      </c>
      <c r="HF211">
        <v>700.92200000000003</v>
      </c>
      <c r="HG211">
        <v>767.08299999999997</v>
      </c>
      <c r="HH211">
        <v>30.9998</v>
      </c>
      <c r="HI211">
        <v>31.95</v>
      </c>
      <c r="HJ211">
        <v>29.9999</v>
      </c>
      <c r="HK211">
        <v>31.929400000000001</v>
      </c>
      <c r="HL211">
        <v>31.939599999999999</v>
      </c>
      <c r="HM211">
        <v>68.290999999999997</v>
      </c>
      <c r="HN211">
        <v>15.191599999999999</v>
      </c>
      <c r="HO211">
        <v>100</v>
      </c>
      <c r="HP211">
        <v>31</v>
      </c>
      <c r="HQ211">
        <v>1310.42</v>
      </c>
      <c r="HR211">
        <v>31.251899999999999</v>
      </c>
      <c r="HS211">
        <v>99.1995</v>
      </c>
      <c r="HT211">
        <v>97.9268</v>
      </c>
    </row>
    <row r="212" spans="1:228" x14ac:dyDescent="0.2">
      <c r="A212">
        <v>197</v>
      </c>
      <c r="B212">
        <v>1675971704.5</v>
      </c>
      <c r="C212">
        <v>782</v>
      </c>
      <c r="D212" t="s">
        <v>753</v>
      </c>
      <c r="E212" t="s">
        <v>754</v>
      </c>
      <c r="F212">
        <v>4</v>
      </c>
      <c r="G212">
        <v>1675971702.428571</v>
      </c>
      <c r="H212">
        <f t="shared" si="102"/>
        <v>1.7749636804742118E-3</v>
      </c>
      <c r="I212">
        <f t="shared" si="103"/>
        <v>1.7749636804742117</v>
      </c>
      <c r="J212">
        <f t="shared" si="104"/>
        <v>16.681712858692066</v>
      </c>
      <c r="K212">
        <f t="shared" si="105"/>
        <v>1272.658571428572</v>
      </c>
      <c r="L212">
        <f t="shared" si="106"/>
        <v>1030.628547306475</v>
      </c>
      <c r="M212">
        <f t="shared" si="107"/>
        <v>104.31479628551855</v>
      </c>
      <c r="N212">
        <f t="shared" si="108"/>
        <v>128.8118012707375</v>
      </c>
      <c r="O212">
        <f t="shared" si="109"/>
        <v>0.12647521825577016</v>
      </c>
      <c r="P212">
        <f t="shared" si="110"/>
        <v>2.7707734965720978</v>
      </c>
      <c r="Q212">
        <f t="shared" si="111"/>
        <v>0.12335332278269057</v>
      </c>
      <c r="R212">
        <f t="shared" si="112"/>
        <v>7.7369898289870218E-2</v>
      </c>
      <c r="S212">
        <f t="shared" si="113"/>
        <v>226.1134376224706</v>
      </c>
      <c r="T212">
        <f t="shared" si="114"/>
        <v>32.78040360426985</v>
      </c>
      <c r="U212">
        <f t="shared" si="115"/>
        <v>31.850828571428568</v>
      </c>
      <c r="V212">
        <f t="shared" si="116"/>
        <v>4.7349141667561847</v>
      </c>
      <c r="W212">
        <f t="shared" si="117"/>
        <v>70.409036762818417</v>
      </c>
      <c r="X212">
        <f t="shared" si="118"/>
        <v>3.3365799189471974</v>
      </c>
      <c r="Y212">
        <f t="shared" si="119"/>
        <v>4.7388518183921207</v>
      </c>
      <c r="Z212">
        <f t="shared" si="120"/>
        <v>1.3983342478089873</v>
      </c>
      <c r="AA212">
        <f t="shared" si="121"/>
        <v>-78.275898308912744</v>
      </c>
      <c r="AB212">
        <f t="shared" si="122"/>
        <v>2.1915877878201386</v>
      </c>
      <c r="AC212">
        <f t="shared" si="123"/>
        <v>0.17912761584209574</v>
      </c>
      <c r="AD212">
        <f t="shared" si="124"/>
        <v>150.20825471722009</v>
      </c>
      <c r="AE212">
        <f t="shared" si="125"/>
        <v>27.535420020454747</v>
      </c>
      <c r="AF212">
        <f t="shared" si="126"/>
        <v>1.7883441561592701</v>
      </c>
      <c r="AG212">
        <f t="shared" si="127"/>
        <v>16.681712858692066</v>
      </c>
      <c r="AH212">
        <v>1341.384055621894</v>
      </c>
      <c r="AI212">
        <v>1318.8</v>
      </c>
      <c r="AJ212">
        <v>1.755874212691884</v>
      </c>
      <c r="AK212">
        <v>62.089144302702103</v>
      </c>
      <c r="AL212">
        <f t="shared" si="128"/>
        <v>1.7749636804742117</v>
      </c>
      <c r="AM212">
        <v>31.374119434942429</v>
      </c>
      <c r="AN212">
        <v>32.958607878787859</v>
      </c>
      <c r="AO212">
        <v>-1.947392541978373E-5</v>
      </c>
      <c r="AP212">
        <v>101.274657227348</v>
      </c>
      <c r="AQ212">
        <v>0</v>
      </c>
      <c r="AR212">
        <v>0</v>
      </c>
      <c r="AS212">
        <f t="shared" si="129"/>
        <v>1</v>
      </c>
      <c r="AT212">
        <f t="shared" si="130"/>
        <v>0</v>
      </c>
      <c r="AU212">
        <f t="shared" si="131"/>
        <v>47599.494880127328</v>
      </c>
      <c r="AV212">
        <f t="shared" si="132"/>
        <v>1200.004285714286</v>
      </c>
      <c r="AW212">
        <f t="shared" si="133"/>
        <v>1025.9273065401403</v>
      </c>
      <c r="AX212">
        <f t="shared" si="134"/>
        <v>0.85493636877260926</v>
      </c>
      <c r="AY212">
        <f t="shared" si="135"/>
        <v>0.18842719173113595</v>
      </c>
      <c r="AZ212">
        <v>6</v>
      </c>
      <c r="BA212">
        <v>0.5</v>
      </c>
      <c r="BB212" t="s">
        <v>355</v>
      </c>
      <c r="BC212">
        <v>2</v>
      </c>
      <c r="BD212" t="b">
        <v>1</v>
      </c>
      <c r="BE212">
        <v>1675971702.428571</v>
      </c>
      <c r="BF212">
        <v>1272.658571428572</v>
      </c>
      <c r="BG212">
        <v>1300.1757142857141</v>
      </c>
      <c r="BH212">
        <v>32.965357142857137</v>
      </c>
      <c r="BI212">
        <v>31.369057142857141</v>
      </c>
      <c r="BJ212">
        <v>1280.212857142857</v>
      </c>
      <c r="BK212">
        <v>32.737642857142852</v>
      </c>
      <c r="BL212">
        <v>650.02471428571425</v>
      </c>
      <c r="BM212">
        <v>101.1148571428571</v>
      </c>
      <c r="BN212">
        <v>9.9878814285714282E-2</v>
      </c>
      <c r="BO212">
        <v>31.865500000000001</v>
      </c>
      <c r="BP212">
        <v>31.850828571428568</v>
      </c>
      <c r="BQ212">
        <v>999.89999999999986</v>
      </c>
      <c r="BR212">
        <v>0</v>
      </c>
      <c r="BS212">
        <v>0</v>
      </c>
      <c r="BT212">
        <v>9020.6257142857139</v>
      </c>
      <c r="BU212">
        <v>0</v>
      </c>
      <c r="BV212">
        <v>154.17842857142861</v>
      </c>
      <c r="BW212">
        <v>-27.517399999999999</v>
      </c>
      <c r="BX212">
        <v>1316.0414285714289</v>
      </c>
      <c r="BY212">
        <v>1342.281428571428</v>
      </c>
      <c r="BZ212">
        <v>1.596318571428571</v>
      </c>
      <c r="CA212">
        <v>1300.1757142857141</v>
      </c>
      <c r="CB212">
        <v>31.369057142857141</v>
      </c>
      <c r="CC212">
        <v>3.3332857142857151</v>
      </c>
      <c r="CD212">
        <v>3.171871428571428</v>
      </c>
      <c r="CE212">
        <v>25.793685714285711</v>
      </c>
      <c r="CF212">
        <v>24.95878571428571</v>
      </c>
      <c r="CG212">
        <v>1200.004285714286</v>
      </c>
      <c r="CH212">
        <v>0.50003700000000006</v>
      </c>
      <c r="CI212">
        <v>0.49996299999999988</v>
      </c>
      <c r="CJ212">
        <v>0</v>
      </c>
      <c r="CK212">
        <v>1094.454285714286</v>
      </c>
      <c r="CL212">
        <v>4.9990899999999998</v>
      </c>
      <c r="CM212">
        <v>12041.72857142857</v>
      </c>
      <c r="CN212">
        <v>9558.0185714285708</v>
      </c>
      <c r="CO212">
        <v>41.704999999999998</v>
      </c>
      <c r="CP212">
        <v>43.25</v>
      </c>
      <c r="CQ212">
        <v>42.5</v>
      </c>
      <c r="CR212">
        <v>42.375</v>
      </c>
      <c r="CS212">
        <v>42.991</v>
      </c>
      <c r="CT212">
        <v>597.54857142857145</v>
      </c>
      <c r="CU212">
        <v>597.4571428571428</v>
      </c>
      <c r="CV212">
        <v>0</v>
      </c>
      <c r="CW212">
        <v>1675971704.7</v>
      </c>
      <c r="CX212">
        <v>0</v>
      </c>
      <c r="CY212">
        <v>1675968227.0999999</v>
      </c>
      <c r="CZ212" t="s">
        <v>356</v>
      </c>
      <c r="DA212">
        <v>1675968227.0999999</v>
      </c>
      <c r="DB212">
        <v>1675968207.0999999</v>
      </c>
      <c r="DC212">
        <v>6</v>
      </c>
      <c r="DD212">
        <v>6.6000000000000003E-2</v>
      </c>
      <c r="DE212">
        <v>1.0999999999999999E-2</v>
      </c>
      <c r="DF212">
        <v>-5.7939999999999996</v>
      </c>
      <c r="DG212">
        <v>0.214</v>
      </c>
      <c r="DH212">
        <v>415</v>
      </c>
      <c r="DI212">
        <v>32</v>
      </c>
      <c r="DJ212">
        <v>0.11</v>
      </c>
      <c r="DK212">
        <v>0.26</v>
      </c>
      <c r="DL212">
        <v>-27.530980487804879</v>
      </c>
      <c r="DM212">
        <v>-2.0755400696844461E-2</v>
      </c>
      <c r="DN212">
        <v>4.1006746735273041E-2</v>
      </c>
      <c r="DO212">
        <v>1</v>
      </c>
      <c r="DP212">
        <v>1.5625997560975611</v>
      </c>
      <c r="DQ212">
        <v>0.1959045993031403</v>
      </c>
      <c r="DR212">
        <v>2.019964035997222E-2</v>
      </c>
      <c r="DS212">
        <v>0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367</v>
      </c>
      <c r="EA212">
        <v>3.2978399999999999</v>
      </c>
      <c r="EB212">
        <v>2.6252499999999999</v>
      </c>
      <c r="EC212">
        <v>0.218498</v>
      </c>
      <c r="ED212">
        <v>0.219057</v>
      </c>
      <c r="EE212">
        <v>0.13652700000000001</v>
      </c>
      <c r="EF212">
        <v>0.13073599999999999</v>
      </c>
      <c r="EG212">
        <v>23639.3</v>
      </c>
      <c r="EH212">
        <v>23981</v>
      </c>
      <c r="EI212">
        <v>28143.7</v>
      </c>
      <c r="EJ212">
        <v>29555.5</v>
      </c>
      <c r="EK212">
        <v>33467.4</v>
      </c>
      <c r="EL212">
        <v>35655.1</v>
      </c>
      <c r="EM212">
        <v>39746</v>
      </c>
      <c r="EN212">
        <v>42218.400000000001</v>
      </c>
      <c r="EO212">
        <v>2.2355</v>
      </c>
      <c r="EP212">
        <v>2.2193999999999998</v>
      </c>
      <c r="EQ212">
        <v>0.136435</v>
      </c>
      <c r="ER212">
        <v>0</v>
      </c>
      <c r="ES212">
        <v>29.6358</v>
      </c>
      <c r="ET212">
        <v>999.9</v>
      </c>
      <c r="EU212">
        <v>73.900000000000006</v>
      </c>
      <c r="EV212">
        <v>32.200000000000003</v>
      </c>
      <c r="EW212">
        <v>35.293900000000001</v>
      </c>
      <c r="EX212">
        <v>57.063899999999997</v>
      </c>
      <c r="EY212">
        <v>-4.1025600000000004</v>
      </c>
      <c r="EZ212">
        <v>2</v>
      </c>
      <c r="FA212">
        <v>0.35682399999999997</v>
      </c>
      <c r="FB212">
        <v>-0.43648399999999998</v>
      </c>
      <c r="FC212">
        <v>20.273700000000002</v>
      </c>
      <c r="FD212">
        <v>5.2202799999999998</v>
      </c>
      <c r="FE212">
        <v>12.004300000000001</v>
      </c>
      <c r="FF212">
        <v>4.9873500000000002</v>
      </c>
      <c r="FG212">
        <v>3.2845800000000001</v>
      </c>
      <c r="FH212">
        <v>9999</v>
      </c>
      <c r="FI212">
        <v>9999</v>
      </c>
      <c r="FJ212">
        <v>9999</v>
      </c>
      <c r="FK212">
        <v>999.9</v>
      </c>
      <c r="FL212">
        <v>1.8658399999999999</v>
      </c>
      <c r="FM212">
        <v>1.8621799999999999</v>
      </c>
      <c r="FN212">
        <v>1.8641700000000001</v>
      </c>
      <c r="FO212">
        <v>1.86022</v>
      </c>
      <c r="FP212">
        <v>1.8609599999999999</v>
      </c>
      <c r="FQ212">
        <v>1.8601799999999999</v>
      </c>
      <c r="FR212">
        <v>1.86188</v>
      </c>
      <c r="FS212">
        <v>1.8585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-7.57</v>
      </c>
      <c r="GH212">
        <v>0.22770000000000001</v>
      </c>
      <c r="GI212">
        <v>-4.227681919169834</v>
      </c>
      <c r="GJ212">
        <v>-4.5218151105756088E-3</v>
      </c>
      <c r="GK212">
        <v>2.0889233732517852E-6</v>
      </c>
      <c r="GL212">
        <v>-4.5906856223640231E-10</v>
      </c>
      <c r="GM212">
        <v>-0.1035280782263094</v>
      </c>
      <c r="GN212">
        <v>4.4025620023938356E-3</v>
      </c>
      <c r="GO212">
        <v>3.112297855124525E-4</v>
      </c>
      <c r="GP212">
        <v>-4.1727832042263066E-6</v>
      </c>
      <c r="GQ212">
        <v>6</v>
      </c>
      <c r="GR212">
        <v>2080</v>
      </c>
      <c r="GS212">
        <v>4</v>
      </c>
      <c r="GT212">
        <v>33</v>
      </c>
      <c r="GU212">
        <v>58</v>
      </c>
      <c r="GV212">
        <v>58.3</v>
      </c>
      <c r="GW212">
        <v>3.4265099999999999</v>
      </c>
      <c r="GX212">
        <v>2.5061</v>
      </c>
      <c r="GY212">
        <v>2.04834</v>
      </c>
      <c r="GZ212">
        <v>2.6232899999999999</v>
      </c>
      <c r="HA212">
        <v>2.1972700000000001</v>
      </c>
      <c r="HB212">
        <v>2.3144499999999999</v>
      </c>
      <c r="HC212">
        <v>37.578099999999999</v>
      </c>
      <c r="HD212">
        <v>15.016400000000001</v>
      </c>
      <c r="HE212">
        <v>18</v>
      </c>
      <c r="HF212">
        <v>701.06799999999998</v>
      </c>
      <c r="HG212">
        <v>767.03700000000003</v>
      </c>
      <c r="HH212">
        <v>30.9999</v>
      </c>
      <c r="HI212">
        <v>31.947600000000001</v>
      </c>
      <c r="HJ212">
        <v>29.9998</v>
      </c>
      <c r="HK212">
        <v>31.927800000000001</v>
      </c>
      <c r="HL212">
        <v>31.937899999999999</v>
      </c>
      <c r="HM212">
        <v>68.507400000000004</v>
      </c>
      <c r="HN212">
        <v>15.191599999999999</v>
      </c>
      <c r="HO212">
        <v>100</v>
      </c>
      <c r="HP212">
        <v>31</v>
      </c>
      <c r="HQ212">
        <v>1317.1</v>
      </c>
      <c r="HR212">
        <v>31.248699999999999</v>
      </c>
      <c r="HS212">
        <v>99.199700000000007</v>
      </c>
      <c r="HT212">
        <v>97.926199999999994</v>
      </c>
    </row>
    <row r="213" spans="1:228" x14ac:dyDescent="0.2">
      <c r="A213">
        <v>198</v>
      </c>
      <c r="B213">
        <v>1675971708.5</v>
      </c>
      <c r="C213">
        <v>786</v>
      </c>
      <c r="D213" t="s">
        <v>755</v>
      </c>
      <c r="E213" t="s">
        <v>756</v>
      </c>
      <c r="F213">
        <v>4</v>
      </c>
      <c r="G213">
        <v>1675971706.5</v>
      </c>
      <c r="H213">
        <f t="shared" si="102"/>
        <v>1.7528466719208713E-3</v>
      </c>
      <c r="I213">
        <f t="shared" si="103"/>
        <v>1.7528466719208713</v>
      </c>
      <c r="J213">
        <f t="shared" si="104"/>
        <v>16.915180757349134</v>
      </c>
      <c r="K213">
        <f t="shared" si="105"/>
        <v>1279.495714285714</v>
      </c>
      <c r="L213">
        <f t="shared" si="106"/>
        <v>1030.6533785164229</v>
      </c>
      <c r="M213">
        <f t="shared" si="107"/>
        <v>104.31301345322839</v>
      </c>
      <c r="N213">
        <f t="shared" si="108"/>
        <v>129.49848750290303</v>
      </c>
      <c r="O213">
        <f t="shared" si="109"/>
        <v>0.12437807376927287</v>
      </c>
      <c r="P213">
        <f t="shared" si="110"/>
        <v>2.7674937876994283</v>
      </c>
      <c r="Q213">
        <f t="shared" si="111"/>
        <v>0.12135403358312292</v>
      </c>
      <c r="R213">
        <f t="shared" si="112"/>
        <v>7.6111845170061559E-2</v>
      </c>
      <c r="S213">
        <f t="shared" si="113"/>
        <v>226.11393480414182</v>
      </c>
      <c r="T213">
        <f t="shared" si="114"/>
        <v>32.791834307301059</v>
      </c>
      <c r="U213">
        <f t="shared" si="115"/>
        <v>31.861171428571431</v>
      </c>
      <c r="V213">
        <f t="shared" si="116"/>
        <v>4.7376897805918974</v>
      </c>
      <c r="W213">
        <f t="shared" si="117"/>
        <v>70.339046761652057</v>
      </c>
      <c r="X213">
        <f t="shared" si="118"/>
        <v>3.3340915311370636</v>
      </c>
      <c r="Y213">
        <f t="shared" si="119"/>
        <v>4.7400294496950268</v>
      </c>
      <c r="Z213">
        <f t="shared" si="120"/>
        <v>1.4035982494548338</v>
      </c>
      <c r="AA213">
        <f t="shared" si="121"/>
        <v>-77.300538231710419</v>
      </c>
      <c r="AB213">
        <f t="shared" si="122"/>
        <v>1.3001812328615896</v>
      </c>
      <c r="AC213">
        <f t="shared" si="123"/>
        <v>0.10640288644392562</v>
      </c>
      <c r="AD213">
        <f t="shared" si="124"/>
        <v>150.21998069173691</v>
      </c>
      <c r="AE213">
        <f t="shared" si="125"/>
        <v>27.479960070040274</v>
      </c>
      <c r="AF213">
        <f t="shared" si="126"/>
        <v>1.8090800404307223</v>
      </c>
      <c r="AG213">
        <f t="shared" si="127"/>
        <v>16.915180757349134</v>
      </c>
      <c r="AH213">
        <v>1348.2312804260989</v>
      </c>
      <c r="AI213">
        <v>1325.6319393939391</v>
      </c>
      <c r="AJ213">
        <v>1.7015085172184119</v>
      </c>
      <c r="AK213">
        <v>62.089144302702103</v>
      </c>
      <c r="AL213">
        <f t="shared" si="128"/>
        <v>1.7528466719208713</v>
      </c>
      <c r="AM213">
        <v>31.32607759092641</v>
      </c>
      <c r="AN213">
        <v>32.931944242424223</v>
      </c>
      <c r="AO213">
        <v>-6.6214308077956734E-3</v>
      </c>
      <c r="AP213">
        <v>101.274657227348</v>
      </c>
      <c r="AQ213">
        <v>0</v>
      </c>
      <c r="AR213">
        <v>0</v>
      </c>
      <c r="AS213">
        <f t="shared" si="129"/>
        <v>1</v>
      </c>
      <c r="AT213">
        <f t="shared" si="130"/>
        <v>0</v>
      </c>
      <c r="AU213">
        <f t="shared" si="131"/>
        <v>47508.200237917998</v>
      </c>
      <c r="AV213">
        <f t="shared" si="132"/>
        <v>1200.007142857143</v>
      </c>
      <c r="AW213">
        <f t="shared" si="133"/>
        <v>1025.9297278777938</v>
      </c>
      <c r="AX213">
        <f t="shared" si="134"/>
        <v>0.85493635099131027</v>
      </c>
      <c r="AY213">
        <f t="shared" si="135"/>
        <v>0.1884271574132288</v>
      </c>
      <c r="AZ213">
        <v>6</v>
      </c>
      <c r="BA213">
        <v>0.5</v>
      </c>
      <c r="BB213" t="s">
        <v>355</v>
      </c>
      <c r="BC213">
        <v>2</v>
      </c>
      <c r="BD213" t="b">
        <v>1</v>
      </c>
      <c r="BE213">
        <v>1675971706.5</v>
      </c>
      <c r="BF213">
        <v>1279.495714285714</v>
      </c>
      <c r="BG213">
        <v>1306.998571428571</v>
      </c>
      <c r="BH213">
        <v>32.942128571428569</v>
      </c>
      <c r="BI213">
        <v>31.327214285714291</v>
      </c>
      <c r="BJ213">
        <v>1287.0614285714289</v>
      </c>
      <c r="BK213">
        <v>32.714671428571428</v>
      </c>
      <c r="BL213">
        <v>649.99799999999993</v>
      </c>
      <c r="BM213">
        <v>101.1105714285714</v>
      </c>
      <c r="BN213">
        <v>9.9996185714285715E-2</v>
      </c>
      <c r="BO213">
        <v>31.869885714285719</v>
      </c>
      <c r="BP213">
        <v>31.861171428571431</v>
      </c>
      <c r="BQ213">
        <v>999.89999999999986</v>
      </c>
      <c r="BR213">
        <v>0</v>
      </c>
      <c r="BS213">
        <v>0</v>
      </c>
      <c r="BT213">
        <v>9003.5714285714294</v>
      </c>
      <c r="BU213">
        <v>0</v>
      </c>
      <c r="BV213">
        <v>149.268</v>
      </c>
      <c r="BW213">
        <v>-27.503528571428571</v>
      </c>
      <c r="BX213">
        <v>1323.08</v>
      </c>
      <c r="BY213">
        <v>1349.268571428571</v>
      </c>
      <c r="BZ213">
        <v>1.6149257142857141</v>
      </c>
      <c r="CA213">
        <v>1306.998571428571</v>
      </c>
      <c r="CB213">
        <v>31.327214285714291</v>
      </c>
      <c r="CC213">
        <v>3.3307985714285708</v>
      </c>
      <c r="CD213">
        <v>3.16751</v>
      </c>
      <c r="CE213">
        <v>25.781085714285719</v>
      </c>
      <c r="CF213">
        <v>24.935685714285711</v>
      </c>
      <c r="CG213">
        <v>1200.007142857143</v>
      </c>
      <c r="CH213">
        <v>0.50003900000000001</v>
      </c>
      <c r="CI213">
        <v>0.49996099999999988</v>
      </c>
      <c r="CJ213">
        <v>0</v>
      </c>
      <c r="CK213">
        <v>1093.231428571429</v>
      </c>
      <c r="CL213">
        <v>4.9990899999999998</v>
      </c>
      <c r="CM213">
        <v>12027.685714285721</v>
      </c>
      <c r="CN213">
        <v>9558.06</v>
      </c>
      <c r="CO213">
        <v>41.704999999999998</v>
      </c>
      <c r="CP213">
        <v>43.25</v>
      </c>
      <c r="CQ213">
        <v>42.5</v>
      </c>
      <c r="CR213">
        <v>42.375</v>
      </c>
      <c r="CS213">
        <v>42.972999999999999</v>
      </c>
      <c r="CT213">
        <v>597.55000000000007</v>
      </c>
      <c r="CU213">
        <v>597.45714285714291</v>
      </c>
      <c r="CV213">
        <v>0</v>
      </c>
      <c r="CW213">
        <v>1675971708.9000001</v>
      </c>
      <c r="CX213">
        <v>0</v>
      </c>
      <c r="CY213">
        <v>1675968227.0999999</v>
      </c>
      <c r="CZ213" t="s">
        <v>356</v>
      </c>
      <c r="DA213">
        <v>1675968227.0999999</v>
      </c>
      <c r="DB213">
        <v>1675968207.0999999</v>
      </c>
      <c r="DC213">
        <v>6</v>
      </c>
      <c r="DD213">
        <v>6.6000000000000003E-2</v>
      </c>
      <c r="DE213">
        <v>1.0999999999999999E-2</v>
      </c>
      <c r="DF213">
        <v>-5.7939999999999996</v>
      </c>
      <c r="DG213">
        <v>0.214</v>
      </c>
      <c r="DH213">
        <v>415</v>
      </c>
      <c r="DI213">
        <v>32</v>
      </c>
      <c r="DJ213">
        <v>0.11</v>
      </c>
      <c r="DK213">
        <v>0.26</v>
      </c>
      <c r="DL213">
        <v>-27.527556097560979</v>
      </c>
      <c r="DM213">
        <v>0.1111233449476673</v>
      </c>
      <c r="DN213">
        <v>4.2627908233699829E-2</v>
      </c>
      <c r="DO213">
        <v>0</v>
      </c>
      <c r="DP213">
        <v>1.577073658536585</v>
      </c>
      <c r="DQ213">
        <v>0.2492368641114972</v>
      </c>
      <c r="DR213">
        <v>2.541374668877952E-2</v>
      </c>
      <c r="DS213">
        <v>0</v>
      </c>
      <c r="DT213">
        <v>0</v>
      </c>
      <c r="DU213">
        <v>0</v>
      </c>
      <c r="DV213">
        <v>0</v>
      </c>
      <c r="DW213">
        <v>-1</v>
      </c>
      <c r="DX213">
        <v>0</v>
      </c>
      <c r="DY213">
        <v>2</v>
      </c>
      <c r="DZ213" t="s">
        <v>357</v>
      </c>
      <c r="EA213">
        <v>3.2978999999999998</v>
      </c>
      <c r="EB213">
        <v>2.6252599999999999</v>
      </c>
      <c r="EC213">
        <v>0.21917900000000001</v>
      </c>
      <c r="ED213">
        <v>0.21973100000000001</v>
      </c>
      <c r="EE213">
        <v>0.13645099999999999</v>
      </c>
      <c r="EF213">
        <v>0.130691</v>
      </c>
      <c r="EG213">
        <v>23618.9</v>
      </c>
      <c r="EH213">
        <v>23960.1</v>
      </c>
      <c r="EI213">
        <v>28144</v>
      </c>
      <c r="EJ213">
        <v>29555.3</v>
      </c>
      <c r="EK213">
        <v>33470.800000000003</v>
      </c>
      <c r="EL213">
        <v>35656.699999999997</v>
      </c>
      <c r="EM213">
        <v>39746.5</v>
      </c>
      <c r="EN213">
        <v>42218.1</v>
      </c>
      <c r="EO213">
        <v>2.2353999999999998</v>
      </c>
      <c r="EP213">
        <v>2.2195499999999999</v>
      </c>
      <c r="EQ213">
        <v>0.13761999999999999</v>
      </c>
      <c r="ER213">
        <v>0</v>
      </c>
      <c r="ES213">
        <v>29.6296</v>
      </c>
      <c r="ET213">
        <v>999.9</v>
      </c>
      <c r="EU213">
        <v>73.900000000000006</v>
      </c>
      <c r="EV213">
        <v>32.200000000000003</v>
      </c>
      <c r="EW213">
        <v>35.2958</v>
      </c>
      <c r="EX213">
        <v>57.213900000000002</v>
      </c>
      <c r="EY213">
        <v>-4.2668299999999997</v>
      </c>
      <c r="EZ213">
        <v>2</v>
      </c>
      <c r="FA213">
        <v>0.356684</v>
      </c>
      <c r="FB213">
        <v>-0.43654700000000002</v>
      </c>
      <c r="FC213">
        <v>20.273700000000002</v>
      </c>
      <c r="FD213">
        <v>5.22058</v>
      </c>
      <c r="FE213">
        <v>12.004</v>
      </c>
      <c r="FF213">
        <v>4.9875499999999997</v>
      </c>
      <c r="FG213">
        <v>3.2845</v>
      </c>
      <c r="FH213">
        <v>9999</v>
      </c>
      <c r="FI213">
        <v>9999</v>
      </c>
      <c r="FJ213">
        <v>9999</v>
      </c>
      <c r="FK213">
        <v>999.9</v>
      </c>
      <c r="FL213">
        <v>1.8658399999999999</v>
      </c>
      <c r="FM213">
        <v>1.8621799999999999</v>
      </c>
      <c r="FN213">
        <v>1.8641799999999999</v>
      </c>
      <c r="FO213">
        <v>1.8602300000000001</v>
      </c>
      <c r="FP213">
        <v>1.8609599999999999</v>
      </c>
      <c r="FQ213">
        <v>1.86019</v>
      </c>
      <c r="FR213">
        <v>1.86188</v>
      </c>
      <c r="FS213">
        <v>1.85849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-7.57</v>
      </c>
      <c r="GH213">
        <v>0.22739999999999999</v>
      </c>
      <c r="GI213">
        <v>-4.227681919169834</v>
      </c>
      <c r="GJ213">
        <v>-4.5218151105756088E-3</v>
      </c>
      <c r="GK213">
        <v>2.0889233732517852E-6</v>
      </c>
      <c r="GL213">
        <v>-4.5906856223640231E-10</v>
      </c>
      <c r="GM213">
        <v>-0.1035280782263094</v>
      </c>
      <c r="GN213">
        <v>4.4025620023938356E-3</v>
      </c>
      <c r="GO213">
        <v>3.112297855124525E-4</v>
      </c>
      <c r="GP213">
        <v>-4.1727832042263066E-6</v>
      </c>
      <c r="GQ213">
        <v>6</v>
      </c>
      <c r="GR213">
        <v>2080</v>
      </c>
      <c r="GS213">
        <v>4</v>
      </c>
      <c r="GT213">
        <v>33</v>
      </c>
      <c r="GU213">
        <v>58</v>
      </c>
      <c r="GV213">
        <v>58.4</v>
      </c>
      <c r="GW213">
        <v>3.43994</v>
      </c>
      <c r="GX213">
        <v>2.5</v>
      </c>
      <c r="GY213">
        <v>2.04834</v>
      </c>
      <c r="GZ213">
        <v>2.6232899999999999</v>
      </c>
      <c r="HA213">
        <v>2.1972700000000001</v>
      </c>
      <c r="HB213">
        <v>2.32422</v>
      </c>
      <c r="HC213">
        <v>37.578099999999999</v>
      </c>
      <c r="HD213">
        <v>15.0426</v>
      </c>
      <c r="HE213">
        <v>18</v>
      </c>
      <c r="HF213">
        <v>700.95399999999995</v>
      </c>
      <c r="HG213">
        <v>767.15</v>
      </c>
      <c r="HH213">
        <v>30.9999</v>
      </c>
      <c r="HI213">
        <v>31.9452</v>
      </c>
      <c r="HJ213">
        <v>29.9999</v>
      </c>
      <c r="HK213">
        <v>31.924900000000001</v>
      </c>
      <c r="HL213">
        <v>31.935400000000001</v>
      </c>
      <c r="HM213">
        <v>68.786699999999996</v>
      </c>
      <c r="HN213">
        <v>15.191599999999999</v>
      </c>
      <c r="HO213">
        <v>100</v>
      </c>
      <c r="HP213">
        <v>31</v>
      </c>
      <c r="HQ213">
        <v>1323.78</v>
      </c>
      <c r="HR213">
        <v>31.255099999999999</v>
      </c>
      <c r="HS213">
        <v>99.200800000000001</v>
      </c>
      <c r="HT213">
        <v>97.925600000000003</v>
      </c>
    </row>
    <row r="214" spans="1:228" x14ac:dyDescent="0.2">
      <c r="A214">
        <v>199</v>
      </c>
      <c r="B214">
        <v>1675971713</v>
      </c>
      <c r="C214">
        <v>790.5</v>
      </c>
      <c r="D214" t="s">
        <v>757</v>
      </c>
      <c r="E214" t="s">
        <v>758</v>
      </c>
      <c r="F214">
        <v>4</v>
      </c>
      <c r="G214">
        <v>1675971710.75</v>
      </c>
      <c r="H214">
        <f t="shared" si="102"/>
        <v>1.7673735081920072E-3</v>
      </c>
      <c r="I214">
        <f t="shared" si="103"/>
        <v>1.7673735081920072</v>
      </c>
      <c r="J214">
        <f t="shared" si="104"/>
        <v>16.653150990349996</v>
      </c>
      <c r="K214">
        <f t="shared" si="105"/>
        <v>1286.5925</v>
      </c>
      <c r="L214">
        <f t="shared" si="106"/>
        <v>1042.2463448524177</v>
      </c>
      <c r="M214">
        <f t="shared" si="107"/>
        <v>105.48310648143672</v>
      </c>
      <c r="N214">
        <f t="shared" si="108"/>
        <v>130.21276049179619</v>
      </c>
      <c r="O214">
        <f t="shared" si="109"/>
        <v>0.12515598723662535</v>
      </c>
      <c r="P214">
        <f t="shared" si="110"/>
        <v>2.7646937988430724</v>
      </c>
      <c r="Q214">
        <f t="shared" si="111"/>
        <v>0.12209148417771459</v>
      </c>
      <c r="R214">
        <f t="shared" si="112"/>
        <v>7.6576261323485981E-2</v>
      </c>
      <c r="S214">
        <f t="shared" si="113"/>
        <v>226.11421198269377</v>
      </c>
      <c r="T214">
        <f t="shared" si="114"/>
        <v>32.790327079259946</v>
      </c>
      <c r="U214">
        <f t="shared" si="115"/>
        <v>31.864049999999999</v>
      </c>
      <c r="V214">
        <f t="shared" si="116"/>
        <v>4.7384625272684087</v>
      </c>
      <c r="W214">
        <f t="shared" si="117"/>
        <v>70.284622393632816</v>
      </c>
      <c r="X214">
        <f t="shared" si="118"/>
        <v>3.3318141416374991</v>
      </c>
      <c r="Y214">
        <f t="shared" si="119"/>
        <v>4.7404596171513802</v>
      </c>
      <c r="Z214">
        <f t="shared" si="120"/>
        <v>1.4066483856309095</v>
      </c>
      <c r="AA214">
        <f t="shared" si="121"/>
        <v>-77.941171711267515</v>
      </c>
      <c r="AB214">
        <f t="shared" si="122"/>
        <v>1.1085606548692688</v>
      </c>
      <c r="AC214">
        <f t="shared" si="123"/>
        <v>9.0815121188127818E-2</v>
      </c>
      <c r="AD214">
        <f t="shared" si="124"/>
        <v>149.37241604748365</v>
      </c>
      <c r="AE214">
        <f t="shared" si="125"/>
        <v>27.46726645573511</v>
      </c>
      <c r="AF214">
        <f t="shared" si="126"/>
        <v>1.7869704297191695</v>
      </c>
      <c r="AG214">
        <f t="shared" si="127"/>
        <v>16.653150990349996</v>
      </c>
      <c r="AH214">
        <v>1355.9395007472081</v>
      </c>
      <c r="AI214">
        <v>1333.4373333333331</v>
      </c>
      <c r="AJ214">
        <v>1.7419999999998801</v>
      </c>
      <c r="AK214">
        <v>62.089144302702103</v>
      </c>
      <c r="AL214">
        <f t="shared" si="128"/>
        <v>1.7673735081920072</v>
      </c>
      <c r="AM214">
        <v>31.32563693739062</v>
      </c>
      <c r="AN214">
        <v>32.914716363636373</v>
      </c>
      <c r="AO214">
        <v>-1.843351085198894E-3</v>
      </c>
      <c r="AP214">
        <v>101.274657227348</v>
      </c>
      <c r="AQ214">
        <v>0</v>
      </c>
      <c r="AR214">
        <v>0</v>
      </c>
      <c r="AS214">
        <f t="shared" si="129"/>
        <v>1</v>
      </c>
      <c r="AT214">
        <f t="shared" si="130"/>
        <v>0</v>
      </c>
      <c r="AU214">
        <f t="shared" si="131"/>
        <v>47430.643445718124</v>
      </c>
      <c r="AV214">
        <f t="shared" si="132"/>
        <v>1200.00875</v>
      </c>
      <c r="AW214">
        <f t="shared" si="133"/>
        <v>1025.9310885920693</v>
      </c>
      <c r="AX214">
        <f t="shared" si="134"/>
        <v>0.85493633991591256</v>
      </c>
      <c r="AY214">
        <f t="shared" si="135"/>
        <v>0.18842713603771122</v>
      </c>
      <c r="AZ214">
        <v>6</v>
      </c>
      <c r="BA214">
        <v>0.5</v>
      </c>
      <c r="BB214" t="s">
        <v>355</v>
      </c>
      <c r="BC214">
        <v>2</v>
      </c>
      <c r="BD214" t="b">
        <v>1</v>
      </c>
      <c r="BE214">
        <v>1675971710.75</v>
      </c>
      <c r="BF214">
        <v>1286.5925</v>
      </c>
      <c r="BG214">
        <v>1314.0675000000001</v>
      </c>
      <c r="BH214">
        <v>32.920637499999998</v>
      </c>
      <c r="BI214">
        <v>31.325524999999999</v>
      </c>
      <c r="BJ214">
        <v>1294.1675</v>
      </c>
      <c r="BK214">
        <v>32.693375000000003</v>
      </c>
      <c r="BL214">
        <v>650.03899999999999</v>
      </c>
      <c r="BM214">
        <v>101.107375</v>
      </c>
      <c r="BN214">
        <v>0.100086175</v>
      </c>
      <c r="BO214">
        <v>31.871487500000001</v>
      </c>
      <c r="BP214">
        <v>31.864049999999999</v>
      </c>
      <c r="BQ214">
        <v>999.9</v>
      </c>
      <c r="BR214">
        <v>0</v>
      </c>
      <c r="BS214">
        <v>0</v>
      </c>
      <c r="BT214">
        <v>8988.9850000000006</v>
      </c>
      <c r="BU214">
        <v>0</v>
      </c>
      <c r="BV214">
        <v>144.03812500000001</v>
      </c>
      <c r="BW214">
        <v>-27.476587500000001</v>
      </c>
      <c r="BX214">
        <v>1330.3887500000001</v>
      </c>
      <c r="BY214">
        <v>1356.5625</v>
      </c>
      <c r="BZ214">
        <v>1.59509375</v>
      </c>
      <c r="CA214">
        <v>1314.0675000000001</v>
      </c>
      <c r="CB214">
        <v>31.325524999999999</v>
      </c>
      <c r="CC214">
        <v>3.3285162499999998</v>
      </c>
      <c r="CD214">
        <v>3.1672400000000001</v>
      </c>
      <c r="CE214">
        <v>25.769562499999999</v>
      </c>
      <c r="CF214">
        <v>24.934249999999999</v>
      </c>
      <c r="CG214">
        <v>1200.00875</v>
      </c>
      <c r="CH214">
        <v>0.50003900000000001</v>
      </c>
      <c r="CI214">
        <v>0.49996099999999999</v>
      </c>
      <c r="CJ214">
        <v>0</v>
      </c>
      <c r="CK214">
        <v>1091.7887499999999</v>
      </c>
      <c r="CL214">
        <v>4.9990899999999998</v>
      </c>
      <c r="CM214">
        <v>12012.95</v>
      </c>
      <c r="CN214">
        <v>9558.0650000000005</v>
      </c>
      <c r="CO214">
        <v>41.694875000000003</v>
      </c>
      <c r="CP214">
        <v>43.25</v>
      </c>
      <c r="CQ214">
        <v>42.5</v>
      </c>
      <c r="CR214">
        <v>42.375</v>
      </c>
      <c r="CS214">
        <v>42.960624999999993</v>
      </c>
      <c r="CT214">
        <v>597.55124999999998</v>
      </c>
      <c r="CU214">
        <v>597.45749999999998</v>
      </c>
      <c r="CV214">
        <v>0</v>
      </c>
      <c r="CW214">
        <v>1675971713.0999999</v>
      </c>
      <c r="CX214">
        <v>0</v>
      </c>
      <c r="CY214">
        <v>1675968227.0999999</v>
      </c>
      <c r="CZ214" t="s">
        <v>356</v>
      </c>
      <c r="DA214">
        <v>1675968227.0999999</v>
      </c>
      <c r="DB214">
        <v>1675968207.0999999</v>
      </c>
      <c r="DC214">
        <v>6</v>
      </c>
      <c r="DD214">
        <v>6.6000000000000003E-2</v>
      </c>
      <c r="DE214">
        <v>1.0999999999999999E-2</v>
      </c>
      <c r="DF214">
        <v>-5.7939999999999996</v>
      </c>
      <c r="DG214">
        <v>0.214</v>
      </c>
      <c r="DH214">
        <v>415</v>
      </c>
      <c r="DI214">
        <v>32</v>
      </c>
      <c r="DJ214">
        <v>0.11</v>
      </c>
      <c r="DK214">
        <v>0.26</v>
      </c>
      <c r="DL214">
        <v>-27.51725853658537</v>
      </c>
      <c r="DM214">
        <v>0.24770801393724939</v>
      </c>
      <c r="DN214">
        <v>4.6702034089559009E-2</v>
      </c>
      <c r="DO214">
        <v>0</v>
      </c>
      <c r="DP214">
        <v>1.586831219512195</v>
      </c>
      <c r="DQ214">
        <v>0.18025818815330921</v>
      </c>
      <c r="DR214">
        <v>2.1408372558089538E-2</v>
      </c>
      <c r="DS214">
        <v>0</v>
      </c>
      <c r="DT214">
        <v>0</v>
      </c>
      <c r="DU214">
        <v>0</v>
      </c>
      <c r="DV214">
        <v>0</v>
      </c>
      <c r="DW214">
        <v>-1</v>
      </c>
      <c r="DX214">
        <v>0</v>
      </c>
      <c r="DY214">
        <v>2</v>
      </c>
      <c r="DZ214" t="s">
        <v>357</v>
      </c>
      <c r="EA214">
        <v>3.2978800000000001</v>
      </c>
      <c r="EB214">
        <v>2.62534</v>
      </c>
      <c r="EC214">
        <v>0.21996099999999999</v>
      </c>
      <c r="ED214">
        <v>0.220503</v>
      </c>
      <c r="EE214">
        <v>0.136404</v>
      </c>
      <c r="EF214">
        <v>0.13069</v>
      </c>
      <c r="EG214">
        <v>23595.3</v>
      </c>
      <c r="EH214">
        <v>23936.400000000001</v>
      </c>
      <c r="EI214">
        <v>28144.1</v>
      </c>
      <c r="EJ214">
        <v>29555.4</v>
      </c>
      <c r="EK214">
        <v>33472.800000000003</v>
      </c>
      <c r="EL214">
        <v>35656.800000000003</v>
      </c>
      <c r="EM214">
        <v>39746.6</v>
      </c>
      <c r="EN214">
        <v>42218</v>
      </c>
      <c r="EO214">
        <v>2.2353999999999998</v>
      </c>
      <c r="EP214">
        <v>2.2195</v>
      </c>
      <c r="EQ214">
        <v>0.13800699999999999</v>
      </c>
      <c r="ER214">
        <v>0</v>
      </c>
      <c r="ES214">
        <v>29.624400000000001</v>
      </c>
      <c r="ET214">
        <v>999.9</v>
      </c>
      <c r="EU214">
        <v>73.900000000000006</v>
      </c>
      <c r="EV214">
        <v>32.200000000000003</v>
      </c>
      <c r="EW214">
        <v>35.298499999999997</v>
      </c>
      <c r="EX214">
        <v>57.183900000000001</v>
      </c>
      <c r="EY214">
        <v>-4.1386200000000004</v>
      </c>
      <c r="EZ214">
        <v>2</v>
      </c>
      <c r="FA214">
        <v>0.35669499999999998</v>
      </c>
      <c r="FB214">
        <v>-0.43698300000000001</v>
      </c>
      <c r="FC214">
        <v>20.273900000000001</v>
      </c>
      <c r="FD214">
        <v>5.22133</v>
      </c>
      <c r="FE214">
        <v>12.004</v>
      </c>
      <c r="FF214">
        <v>4.9878999999999998</v>
      </c>
      <c r="FG214">
        <v>3.2846500000000001</v>
      </c>
      <c r="FH214">
        <v>9999</v>
      </c>
      <c r="FI214">
        <v>9999</v>
      </c>
      <c r="FJ214">
        <v>9999</v>
      </c>
      <c r="FK214">
        <v>999.9</v>
      </c>
      <c r="FL214">
        <v>1.8658399999999999</v>
      </c>
      <c r="FM214">
        <v>1.8621799999999999</v>
      </c>
      <c r="FN214">
        <v>1.8641799999999999</v>
      </c>
      <c r="FO214">
        <v>1.8602399999999999</v>
      </c>
      <c r="FP214">
        <v>1.86097</v>
      </c>
      <c r="FQ214">
        <v>1.8601700000000001</v>
      </c>
      <c r="FR214">
        <v>1.86188</v>
      </c>
      <c r="FS214">
        <v>1.8584799999999999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-7.58</v>
      </c>
      <c r="GH214">
        <v>0.2271</v>
      </c>
      <c r="GI214">
        <v>-4.227681919169834</v>
      </c>
      <c r="GJ214">
        <v>-4.5218151105756088E-3</v>
      </c>
      <c r="GK214">
        <v>2.0889233732517852E-6</v>
      </c>
      <c r="GL214">
        <v>-4.5906856223640231E-10</v>
      </c>
      <c r="GM214">
        <v>-0.1035280782263094</v>
      </c>
      <c r="GN214">
        <v>4.4025620023938356E-3</v>
      </c>
      <c r="GO214">
        <v>3.112297855124525E-4</v>
      </c>
      <c r="GP214">
        <v>-4.1727832042263066E-6</v>
      </c>
      <c r="GQ214">
        <v>6</v>
      </c>
      <c r="GR214">
        <v>2080</v>
      </c>
      <c r="GS214">
        <v>4</v>
      </c>
      <c r="GT214">
        <v>33</v>
      </c>
      <c r="GU214">
        <v>58.1</v>
      </c>
      <c r="GV214">
        <v>58.4</v>
      </c>
      <c r="GW214">
        <v>3.45703</v>
      </c>
      <c r="GX214">
        <v>2.5097700000000001</v>
      </c>
      <c r="GY214">
        <v>2.04834</v>
      </c>
      <c r="GZ214">
        <v>2.6232899999999999</v>
      </c>
      <c r="HA214">
        <v>2.1972700000000001</v>
      </c>
      <c r="HB214">
        <v>2.2692899999999998</v>
      </c>
      <c r="HC214">
        <v>37.578099999999999</v>
      </c>
      <c r="HD214">
        <v>15.0076</v>
      </c>
      <c r="HE214">
        <v>18</v>
      </c>
      <c r="HF214">
        <v>700.92499999999995</v>
      </c>
      <c r="HG214">
        <v>767.07500000000005</v>
      </c>
      <c r="HH214">
        <v>30.9999</v>
      </c>
      <c r="HI214">
        <v>31.9422</v>
      </c>
      <c r="HJ214">
        <v>29.9999</v>
      </c>
      <c r="HK214">
        <v>31.9224</v>
      </c>
      <c r="HL214">
        <v>31.933299999999999</v>
      </c>
      <c r="HM214">
        <v>69.116799999999998</v>
      </c>
      <c r="HN214">
        <v>15.191599999999999</v>
      </c>
      <c r="HO214">
        <v>100</v>
      </c>
      <c r="HP214">
        <v>31</v>
      </c>
      <c r="HQ214">
        <v>1330.49</v>
      </c>
      <c r="HR214">
        <v>31.256499999999999</v>
      </c>
      <c r="HS214">
        <v>99.2012</v>
      </c>
      <c r="HT214">
        <v>97.925600000000003</v>
      </c>
    </row>
    <row r="215" spans="1:228" x14ac:dyDescent="0.2">
      <c r="A215">
        <v>200</v>
      </c>
      <c r="B215">
        <v>1675971717</v>
      </c>
      <c r="C215">
        <v>794.5</v>
      </c>
      <c r="D215" t="s">
        <v>759</v>
      </c>
      <c r="E215" t="s">
        <v>760</v>
      </c>
      <c r="F215">
        <v>4</v>
      </c>
      <c r="G215">
        <v>1675971715</v>
      </c>
      <c r="H215">
        <f t="shared" si="102"/>
        <v>1.7648117269265275E-3</v>
      </c>
      <c r="I215">
        <f t="shared" si="103"/>
        <v>1.7648117269265275</v>
      </c>
      <c r="J215">
        <f t="shared" si="104"/>
        <v>17.1916923909952</v>
      </c>
      <c r="K215">
        <f t="shared" si="105"/>
        <v>1293.581428571428</v>
      </c>
      <c r="L215">
        <f t="shared" si="106"/>
        <v>1041.477222222647</v>
      </c>
      <c r="M215">
        <f t="shared" si="107"/>
        <v>105.40594735440672</v>
      </c>
      <c r="N215">
        <f t="shared" si="108"/>
        <v>130.9209390750257</v>
      </c>
      <c r="O215">
        <f t="shared" si="109"/>
        <v>0.124798171125305</v>
      </c>
      <c r="P215">
        <f t="shared" si="110"/>
        <v>2.7715695185726186</v>
      </c>
      <c r="Q215">
        <f t="shared" si="111"/>
        <v>0.12175829706834985</v>
      </c>
      <c r="R215">
        <f t="shared" si="112"/>
        <v>7.6365888990172354E-2</v>
      </c>
      <c r="S215">
        <f t="shared" si="113"/>
        <v>226.11016380413997</v>
      </c>
      <c r="T215">
        <f t="shared" si="114"/>
        <v>32.792974886654548</v>
      </c>
      <c r="U215">
        <f t="shared" si="115"/>
        <v>31.865728571428569</v>
      </c>
      <c r="V215">
        <f t="shared" si="116"/>
        <v>4.7389131870211045</v>
      </c>
      <c r="W215">
        <f t="shared" si="117"/>
        <v>70.239464197988539</v>
      </c>
      <c r="X215">
        <f t="shared" si="118"/>
        <v>3.3304439013990881</v>
      </c>
      <c r="Y215">
        <f t="shared" si="119"/>
        <v>4.7415565301172427</v>
      </c>
      <c r="Z215">
        <f t="shared" si="120"/>
        <v>1.4084692856220165</v>
      </c>
      <c r="AA215">
        <f t="shared" si="121"/>
        <v>-77.828197157459854</v>
      </c>
      <c r="AB215">
        <f t="shared" si="122"/>
        <v>1.470728138642841</v>
      </c>
      <c r="AC215">
        <f t="shared" si="123"/>
        <v>0.12018898935240908</v>
      </c>
      <c r="AD215">
        <f t="shared" si="124"/>
        <v>149.87288377467539</v>
      </c>
      <c r="AE215">
        <f t="shared" si="125"/>
        <v>27.561502997477728</v>
      </c>
      <c r="AF215">
        <f t="shared" si="126"/>
        <v>1.7743865823807112</v>
      </c>
      <c r="AG215">
        <f t="shared" si="127"/>
        <v>17.1916923909952</v>
      </c>
      <c r="AH215">
        <v>1362.8713696092759</v>
      </c>
      <c r="AI215">
        <v>1340.1137575757571</v>
      </c>
      <c r="AJ215">
        <v>1.673707034004877</v>
      </c>
      <c r="AK215">
        <v>62.089144302702103</v>
      </c>
      <c r="AL215">
        <f t="shared" si="128"/>
        <v>1.7648117269265275</v>
      </c>
      <c r="AM215">
        <v>31.322727606099878</v>
      </c>
      <c r="AN215">
        <v>32.90323696969697</v>
      </c>
      <c r="AO215">
        <v>-8.0162341633339864E-4</v>
      </c>
      <c r="AP215">
        <v>101.274657227348</v>
      </c>
      <c r="AQ215">
        <v>0</v>
      </c>
      <c r="AR215">
        <v>0</v>
      </c>
      <c r="AS215">
        <f t="shared" si="129"/>
        <v>1</v>
      </c>
      <c r="AT215">
        <f t="shared" si="130"/>
        <v>0</v>
      </c>
      <c r="AU215">
        <f t="shared" si="131"/>
        <v>47619.86595857254</v>
      </c>
      <c r="AV215">
        <f t="shared" si="132"/>
        <v>1199.987142857143</v>
      </c>
      <c r="AW215">
        <f t="shared" si="133"/>
        <v>1025.9126278777926</v>
      </c>
      <c r="AX215">
        <f t="shared" si="134"/>
        <v>0.85493634993048118</v>
      </c>
      <c r="AY215">
        <f t="shared" si="135"/>
        <v>0.18842715536582888</v>
      </c>
      <c r="AZ215">
        <v>6</v>
      </c>
      <c r="BA215">
        <v>0.5</v>
      </c>
      <c r="BB215" t="s">
        <v>355</v>
      </c>
      <c r="BC215">
        <v>2</v>
      </c>
      <c r="BD215" t="b">
        <v>1</v>
      </c>
      <c r="BE215">
        <v>1675971715</v>
      </c>
      <c r="BF215">
        <v>1293.581428571428</v>
      </c>
      <c r="BG215">
        <v>1321.1428571428571</v>
      </c>
      <c r="BH215">
        <v>32.906885714285707</v>
      </c>
      <c r="BI215">
        <v>31.322814285714291</v>
      </c>
      <c r="BJ215">
        <v>1301.17</v>
      </c>
      <c r="BK215">
        <v>32.679799999999993</v>
      </c>
      <c r="BL215">
        <v>649.96957142857138</v>
      </c>
      <c r="BM215">
        <v>101.1082857142857</v>
      </c>
      <c r="BN215">
        <v>9.9830128571428575E-2</v>
      </c>
      <c r="BO215">
        <v>31.87557142857143</v>
      </c>
      <c r="BP215">
        <v>31.865728571428569</v>
      </c>
      <c r="BQ215">
        <v>999.89999999999986</v>
      </c>
      <c r="BR215">
        <v>0</v>
      </c>
      <c r="BS215">
        <v>0</v>
      </c>
      <c r="BT215">
        <v>9025.4471428571433</v>
      </c>
      <c r="BU215">
        <v>0</v>
      </c>
      <c r="BV215">
        <v>139.88985714285721</v>
      </c>
      <c r="BW215">
        <v>-27.558728571428571</v>
      </c>
      <c r="BX215">
        <v>1337.6</v>
      </c>
      <c r="BY215">
        <v>1363.861428571428</v>
      </c>
      <c r="BZ215">
        <v>1.584062857142857</v>
      </c>
      <c r="CA215">
        <v>1321.1428571428571</v>
      </c>
      <c r="CB215">
        <v>31.322814285714291</v>
      </c>
      <c r="CC215">
        <v>3.3271614285714288</v>
      </c>
      <c r="CD215">
        <v>3.1669999999999989</v>
      </c>
      <c r="CE215">
        <v>25.76267142857143</v>
      </c>
      <c r="CF215">
        <v>24.933</v>
      </c>
      <c r="CG215">
        <v>1199.987142857143</v>
      </c>
      <c r="CH215">
        <v>0.50003900000000001</v>
      </c>
      <c r="CI215">
        <v>0.49996099999999988</v>
      </c>
      <c r="CJ215">
        <v>0</v>
      </c>
      <c r="CK215">
        <v>1090.522857142857</v>
      </c>
      <c r="CL215">
        <v>4.9990899999999998</v>
      </c>
      <c r="CM215">
        <v>11997.7</v>
      </c>
      <c r="CN215">
        <v>9557.8885714285716</v>
      </c>
      <c r="CO215">
        <v>41.686999999999998</v>
      </c>
      <c r="CP215">
        <v>43.25</v>
      </c>
      <c r="CQ215">
        <v>42.5</v>
      </c>
      <c r="CR215">
        <v>42.375</v>
      </c>
      <c r="CS215">
        <v>42.982000000000014</v>
      </c>
      <c r="CT215">
        <v>597.54</v>
      </c>
      <c r="CU215">
        <v>597.44714285714292</v>
      </c>
      <c r="CV215">
        <v>0</v>
      </c>
      <c r="CW215">
        <v>1675971717.3</v>
      </c>
      <c r="CX215">
        <v>0</v>
      </c>
      <c r="CY215">
        <v>1675968227.0999999</v>
      </c>
      <c r="CZ215" t="s">
        <v>356</v>
      </c>
      <c r="DA215">
        <v>1675968227.0999999</v>
      </c>
      <c r="DB215">
        <v>1675968207.0999999</v>
      </c>
      <c r="DC215">
        <v>6</v>
      </c>
      <c r="DD215">
        <v>6.6000000000000003E-2</v>
      </c>
      <c r="DE215">
        <v>1.0999999999999999E-2</v>
      </c>
      <c r="DF215">
        <v>-5.7939999999999996</v>
      </c>
      <c r="DG215">
        <v>0.214</v>
      </c>
      <c r="DH215">
        <v>415</v>
      </c>
      <c r="DI215">
        <v>32</v>
      </c>
      <c r="DJ215">
        <v>0.11</v>
      </c>
      <c r="DK215">
        <v>0.26</v>
      </c>
      <c r="DL215">
        <v>-27.518051219512198</v>
      </c>
      <c r="DM215">
        <v>2.068850174216192E-2</v>
      </c>
      <c r="DN215">
        <v>4.5546503289796328E-2</v>
      </c>
      <c r="DO215">
        <v>1</v>
      </c>
      <c r="DP215">
        <v>1.592494146341463</v>
      </c>
      <c r="DQ215">
        <v>4.9843902439022238E-2</v>
      </c>
      <c r="DR215">
        <v>1.5665425807640281E-2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2</v>
      </c>
      <c r="DY215">
        <v>2</v>
      </c>
      <c r="DZ215" t="s">
        <v>690</v>
      </c>
      <c r="EA215">
        <v>3.2977699999999999</v>
      </c>
      <c r="EB215">
        <v>2.6253199999999999</v>
      </c>
      <c r="EC215">
        <v>0.220641</v>
      </c>
      <c r="ED215">
        <v>0.22117600000000001</v>
      </c>
      <c r="EE215">
        <v>0.136379</v>
      </c>
      <c r="EF215">
        <v>0.130686</v>
      </c>
      <c r="EG215">
        <v>23574.5</v>
      </c>
      <c r="EH215">
        <v>23915.599999999999</v>
      </c>
      <c r="EI215">
        <v>28143.9</v>
      </c>
      <c r="EJ215">
        <v>29555.3</v>
      </c>
      <c r="EK215">
        <v>33473.599999999999</v>
      </c>
      <c r="EL215">
        <v>35656.9</v>
      </c>
      <c r="EM215">
        <v>39746.300000000003</v>
      </c>
      <c r="EN215">
        <v>42217.9</v>
      </c>
      <c r="EO215">
        <v>2.2353499999999999</v>
      </c>
      <c r="EP215">
        <v>2.2196199999999999</v>
      </c>
      <c r="EQ215">
        <v>0.13770199999999999</v>
      </c>
      <c r="ER215">
        <v>0</v>
      </c>
      <c r="ES215">
        <v>29.622499999999999</v>
      </c>
      <c r="ET215">
        <v>999.9</v>
      </c>
      <c r="EU215">
        <v>73.900000000000006</v>
      </c>
      <c r="EV215">
        <v>32.200000000000003</v>
      </c>
      <c r="EW215">
        <v>35.297600000000003</v>
      </c>
      <c r="EX215">
        <v>57.003900000000002</v>
      </c>
      <c r="EY215">
        <v>-4.1226000000000003</v>
      </c>
      <c r="EZ215">
        <v>2</v>
      </c>
      <c r="FA215">
        <v>0.35630600000000001</v>
      </c>
      <c r="FB215">
        <v>-0.43660100000000002</v>
      </c>
      <c r="FC215">
        <v>20.273700000000002</v>
      </c>
      <c r="FD215">
        <v>5.2214799999999997</v>
      </c>
      <c r="FE215">
        <v>12.004099999999999</v>
      </c>
      <c r="FF215">
        <v>4.9877000000000002</v>
      </c>
      <c r="FG215">
        <v>3.2845499999999999</v>
      </c>
      <c r="FH215">
        <v>9999</v>
      </c>
      <c r="FI215">
        <v>9999</v>
      </c>
      <c r="FJ215">
        <v>9999</v>
      </c>
      <c r="FK215">
        <v>999.9</v>
      </c>
      <c r="FL215">
        <v>1.8658300000000001</v>
      </c>
      <c r="FM215">
        <v>1.8621799999999999</v>
      </c>
      <c r="FN215">
        <v>1.8641799999999999</v>
      </c>
      <c r="FO215">
        <v>1.8602300000000001</v>
      </c>
      <c r="FP215">
        <v>1.86097</v>
      </c>
      <c r="FQ215">
        <v>1.86016</v>
      </c>
      <c r="FR215">
        <v>1.8618699999999999</v>
      </c>
      <c r="FS215">
        <v>1.8584700000000001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-7.59</v>
      </c>
      <c r="GH215">
        <v>0.2271</v>
      </c>
      <c r="GI215">
        <v>-4.227681919169834</v>
      </c>
      <c r="GJ215">
        <v>-4.5218151105756088E-3</v>
      </c>
      <c r="GK215">
        <v>2.0889233732517852E-6</v>
      </c>
      <c r="GL215">
        <v>-4.5906856223640231E-10</v>
      </c>
      <c r="GM215">
        <v>-0.1035280782263094</v>
      </c>
      <c r="GN215">
        <v>4.4025620023938356E-3</v>
      </c>
      <c r="GO215">
        <v>3.112297855124525E-4</v>
      </c>
      <c r="GP215">
        <v>-4.1727832042263066E-6</v>
      </c>
      <c r="GQ215">
        <v>6</v>
      </c>
      <c r="GR215">
        <v>2080</v>
      </c>
      <c r="GS215">
        <v>4</v>
      </c>
      <c r="GT215">
        <v>33</v>
      </c>
      <c r="GU215">
        <v>58.2</v>
      </c>
      <c r="GV215">
        <v>58.5</v>
      </c>
      <c r="GW215">
        <v>3.4704600000000001</v>
      </c>
      <c r="GX215">
        <v>2.50122</v>
      </c>
      <c r="GY215">
        <v>2.04834</v>
      </c>
      <c r="GZ215">
        <v>2.6245099999999999</v>
      </c>
      <c r="HA215">
        <v>2.1972700000000001</v>
      </c>
      <c r="HB215">
        <v>2.32544</v>
      </c>
      <c r="HC215">
        <v>37.578099999999999</v>
      </c>
      <c r="HD215">
        <v>15.016400000000001</v>
      </c>
      <c r="HE215">
        <v>18</v>
      </c>
      <c r="HF215">
        <v>700.85199999999998</v>
      </c>
      <c r="HG215">
        <v>767.17</v>
      </c>
      <c r="HH215">
        <v>31.0001</v>
      </c>
      <c r="HI215">
        <v>31.939399999999999</v>
      </c>
      <c r="HJ215">
        <v>29.9998</v>
      </c>
      <c r="HK215">
        <v>31.919799999999999</v>
      </c>
      <c r="HL215">
        <v>31.9312</v>
      </c>
      <c r="HM215">
        <v>69.400099999999995</v>
      </c>
      <c r="HN215">
        <v>15.191599999999999</v>
      </c>
      <c r="HO215">
        <v>100</v>
      </c>
      <c r="HP215">
        <v>31</v>
      </c>
      <c r="HQ215">
        <v>1337.16</v>
      </c>
      <c r="HR215">
        <v>31.262</v>
      </c>
      <c r="HS215">
        <v>99.200400000000002</v>
      </c>
      <c r="HT215">
        <v>97.925399999999996</v>
      </c>
    </row>
    <row r="216" spans="1:228" x14ac:dyDescent="0.2">
      <c r="A216">
        <v>201</v>
      </c>
      <c r="B216">
        <v>1675971721</v>
      </c>
      <c r="C216">
        <v>798.5</v>
      </c>
      <c r="D216" t="s">
        <v>761</v>
      </c>
      <c r="E216" t="s">
        <v>762</v>
      </c>
      <c r="F216">
        <v>4</v>
      </c>
      <c r="G216">
        <v>1675971718.6875</v>
      </c>
      <c r="H216">
        <f t="shared" si="102"/>
        <v>1.761874668351671E-3</v>
      </c>
      <c r="I216">
        <f t="shared" si="103"/>
        <v>1.7618746683516711</v>
      </c>
      <c r="J216">
        <f t="shared" si="104"/>
        <v>16.775668854767929</v>
      </c>
      <c r="K216">
        <f t="shared" si="105"/>
        <v>1299.66875</v>
      </c>
      <c r="L216">
        <f t="shared" si="106"/>
        <v>1052.5476749911184</v>
      </c>
      <c r="M216">
        <f t="shared" si="107"/>
        <v>106.52794295515564</v>
      </c>
      <c r="N216">
        <f t="shared" si="108"/>
        <v>131.53897134566063</v>
      </c>
      <c r="O216">
        <f t="shared" si="109"/>
        <v>0.12464191208671223</v>
      </c>
      <c r="P216">
        <f t="shared" si="110"/>
        <v>2.7669233598086951</v>
      </c>
      <c r="Q216">
        <f t="shared" si="111"/>
        <v>0.12160458783193089</v>
      </c>
      <c r="R216">
        <f t="shared" si="112"/>
        <v>7.6269594250214526E-2</v>
      </c>
      <c r="S216">
        <f t="shared" si="113"/>
        <v>226.11143800525215</v>
      </c>
      <c r="T216">
        <f t="shared" si="114"/>
        <v>32.79502549476792</v>
      </c>
      <c r="U216">
        <f t="shared" si="115"/>
        <v>31.861799999999999</v>
      </c>
      <c r="V216">
        <f t="shared" si="116"/>
        <v>4.7378585099565589</v>
      </c>
      <c r="W216">
        <f t="shared" si="117"/>
        <v>70.229205530302778</v>
      </c>
      <c r="X216">
        <f t="shared" si="118"/>
        <v>3.3299227830063747</v>
      </c>
      <c r="Y216">
        <f t="shared" si="119"/>
        <v>4.7415071235136876</v>
      </c>
      <c r="Z216">
        <f t="shared" si="120"/>
        <v>1.4079357269501842</v>
      </c>
      <c r="AA216">
        <f t="shared" si="121"/>
        <v>-77.698672874308684</v>
      </c>
      <c r="AB216">
        <f t="shared" si="122"/>
        <v>2.0268524319142909</v>
      </c>
      <c r="AC216">
        <f t="shared" si="123"/>
        <v>0.16591065238956407</v>
      </c>
      <c r="AD216">
        <f t="shared" si="124"/>
        <v>150.60552821524732</v>
      </c>
      <c r="AE216">
        <f t="shared" si="125"/>
        <v>27.642380614166136</v>
      </c>
      <c r="AF216">
        <f t="shared" si="126"/>
        <v>1.7676433501490907</v>
      </c>
      <c r="AG216">
        <f t="shared" si="127"/>
        <v>16.775668854767929</v>
      </c>
      <c r="AH216">
        <v>1369.716818768524</v>
      </c>
      <c r="AI216">
        <v>1347.0641818181809</v>
      </c>
      <c r="AJ216">
        <v>1.750583883908835</v>
      </c>
      <c r="AK216">
        <v>62.089144302702103</v>
      </c>
      <c r="AL216">
        <f t="shared" si="128"/>
        <v>1.7618746683516711</v>
      </c>
      <c r="AM216">
        <v>31.32346550092003</v>
      </c>
      <c r="AN216">
        <v>32.897691515151493</v>
      </c>
      <c r="AO216">
        <v>-2.2656171501751011E-4</v>
      </c>
      <c r="AP216">
        <v>101.274657227348</v>
      </c>
      <c r="AQ216">
        <v>0</v>
      </c>
      <c r="AR216">
        <v>0</v>
      </c>
      <c r="AS216">
        <f t="shared" si="129"/>
        <v>1</v>
      </c>
      <c r="AT216">
        <f t="shared" si="130"/>
        <v>0</v>
      </c>
      <c r="AU216">
        <f t="shared" si="131"/>
        <v>47491.58819870287</v>
      </c>
      <c r="AV216">
        <f t="shared" si="132"/>
        <v>1199.9925000000001</v>
      </c>
      <c r="AW216">
        <f t="shared" si="133"/>
        <v>1025.9173450804417</v>
      </c>
      <c r="AX216">
        <f t="shared" si="134"/>
        <v>0.85493646425326952</v>
      </c>
      <c r="AY216">
        <f t="shared" si="135"/>
        <v>0.18842737600881018</v>
      </c>
      <c r="AZ216">
        <v>6</v>
      </c>
      <c r="BA216">
        <v>0.5</v>
      </c>
      <c r="BB216" t="s">
        <v>355</v>
      </c>
      <c r="BC216">
        <v>2</v>
      </c>
      <c r="BD216" t="b">
        <v>1</v>
      </c>
      <c r="BE216">
        <v>1675971718.6875</v>
      </c>
      <c r="BF216">
        <v>1299.66875</v>
      </c>
      <c r="BG216">
        <v>1327.3050000000001</v>
      </c>
      <c r="BH216">
        <v>32.901249999999997</v>
      </c>
      <c r="BI216">
        <v>31.323287499999999</v>
      </c>
      <c r="BJ216">
        <v>1307.2637500000001</v>
      </c>
      <c r="BK216">
        <v>32.674225</v>
      </c>
      <c r="BL216">
        <v>650.01</v>
      </c>
      <c r="BM216">
        <v>101.10962499999999</v>
      </c>
      <c r="BN216">
        <v>9.9988099999999996E-2</v>
      </c>
      <c r="BO216">
        <v>31.875387499999999</v>
      </c>
      <c r="BP216">
        <v>31.861799999999999</v>
      </c>
      <c r="BQ216">
        <v>999.9</v>
      </c>
      <c r="BR216">
        <v>0</v>
      </c>
      <c r="BS216">
        <v>0</v>
      </c>
      <c r="BT216">
        <v>9000.625</v>
      </c>
      <c r="BU216">
        <v>0</v>
      </c>
      <c r="BV216">
        <v>137.18362500000001</v>
      </c>
      <c r="BW216">
        <v>-27.635037499999999</v>
      </c>
      <c r="BX216">
        <v>1343.88625</v>
      </c>
      <c r="BY216">
        <v>1370.2237500000001</v>
      </c>
      <c r="BZ216">
        <v>1.5779775</v>
      </c>
      <c r="CA216">
        <v>1327.3050000000001</v>
      </c>
      <c r="CB216">
        <v>31.323287499999999</v>
      </c>
      <c r="CC216">
        <v>3.326635</v>
      </c>
      <c r="CD216">
        <v>3.1670862500000001</v>
      </c>
      <c r="CE216">
        <v>25.760012499999998</v>
      </c>
      <c r="CF216">
        <v>24.933487499999998</v>
      </c>
      <c r="CG216">
        <v>1199.9925000000001</v>
      </c>
      <c r="CH216">
        <v>0.50003375000000005</v>
      </c>
      <c r="CI216">
        <v>0.49996625</v>
      </c>
      <c r="CJ216">
        <v>0</v>
      </c>
      <c r="CK216">
        <v>1089.3275000000001</v>
      </c>
      <c r="CL216">
        <v>4.9990899999999998</v>
      </c>
      <c r="CM216">
        <v>11985.45</v>
      </c>
      <c r="CN216">
        <v>9557.8974999999991</v>
      </c>
      <c r="CO216">
        <v>41.686999999999998</v>
      </c>
      <c r="CP216">
        <v>43.25</v>
      </c>
      <c r="CQ216">
        <v>42.5</v>
      </c>
      <c r="CR216">
        <v>42.375</v>
      </c>
      <c r="CS216">
        <v>42.960624999999993</v>
      </c>
      <c r="CT216">
        <v>597.54</v>
      </c>
      <c r="CU216">
        <v>597.45625000000007</v>
      </c>
      <c r="CV216">
        <v>0</v>
      </c>
      <c r="CW216">
        <v>1675971720.9000001</v>
      </c>
      <c r="CX216">
        <v>0</v>
      </c>
      <c r="CY216">
        <v>1675968227.0999999</v>
      </c>
      <c r="CZ216" t="s">
        <v>356</v>
      </c>
      <c r="DA216">
        <v>1675968227.0999999</v>
      </c>
      <c r="DB216">
        <v>1675968207.0999999</v>
      </c>
      <c r="DC216">
        <v>6</v>
      </c>
      <c r="DD216">
        <v>6.6000000000000003E-2</v>
      </c>
      <c r="DE216">
        <v>1.0999999999999999E-2</v>
      </c>
      <c r="DF216">
        <v>-5.7939999999999996</v>
      </c>
      <c r="DG216">
        <v>0.214</v>
      </c>
      <c r="DH216">
        <v>415</v>
      </c>
      <c r="DI216">
        <v>32</v>
      </c>
      <c r="DJ216">
        <v>0.11</v>
      </c>
      <c r="DK216">
        <v>0.26</v>
      </c>
      <c r="DL216">
        <v>-27.536402439024389</v>
      </c>
      <c r="DM216">
        <v>-0.30989059233450122</v>
      </c>
      <c r="DN216">
        <v>6.5317175449381606E-2</v>
      </c>
      <c r="DO216">
        <v>0</v>
      </c>
      <c r="DP216">
        <v>1.59398243902439</v>
      </c>
      <c r="DQ216">
        <v>-7.806773519163597E-2</v>
      </c>
      <c r="DR216">
        <v>1.3474918123736581E-2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367</v>
      </c>
      <c r="EA216">
        <v>3.2978499999999999</v>
      </c>
      <c r="EB216">
        <v>2.6252</v>
      </c>
      <c r="EC216">
        <v>0.22134699999999999</v>
      </c>
      <c r="ED216">
        <v>0.221884</v>
      </c>
      <c r="EE216">
        <v>0.13635900000000001</v>
      </c>
      <c r="EF216">
        <v>0.130691</v>
      </c>
      <c r="EG216">
        <v>23553.5</v>
      </c>
      <c r="EH216">
        <v>23893.9</v>
      </c>
      <c r="EI216">
        <v>28144.400000000001</v>
      </c>
      <c r="EJ216">
        <v>29555.4</v>
      </c>
      <c r="EK216">
        <v>33474.699999999997</v>
      </c>
      <c r="EL216">
        <v>35657</v>
      </c>
      <c r="EM216">
        <v>39746.699999999997</v>
      </c>
      <c r="EN216">
        <v>42218.3</v>
      </c>
      <c r="EO216">
        <v>2.2355200000000002</v>
      </c>
      <c r="EP216">
        <v>2.2194799999999999</v>
      </c>
      <c r="EQ216">
        <v>0.13831299999999999</v>
      </c>
      <c r="ER216">
        <v>0</v>
      </c>
      <c r="ES216">
        <v>29.622499999999999</v>
      </c>
      <c r="ET216">
        <v>999.9</v>
      </c>
      <c r="EU216">
        <v>73.900000000000006</v>
      </c>
      <c r="EV216">
        <v>32.200000000000003</v>
      </c>
      <c r="EW216">
        <v>35.2941</v>
      </c>
      <c r="EX216">
        <v>57.453899999999997</v>
      </c>
      <c r="EY216">
        <v>-4.1666600000000003</v>
      </c>
      <c r="EZ216">
        <v>2</v>
      </c>
      <c r="FA216">
        <v>0.35606700000000002</v>
      </c>
      <c r="FB216">
        <v>-0.43469999999999998</v>
      </c>
      <c r="FC216">
        <v>20.273900000000001</v>
      </c>
      <c r="FD216">
        <v>5.2210299999999998</v>
      </c>
      <c r="FE216">
        <v>12.004</v>
      </c>
      <c r="FF216">
        <v>4.9875999999999996</v>
      </c>
      <c r="FG216">
        <v>3.2846500000000001</v>
      </c>
      <c r="FH216">
        <v>9999</v>
      </c>
      <c r="FI216">
        <v>9999</v>
      </c>
      <c r="FJ216">
        <v>9999</v>
      </c>
      <c r="FK216">
        <v>999.9</v>
      </c>
      <c r="FL216">
        <v>1.8658300000000001</v>
      </c>
      <c r="FM216">
        <v>1.8621799999999999</v>
      </c>
      <c r="FN216">
        <v>1.86419</v>
      </c>
      <c r="FO216">
        <v>1.86022</v>
      </c>
      <c r="FP216">
        <v>1.8609599999999999</v>
      </c>
      <c r="FQ216">
        <v>1.8601700000000001</v>
      </c>
      <c r="FR216">
        <v>1.86188</v>
      </c>
      <c r="FS216">
        <v>1.8584700000000001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-7.6</v>
      </c>
      <c r="GH216">
        <v>0.22700000000000001</v>
      </c>
      <c r="GI216">
        <v>-4.227681919169834</v>
      </c>
      <c r="GJ216">
        <v>-4.5218151105756088E-3</v>
      </c>
      <c r="GK216">
        <v>2.0889233732517852E-6</v>
      </c>
      <c r="GL216">
        <v>-4.5906856223640231E-10</v>
      </c>
      <c r="GM216">
        <v>-0.1035280782263094</v>
      </c>
      <c r="GN216">
        <v>4.4025620023938356E-3</v>
      </c>
      <c r="GO216">
        <v>3.112297855124525E-4</v>
      </c>
      <c r="GP216">
        <v>-4.1727832042263066E-6</v>
      </c>
      <c r="GQ216">
        <v>6</v>
      </c>
      <c r="GR216">
        <v>2080</v>
      </c>
      <c r="GS216">
        <v>4</v>
      </c>
      <c r="GT216">
        <v>33</v>
      </c>
      <c r="GU216">
        <v>58.2</v>
      </c>
      <c r="GV216">
        <v>58.6</v>
      </c>
      <c r="GW216">
        <v>3.4851100000000002</v>
      </c>
      <c r="GX216">
        <v>2.50488</v>
      </c>
      <c r="GY216">
        <v>2.04834</v>
      </c>
      <c r="GZ216">
        <v>2.6245099999999999</v>
      </c>
      <c r="HA216">
        <v>2.1972700000000001</v>
      </c>
      <c r="HB216">
        <v>2.3278799999999999</v>
      </c>
      <c r="HC216">
        <v>37.578099999999999</v>
      </c>
      <c r="HD216">
        <v>15.0251</v>
      </c>
      <c r="HE216">
        <v>18</v>
      </c>
      <c r="HF216">
        <v>700.97299999999996</v>
      </c>
      <c r="HG216">
        <v>766.99599999999998</v>
      </c>
      <c r="HH216">
        <v>31.000299999999999</v>
      </c>
      <c r="HI216">
        <v>31.936699999999998</v>
      </c>
      <c r="HJ216">
        <v>29.9999</v>
      </c>
      <c r="HK216">
        <v>31.9175</v>
      </c>
      <c r="HL216">
        <v>31.929099999999998</v>
      </c>
      <c r="HM216">
        <v>69.674899999999994</v>
      </c>
      <c r="HN216">
        <v>15.191599999999999</v>
      </c>
      <c r="HO216">
        <v>100</v>
      </c>
      <c r="HP216">
        <v>31</v>
      </c>
      <c r="HQ216">
        <v>1343.85</v>
      </c>
      <c r="HR216">
        <v>31.261700000000001</v>
      </c>
      <c r="HS216">
        <v>99.201700000000002</v>
      </c>
      <c r="HT216">
        <v>97.926000000000002</v>
      </c>
    </row>
    <row r="217" spans="1:228" x14ac:dyDescent="0.2">
      <c r="A217">
        <v>202</v>
      </c>
      <c r="B217">
        <v>1675971725</v>
      </c>
      <c r="C217">
        <v>802.5</v>
      </c>
      <c r="D217" t="s">
        <v>763</v>
      </c>
      <c r="E217" t="s">
        <v>764</v>
      </c>
      <c r="F217">
        <v>4</v>
      </c>
      <c r="G217">
        <v>1675971723</v>
      </c>
      <c r="H217">
        <f t="shared" si="102"/>
        <v>1.7558264252103997E-3</v>
      </c>
      <c r="I217">
        <f t="shared" si="103"/>
        <v>1.7558264252103997</v>
      </c>
      <c r="J217">
        <f t="shared" si="104"/>
        <v>16.38285038179961</v>
      </c>
      <c r="K217">
        <f t="shared" si="105"/>
        <v>1307.1114285714291</v>
      </c>
      <c r="L217">
        <f t="shared" si="106"/>
        <v>1063.3111209901888</v>
      </c>
      <c r="M217">
        <f t="shared" si="107"/>
        <v>107.61804356405625</v>
      </c>
      <c r="N217">
        <f t="shared" si="108"/>
        <v>132.29314721365901</v>
      </c>
      <c r="O217">
        <f t="shared" si="109"/>
        <v>0.12374440362415157</v>
      </c>
      <c r="P217">
        <f t="shared" si="110"/>
        <v>2.7700943654646752</v>
      </c>
      <c r="Q217">
        <f t="shared" si="111"/>
        <v>0.12075343602773093</v>
      </c>
      <c r="R217">
        <f t="shared" si="112"/>
        <v>7.5733602802631667E-2</v>
      </c>
      <c r="S217">
        <f t="shared" si="113"/>
        <v>226.11233880436049</v>
      </c>
      <c r="T217">
        <f t="shared" si="114"/>
        <v>32.795321698836752</v>
      </c>
      <c r="U217">
        <f t="shared" si="115"/>
        <v>31.877657142857139</v>
      </c>
      <c r="V217">
        <f t="shared" si="116"/>
        <v>4.7421168227677661</v>
      </c>
      <c r="W217">
        <f t="shared" si="117"/>
        <v>70.214227231831345</v>
      </c>
      <c r="X217">
        <f t="shared" si="118"/>
        <v>3.3291395012105891</v>
      </c>
      <c r="Y217">
        <f t="shared" si="119"/>
        <v>4.7414030353400181</v>
      </c>
      <c r="Z217">
        <f t="shared" si="120"/>
        <v>1.412977321557177</v>
      </c>
      <c r="AA217">
        <f t="shared" si="121"/>
        <v>-77.431945351778623</v>
      </c>
      <c r="AB217">
        <f t="shared" si="122"/>
        <v>-0.39682124145871084</v>
      </c>
      <c r="AC217">
        <f t="shared" si="123"/>
        <v>-3.2447606980565813E-2</v>
      </c>
      <c r="AD217">
        <f t="shared" si="124"/>
        <v>148.2511246041426</v>
      </c>
      <c r="AE217">
        <f t="shared" si="125"/>
        <v>27.492649020763693</v>
      </c>
      <c r="AF217">
        <f t="shared" si="126"/>
        <v>1.7571317277967897</v>
      </c>
      <c r="AG217">
        <f t="shared" si="127"/>
        <v>16.38285038179961</v>
      </c>
      <c r="AH217">
        <v>1376.7102849091909</v>
      </c>
      <c r="AI217">
        <v>1354.2565454545449</v>
      </c>
      <c r="AJ217">
        <v>1.7967000528470021</v>
      </c>
      <c r="AK217">
        <v>62.089144302702103</v>
      </c>
      <c r="AL217">
        <f t="shared" si="128"/>
        <v>1.7558264252103997</v>
      </c>
      <c r="AM217">
        <v>31.324515939971558</v>
      </c>
      <c r="AN217">
        <v>32.892732727272737</v>
      </c>
      <c r="AO217">
        <v>-1.3034483171433549E-4</v>
      </c>
      <c r="AP217">
        <v>101.274657227348</v>
      </c>
      <c r="AQ217">
        <v>0</v>
      </c>
      <c r="AR217">
        <v>0</v>
      </c>
      <c r="AS217">
        <f t="shared" si="129"/>
        <v>1</v>
      </c>
      <c r="AT217">
        <f t="shared" si="130"/>
        <v>0</v>
      </c>
      <c r="AU217">
        <f t="shared" si="131"/>
        <v>47579.218527967758</v>
      </c>
      <c r="AV217">
        <f t="shared" si="132"/>
        <v>1199.997142857143</v>
      </c>
      <c r="AW217">
        <f t="shared" si="133"/>
        <v>1025.9213278779073</v>
      </c>
      <c r="AX217">
        <f t="shared" si="134"/>
        <v>0.8549364754612927</v>
      </c>
      <c r="AY217">
        <f t="shared" si="135"/>
        <v>0.18842739764029476</v>
      </c>
      <c r="AZ217">
        <v>6</v>
      </c>
      <c r="BA217">
        <v>0.5</v>
      </c>
      <c r="BB217" t="s">
        <v>355</v>
      </c>
      <c r="BC217">
        <v>2</v>
      </c>
      <c r="BD217" t="b">
        <v>1</v>
      </c>
      <c r="BE217">
        <v>1675971723</v>
      </c>
      <c r="BF217">
        <v>1307.1114285714291</v>
      </c>
      <c r="BG217">
        <v>1334.6085714285709</v>
      </c>
      <c r="BH217">
        <v>32.893285714285717</v>
      </c>
      <c r="BI217">
        <v>31.32471428571429</v>
      </c>
      <c r="BJ217">
        <v>1314.717142857143</v>
      </c>
      <c r="BK217">
        <v>32.666342857142858</v>
      </c>
      <c r="BL217">
        <v>650.01842857142844</v>
      </c>
      <c r="BM217">
        <v>101.1104285714286</v>
      </c>
      <c r="BN217">
        <v>9.9877085714285732E-2</v>
      </c>
      <c r="BO217">
        <v>31.875</v>
      </c>
      <c r="BP217">
        <v>31.877657142857139</v>
      </c>
      <c r="BQ217">
        <v>999.89999999999986</v>
      </c>
      <c r="BR217">
        <v>0</v>
      </c>
      <c r="BS217">
        <v>0</v>
      </c>
      <c r="BT217">
        <v>9017.408571428572</v>
      </c>
      <c r="BU217">
        <v>0</v>
      </c>
      <c r="BV217">
        <v>133.78442857142861</v>
      </c>
      <c r="BW217">
        <v>-27.494885714285719</v>
      </c>
      <c r="BX217">
        <v>1351.57</v>
      </c>
      <c r="BY217">
        <v>1377.764285714286</v>
      </c>
      <c r="BZ217">
        <v>1.56857</v>
      </c>
      <c r="CA217">
        <v>1334.6085714285709</v>
      </c>
      <c r="CB217">
        <v>31.32471428571429</v>
      </c>
      <c r="CC217">
        <v>3.3258571428571431</v>
      </c>
      <c r="CD217">
        <v>3.167255714285715</v>
      </c>
      <c r="CE217">
        <v>25.756057142857141</v>
      </c>
      <c r="CF217">
        <v>24.934371428571431</v>
      </c>
      <c r="CG217">
        <v>1199.997142857143</v>
      </c>
      <c r="CH217">
        <v>0.50003300000000006</v>
      </c>
      <c r="CI217">
        <v>0.49996699999999988</v>
      </c>
      <c r="CJ217">
        <v>0</v>
      </c>
      <c r="CK217">
        <v>1088.1071428571429</v>
      </c>
      <c r="CL217">
        <v>4.9990899999999998</v>
      </c>
      <c r="CM217">
        <v>11971.77142857143</v>
      </c>
      <c r="CN217">
        <v>9557.9442857142858</v>
      </c>
      <c r="CO217">
        <v>41.686999999999998</v>
      </c>
      <c r="CP217">
        <v>43.25</v>
      </c>
      <c r="CQ217">
        <v>42.5</v>
      </c>
      <c r="CR217">
        <v>42.375</v>
      </c>
      <c r="CS217">
        <v>42.955000000000013</v>
      </c>
      <c r="CT217">
        <v>597.54</v>
      </c>
      <c r="CU217">
        <v>597.45714285714291</v>
      </c>
      <c r="CV217">
        <v>0</v>
      </c>
      <c r="CW217">
        <v>1675971725.0999999</v>
      </c>
      <c r="CX217">
        <v>0</v>
      </c>
      <c r="CY217">
        <v>1675968227.0999999</v>
      </c>
      <c r="CZ217" t="s">
        <v>356</v>
      </c>
      <c r="DA217">
        <v>1675968227.0999999</v>
      </c>
      <c r="DB217">
        <v>1675968207.0999999</v>
      </c>
      <c r="DC217">
        <v>6</v>
      </c>
      <c r="DD217">
        <v>6.6000000000000003E-2</v>
      </c>
      <c r="DE217">
        <v>1.0999999999999999E-2</v>
      </c>
      <c r="DF217">
        <v>-5.7939999999999996</v>
      </c>
      <c r="DG217">
        <v>0.214</v>
      </c>
      <c r="DH217">
        <v>415</v>
      </c>
      <c r="DI217">
        <v>32</v>
      </c>
      <c r="DJ217">
        <v>0.11</v>
      </c>
      <c r="DK217">
        <v>0.26</v>
      </c>
      <c r="DL217">
        <v>-27.53619512195122</v>
      </c>
      <c r="DM217">
        <v>-0.31839721254357001</v>
      </c>
      <c r="DN217">
        <v>7.4765943568365675E-2</v>
      </c>
      <c r="DO217">
        <v>0</v>
      </c>
      <c r="DP217">
        <v>1.5898470731707319</v>
      </c>
      <c r="DQ217">
        <v>-0.16060536585365551</v>
      </c>
      <c r="DR217">
        <v>1.6207628622966781E-2</v>
      </c>
      <c r="DS217">
        <v>0</v>
      </c>
      <c r="DT217">
        <v>0</v>
      </c>
      <c r="DU217">
        <v>0</v>
      </c>
      <c r="DV217">
        <v>0</v>
      </c>
      <c r="DW217">
        <v>-1</v>
      </c>
      <c r="DX217">
        <v>0</v>
      </c>
      <c r="DY217">
        <v>2</v>
      </c>
      <c r="DZ217" t="s">
        <v>357</v>
      </c>
      <c r="EA217">
        <v>3.2979599999999998</v>
      </c>
      <c r="EB217">
        <v>2.62541</v>
      </c>
      <c r="EC217">
        <v>0.22205900000000001</v>
      </c>
      <c r="ED217">
        <v>0.22256799999999999</v>
      </c>
      <c r="EE217">
        <v>0.13635</v>
      </c>
      <c r="EF217">
        <v>0.13069700000000001</v>
      </c>
      <c r="EG217">
        <v>23532</v>
      </c>
      <c r="EH217">
        <v>23873.4</v>
      </c>
      <c r="EI217">
        <v>28144.5</v>
      </c>
      <c r="EJ217">
        <v>29556</v>
      </c>
      <c r="EK217">
        <v>33475</v>
      </c>
      <c r="EL217">
        <v>35657.599999999999</v>
      </c>
      <c r="EM217">
        <v>39746.5</v>
      </c>
      <c r="EN217">
        <v>42219.1</v>
      </c>
      <c r="EO217">
        <v>2.2355700000000001</v>
      </c>
      <c r="EP217">
        <v>2.2196500000000001</v>
      </c>
      <c r="EQ217">
        <v>0.13864000000000001</v>
      </c>
      <c r="ER217">
        <v>0</v>
      </c>
      <c r="ES217">
        <v>29.619900000000001</v>
      </c>
      <c r="ET217">
        <v>999.9</v>
      </c>
      <c r="EU217">
        <v>73.900000000000006</v>
      </c>
      <c r="EV217">
        <v>32.200000000000003</v>
      </c>
      <c r="EW217">
        <v>35.295099999999998</v>
      </c>
      <c r="EX217">
        <v>56.823900000000002</v>
      </c>
      <c r="EY217">
        <v>-4.2468000000000004</v>
      </c>
      <c r="EZ217">
        <v>2</v>
      </c>
      <c r="FA217">
        <v>0.35606199999999999</v>
      </c>
      <c r="FB217">
        <v>-0.43364399999999997</v>
      </c>
      <c r="FC217">
        <v>20.273800000000001</v>
      </c>
      <c r="FD217">
        <v>5.2208800000000002</v>
      </c>
      <c r="FE217">
        <v>12.004</v>
      </c>
      <c r="FF217">
        <v>4.9874000000000001</v>
      </c>
      <c r="FG217">
        <v>3.2846500000000001</v>
      </c>
      <c r="FH217">
        <v>9999</v>
      </c>
      <c r="FI217">
        <v>9999</v>
      </c>
      <c r="FJ217">
        <v>9999</v>
      </c>
      <c r="FK217">
        <v>999.9</v>
      </c>
      <c r="FL217">
        <v>1.8658399999999999</v>
      </c>
      <c r="FM217">
        <v>1.8621799999999999</v>
      </c>
      <c r="FN217">
        <v>1.8641700000000001</v>
      </c>
      <c r="FO217">
        <v>1.86025</v>
      </c>
      <c r="FP217">
        <v>1.8609599999999999</v>
      </c>
      <c r="FQ217">
        <v>1.8601700000000001</v>
      </c>
      <c r="FR217">
        <v>1.8618699999999999</v>
      </c>
      <c r="FS217">
        <v>1.8585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-7.61</v>
      </c>
      <c r="GH217">
        <v>0.22700000000000001</v>
      </c>
      <c r="GI217">
        <v>-4.227681919169834</v>
      </c>
      <c r="GJ217">
        <v>-4.5218151105756088E-3</v>
      </c>
      <c r="GK217">
        <v>2.0889233732517852E-6</v>
      </c>
      <c r="GL217">
        <v>-4.5906856223640231E-10</v>
      </c>
      <c r="GM217">
        <v>-0.1035280782263094</v>
      </c>
      <c r="GN217">
        <v>4.4025620023938356E-3</v>
      </c>
      <c r="GO217">
        <v>3.112297855124525E-4</v>
      </c>
      <c r="GP217">
        <v>-4.1727832042263066E-6</v>
      </c>
      <c r="GQ217">
        <v>6</v>
      </c>
      <c r="GR217">
        <v>2080</v>
      </c>
      <c r="GS217">
        <v>4</v>
      </c>
      <c r="GT217">
        <v>33</v>
      </c>
      <c r="GU217">
        <v>58.3</v>
      </c>
      <c r="GV217">
        <v>58.6</v>
      </c>
      <c r="GW217">
        <v>3.4985400000000002</v>
      </c>
      <c r="GX217">
        <v>2.5</v>
      </c>
      <c r="GY217">
        <v>2.04834</v>
      </c>
      <c r="GZ217">
        <v>2.6232899999999999</v>
      </c>
      <c r="HA217">
        <v>2.1972700000000001</v>
      </c>
      <c r="HB217">
        <v>2.3571800000000001</v>
      </c>
      <c r="HC217">
        <v>37.578099999999999</v>
      </c>
      <c r="HD217">
        <v>15.0251</v>
      </c>
      <c r="HE217">
        <v>18</v>
      </c>
      <c r="HF217">
        <v>700.99</v>
      </c>
      <c r="HG217">
        <v>767.13900000000001</v>
      </c>
      <c r="HH217">
        <v>31.000399999999999</v>
      </c>
      <c r="HI217">
        <v>31.9345</v>
      </c>
      <c r="HJ217">
        <v>29.9999</v>
      </c>
      <c r="HK217">
        <v>31.915400000000002</v>
      </c>
      <c r="HL217">
        <v>31.927</v>
      </c>
      <c r="HM217">
        <v>69.943799999999996</v>
      </c>
      <c r="HN217">
        <v>15.191599999999999</v>
      </c>
      <c r="HO217">
        <v>100</v>
      </c>
      <c r="HP217">
        <v>31</v>
      </c>
      <c r="HQ217">
        <v>1350.57</v>
      </c>
      <c r="HR217">
        <v>31.261700000000001</v>
      </c>
      <c r="HS217">
        <v>99.201599999999999</v>
      </c>
      <c r="HT217">
        <v>97.927899999999994</v>
      </c>
    </row>
    <row r="218" spans="1:228" x14ac:dyDescent="0.2">
      <c r="A218">
        <v>203</v>
      </c>
      <c r="B218">
        <v>1675971729</v>
      </c>
      <c r="C218">
        <v>806.5</v>
      </c>
      <c r="D218" t="s">
        <v>765</v>
      </c>
      <c r="E218" t="s">
        <v>766</v>
      </c>
      <c r="F218">
        <v>4</v>
      </c>
      <c r="G218">
        <v>1675971726.6875</v>
      </c>
      <c r="H218">
        <f t="shared" si="102"/>
        <v>1.7521101420947187E-3</v>
      </c>
      <c r="I218">
        <f t="shared" si="103"/>
        <v>1.7521101420947187</v>
      </c>
      <c r="J218">
        <f t="shared" si="104"/>
        <v>17.143072693995272</v>
      </c>
      <c r="K218">
        <f t="shared" si="105"/>
        <v>1313.2825</v>
      </c>
      <c r="L218">
        <f t="shared" si="106"/>
        <v>1059.0658296315212</v>
      </c>
      <c r="M218">
        <f t="shared" si="107"/>
        <v>107.18905312973384</v>
      </c>
      <c r="N218">
        <f t="shared" si="108"/>
        <v>132.91856249939377</v>
      </c>
      <c r="O218">
        <f t="shared" si="109"/>
        <v>0.12354432649073982</v>
      </c>
      <c r="P218">
        <f t="shared" si="110"/>
        <v>2.7639867934479438</v>
      </c>
      <c r="Q218">
        <f t="shared" si="111"/>
        <v>0.12055648108069458</v>
      </c>
      <c r="R218">
        <f t="shared" si="112"/>
        <v>7.5610228277315353E-2</v>
      </c>
      <c r="S218">
        <f t="shared" si="113"/>
        <v>226.1129605393273</v>
      </c>
      <c r="T218">
        <f t="shared" si="114"/>
        <v>32.800020446065439</v>
      </c>
      <c r="U218">
        <f t="shared" si="115"/>
        <v>31.874612500000001</v>
      </c>
      <c r="V218">
        <f t="shared" si="116"/>
        <v>4.7412989491557056</v>
      </c>
      <c r="W218">
        <f t="shared" si="117"/>
        <v>70.203966254430085</v>
      </c>
      <c r="X218">
        <f t="shared" si="118"/>
        <v>3.3289924393792827</v>
      </c>
      <c r="Y218">
        <f t="shared" si="119"/>
        <v>4.7418865585378702</v>
      </c>
      <c r="Z218">
        <f t="shared" si="120"/>
        <v>1.4123065097764229</v>
      </c>
      <c r="AA218">
        <f t="shared" si="121"/>
        <v>-77.268057266377099</v>
      </c>
      <c r="AB218">
        <f t="shared" si="122"/>
        <v>0.32596387251800318</v>
      </c>
      <c r="AC218">
        <f t="shared" si="123"/>
        <v>2.6712416092570378E-2</v>
      </c>
      <c r="AD218">
        <f t="shared" si="124"/>
        <v>149.19757956156079</v>
      </c>
      <c r="AE218">
        <f t="shared" si="125"/>
        <v>27.508026587749622</v>
      </c>
      <c r="AF218">
        <f t="shared" si="126"/>
        <v>1.7546564635513935</v>
      </c>
      <c r="AG218">
        <f t="shared" si="127"/>
        <v>17.143072693995272</v>
      </c>
      <c r="AH218">
        <v>1383.6947176151059</v>
      </c>
      <c r="AI218">
        <v>1360.981333333332</v>
      </c>
      <c r="AJ218">
        <v>1.674573582845249</v>
      </c>
      <c r="AK218">
        <v>62.089144302702103</v>
      </c>
      <c r="AL218">
        <f t="shared" si="128"/>
        <v>1.7521101420947187</v>
      </c>
      <c r="AM218">
        <v>31.326040694064041</v>
      </c>
      <c r="AN218">
        <v>32.890447878787867</v>
      </c>
      <c r="AO218">
        <v>-4.6827176646634919E-5</v>
      </c>
      <c r="AP218">
        <v>101.274657227348</v>
      </c>
      <c r="AQ218">
        <v>0</v>
      </c>
      <c r="AR218">
        <v>0</v>
      </c>
      <c r="AS218">
        <f t="shared" si="129"/>
        <v>1</v>
      </c>
      <c r="AT218">
        <f t="shared" si="130"/>
        <v>0</v>
      </c>
      <c r="AU218">
        <f t="shared" si="131"/>
        <v>47410.33341901617</v>
      </c>
      <c r="AV218">
        <f t="shared" si="132"/>
        <v>1200</v>
      </c>
      <c r="AW218">
        <f t="shared" si="133"/>
        <v>1025.9238137509467</v>
      </c>
      <c r="AX218">
        <f t="shared" si="134"/>
        <v>0.85493651145912231</v>
      </c>
      <c r="AY218">
        <f t="shared" si="135"/>
        <v>0.18842746711610608</v>
      </c>
      <c r="AZ218">
        <v>6</v>
      </c>
      <c r="BA218">
        <v>0.5</v>
      </c>
      <c r="BB218" t="s">
        <v>355</v>
      </c>
      <c r="BC218">
        <v>2</v>
      </c>
      <c r="BD218" t="b">
        <v>1</v>
      </c>
      <c r="BE218">
        <v>1675971726.6875</v>
      </c>
      <c r="BF218">
        <v>1313.2825</v>
      </c>
      <c r="BG218">
        <v>1340.80125</v>
      </c>
      <c r="BH218">
        <v>32.891624999999998</v>
      </c>
      <c r="BI218">
        <v>31.3252375</v>
      </c>
      <c r="BJ218">
        <v>1320.89625</v>
      </c>
      <c r="BK218">
        <v>32.664700000000003</v>
      </c>
      <c r="BL218">
        <v>650.00887499999999</v>
      </c>
      <c r="BM218">
        <v>101.11087499999999</v>
      </c>
      <c r="BN218">
        <v>0.1000697125</v>
      </c>
      <c r="BO218">
        <v>31.876799999999999</v>
      </c>
      <c r="BP218">
        <v>31.874612500000001</v>
      </c>
      <c r="BQ218">
        <v>999.9</v>
      </c>
      <c r="BR218">
        <v>0</v>
      </c>
      <c r="BS218">
        <v>0</v>
      </c>
      <c r="BT218">
        <v>8984.9212499999994</v>
      </c>
      <c r="BU218">
        <v>0</v>
      </c>
      <c r="BV218">
        <v>130.46375</v>
      </c>
      <c r="BW218">
        <v>-27.5175375</v>
      </c>
      <c r="BX218">
        <v>1357.9475</v>
      </c>
      <c r="BY218">
        <v>1384.1587500000001</v>
      </c>
      <c r="BZ218">
        <v>1.5663812500000001</v>
      </c>
      <c r="CA218">
        <v>1340.80125</v>
      </c>
      <c r="CB218">
        <v>31.3252375</v>
      </c>
      <c r="CC218">
        <v>3.3257024999999998</v>
      </c>
      <c r="CD218">
        <v>3.16732375</v>
      </c>
      <c r="CE218">
        <v>25.755287500000001</v>
      </c>
      <c r="CF218">
        <v>24.934699999999999</v>
      </c>
      <c r="CG218">
        <v>1200</v>
      </c>
      <c r="CH218">
        <v>0.50003200000000003</v>
      </c>
      <c r="CI218">
        <v>0.49996800000000002</v>
      </c>
      <c r="CJ218">
        <v>0</v>
      </c>
      <c r="CK218">
        <v>1087.2550000000001</v>
      </c>
      <c r="CL218">
        <v>4.9990899999999998</v>
      </c>
      <c r="CM218">
        <v>11960.65</v>
      </c>
      <c r="CN218">
        <v>9557.9625000000015</v>
      </c>
      <c r="CO218">
        <v>41.686999999999998</v>
      </c>
      <c r="CP218">
        <v>43.202749999999988</v>
      </c>
      <c r="CQ218">
        <v>42.5</v>
      </c>
      <c r="CR218">
        <v>42.375</v>
      </c>
      <c r="CS218">
        <v>42.936999999999998</v>
      </c>
      <c r="CT218">
        <v>597.54124999999999</v>
      </c>
      <c r="CU218">
        <v>597.46125000000006</v>
      </c>
      <c r="CV218">
        <v>0</v>
      </c>
      <c r="CW218">
        <v>1675971729.3</v>
      </c>
      <c r="CX218">
        <v>0</v>
      </c>
      <c r="CY218">
        <v>1675968227.0999999</v>
      </c>
      <c r="CZ218" t="s">
        <v>356</v>
      </c>
      <c r="DA218">
        <v>1675968227.0999999</v>
      </c>
      <c r="DB218">
        <v>1675968207.0999999</v>
      </c>
      <c r="DC218">
        <v>6</v>
      </c>
      <c r="DD218">
        <v>6.6000000000000003E-2</v>
      </c>
      <c r="DE218">
        <v>1.0999999999999999E-2</v>
      </c>
      <c r="DF218">
        <v>-5.7939999999999996</v>
      </c>
      <c r="DG218">
        <v>0.214</v>
      </c>
      <c r="DH218">
        <v>415</v>
      </c>
      <c r="DI218">
        <v>32</v>
      </c>
      <c r="DJ218">
        <v>0.11</v>
      </c>
      <c r="DK218">
        <v>0.26</v>
      </c>
      <c r="DL218">
        <v>-27.540485365853659</v>
      </c>
      <c r="DM218">
        <v>-4.4795121951231053E-2</v>
      </c>
      <c r="DN218">
        <v>7.3485291579503606E-2</v>
      </c>
      <c r="DO218">
        <v>1</v>
      </c>
      <c r="DP218">
        <v>1.5802092682926829</v>
      </c>
      <c r="DQ218">
        <v>-0.1199443902439008</v>
      </c>
      <c r="DR218">
        <v>1.212022506235611E-2</v>
      </c>
      <c r="DS218">
        <v>0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367</v>
      </c>
      <c r="EA218">
        <v>3.2977599999999998</v>
      </c>
      <c r="EB218">
        <v>2.6251000000000002</v>
      </c>
      <c r="EC218">
        <v>0.22273599999999999</v>
      </c>
      <c r="ED218">
        <v>0.22323899999999999</v>
      </c>
      <c r="EE218">
        <v>0.13634499999999999</v>
      </c>
      <c r="EF218">
        <v>0.13068199999999999</v>
      </c>
      <c r="EG218">
        <v>23511.8</v>
      </c>
      <c r="EH218">
        <v>23853.1</v>
      </c>
      <c r="EI218">
        <v>28144.9</v>
      </c>
      <c r="EJ218">
        <v>29556.5</v>
      </c>
      <c r="EK218">
        <v>33475.699999999997</v>
      </c>
      <c r="EL218">
        <v>35658.800000000003</v>
      </c>
      <c r="EM218">
        <v>39747.1</v>
      </c>
      <c r="EN218">
        <v>42219.7</v>
      </c>
      <c r="EO218">
        <v>2.23542</v>
      </c>
      <c r="EP218">
        <v>2.2197499999999999</v>
      </c>
      <c r="EQ218">
        <v>0.13894599999999999</v>
      </c>
      <c r="ER218">
        <v>0</v>
      </c>
      <c r="ES218">
        <v>29.619299999999999</v>
      </c>
      <c r="ET218">
        <v>999.9</v>
      </c>
      <c r="EU218">
        <v>73.900000000000006</v>
      </c>
      <c r="EV218">
        <v>32.200000000000003</v>
      </c>
      <c r="EW218">
        <v>35.297899999999998</v>
      </c>
      <c r="EX218">
        <v>57.243899999999996</v>
      </c>
      <c r="EY218">
        <v>-4.2427900000000003</v>
      </c>
      <c r="EZ218">
        <v>2</v>
      </c>
      <c r="FA218">
        <v>0.35571900000000001</v>
      </c>
      <c r="FB218">
        <v>-0.432535</v>
      </c>
      <c r="FC218">
        <v>20.273700000000002</v>
      </c>
      <c r="FD218">
        <v>5.2208800000000002</v>
      </c>
      <c r="FE218">
        <v>12.004</v>
      </c>
      <c r="FF218">
        <v>4.9872500000000004</v>
      </c>
      <c r="FG218">
        <v>3.2846500000000001</v>
      </c>
      <c r="FH218">
        <v>9999</v>
      </c>
      <c r="FI218">
        <v>9999</v>
      </c>
      <c r="FJ218">
        <v>9999</v>
      </c>
      <c r="FK218">
        <v>999.9</v>
      </c>
      <c r="FL218">
        <v>1.8658300000000001</v>
      </c>
      <c r="FM218">
        <v>1.8621799999999999</v>
      </c>
      <c r="FN218">
        <v>1.8641700000000001</v>
      </c>
      <c r="FO218">
        <v>1.86025</v>
      </c>
      <c r="FP218">
        <v>1.8609599999999999</v>
      </c>
      <c r="FQ218">
        <v>1.8601700000000001</v>
      </c>
      <c r="FR218">
        <v>1.86188</v>
      </c>
      <c r="FS218">
        <v>1.85846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-7.61</v>
      </c>
      <c r="GH218">
        <v>0.22689999999999999</v>
      </c>
      <c r="GI218">
        <v>-4.227681919169834</v>
      </c>
      <c r="GJ218">
        <v>-4.5218151105756088E-3</v>
      </c>
      <c r="GK218">
        <v>2.0889233732517852E-6</v>
      </c>
      <c r="GL218">
        <v>-4.5906856223640231E-10</v>
      </c>
      <c r="GM218">
        <v>-0.1035280782263094</v>
      </c>
      <c r="GN218">
        <v>4.4025620023938356E-3</v>
      </c>
      <c r="GO218">
        <v>3.112297855124525E-4</v>
      </c>
      <c r="GP218">
        <v>-4.1727832042263066E-6</v>
      </c>
      <c r="GQ218">
        <v>6</v>
      </c>
      <c r="GR218">
        <v>2080</v>
      </c>
      <c r="GS218">
        <v>4</v>
      </c>
      <c r="GT218">
        <v>33</v>
      </c>
      <c r="GU218">
        <v>58.4</v>
      </c>
      <c r="GV218">
        <v>58.7</v>
      </c>
      <c r="GW218">
        <v>3.5119600000000002</v>
      </c>
      <c r="GX218">
        <v>2.49878</v>
      </c>
      <c r="GY218">
        <v>2.04834</v>
      </c>
      <c r="GZ218">
        <v>2.6245099999999999</v>
      </c>
      <c r="HA218">
        <v>2.1972700000000001</v>
      </c>
      <c r="HB218">
        <v>2.3303199999999999</v>
      </c>
      <c r="HC218">
        <v>37.578099999999999</v>
      </c>
      <c r="HD218">
        <v>14.998900000000001</v>
      </c>
      <c r="HE218">
        <v>18</v>
      </c>
      <c r="HF218">
        <v>700.85</v>
      </c>
      <c r="HG218">
        <v>767.20100000000002</v>
      </c>
      <c r="HH218">
        <v>31.000299999999999</v>
      </c>
      <c r="HI218">
        <v>31.9316</v>
      </c>
      <c r="HJ218">
        <v>29.9998</v>
      </c>
      <c r="HK218">
        <v>31.914000000000001</v>
      </c>
      <c r="HL218">
        <v>31.924199999999999</v>
      </c>
      <c r="HM218">
        <v>70.226100000000002</v>
      </c>
      <c r="HN218">
        <v>15.4625</v>
      </c>
      <c r="HO218">
        <v>100</v>
      </c>
      <c r="HP218">
        <v>31</v>
      </c>
      <c r="HQ218">
        <v>1357.38</v>
      </c>
      <c r="HR218">
        <v>31.261700000000001</v>
      </c>
      <c r="HS218">
        <v>99.203100000000006</v>
      </c>
      <c r="HT218">
        <v>97.929400000000001</v>
      </c>
    </row>
    <row r="219" spans="1:228" x14ac:dyDescent="0.2">
      <c r="A219">
        <v>204</v>
      </c>
      <c r="B219">
        <v>1675971733</v>
      </c>
      <c r="C219">
        <v>810.5</v>
      </c>
      <c r="D219" t="s">
        <v>767</v>
      </c>
      <c r="E219" t="s">
        <v>768</v>
      </c>
      <c r="F219">
        <v>4</v>
      </c>
      <c r="G219">
        <v>1675971731</v>
      </c>
      <c r="H219">
        <f t="shared" si="102"/>
        <v>1.7698686464426823E-3</v>
      </c>
      <c r="I219">
        <f t="shared" si="103"/>
        <v>1.7698686464426823</v>
      </c>
      <c r="J219">
        <f t="shared" si="104"/>
        <v>16.989126930748849</v>
      </c>
      <c r="K219">
        <f t="shared" si="105"/>
        <v>1320.3485714285709</v>
      </c>
      <c r="L219">
        <f t="shared" si="106"/>
        <v>1069.8491100817923</v>
      </c>
      <c r="M219">
        <f t="shared" si="107"/>
        <v>108.28086537628506</v>
      </c>
      <c r="N219">
        <f t="shared" si="108"/>
        <v>133.63425231217619</v>
      </c>
      <c r="O219">
        <f t="shared" si="109"/>
        <v>0.12463795814117633</v>
      </c>
      <c r="P219">
        <f t="shared" si="110"/>
        <v>2.7627460446178764</v>
      </c>
      <c r="Q219">
        <f t="shared" si="111"/>
        <v>0.12159635257900496</v>
      </c>
      <c r="R219">
        <f t="shared" si="112"/>
        <v>7.626481428618502E-2</v>
      </c>
      <c r="S219">
        <f t="shared" si="113"/>
        <v>226.11109594709168</v>
      </c>
      <c r="T219">
        <f t="shared" si="114"/>
        <v>32.796631766655075</v>
      </c>
      <c r="U219">
        <f t="shared" si="115"/>
        <v>31.881042857142859</v>
      </c>
      <c r="V219">
        <f t="shared" si="116"/>
        <v>4.7430264616481139</v>
      </c>
      <c r="W219">
        <f t="shared" si="117"/>
        <v>70.191521306241413</v>
      </c>
      <c r="X219">
        <f t="shared" si="118"/>
        <v>3.3286097352858488</v>
      </c>
      <c r="Y219">
        <f t="shared" si="119"/>
        <v>4.7421820660693808</v>
      </c>
      <c r="Z219">
        <f t="shared" si="120"/>
        <v>1.4144167263622651</v>
      </c>
      <c r="AA219">
        <f t="shared" si="121"/>
        <v>-78.051207308122287</v>
      </c>
      <c r="AB219">
        <f t="shared" si="122"/>
        <v>-0.46811337495214517</v>
      </c>
      <c r="AC219">
        <f t="shared" si="123"/>
        <v>-3.8380076890998628E-2</v>
      </c>
      <c r="AD219">
        <f t="shared" si="124"/>
        <v>147.55339518712626</v>
      </c>
      <c r="AE219">
        <f t="shared" si="125"/>
        <v>27.606821244571147</v>
      </c>
      <c r="AF219">
        <f t="shared" si="126"/>
        <v>1.7743759246845758</v>
      </c>
      <c r="AG219">
        <f t="shared" si="127"/>
        <v>16.989126930748849</v>
      </c>
      <c r="AH219">
        <v>1390.5005118333729</v>
      </c>
      <c r="AI219">
        <v>1367.814242424243</v>
      </c>
      <c r="AJ219">
        <v>1.706003661252399</v>
      </c>
      <c r="AK219">
        <v>62.089144302702103</v>
      </c>
      <c r="AL219">
        <f t="shared" si="128"/>
        <v>1.7698686464426823</v>
      </c>
      <c r="AM219">
        <v>31.305047665672689</v>
      </c>
      <c r="AN219">
        <v>32.88566060606059</v>
      </c>
      <c r="AO219">
        <v>-9.9648027119665595E-5</v>
      </c>
      <c r="AP219">
        <v>101.274657227348</v>
      </c>
      <c r="AQ219">
        <v>0</v>
      </c>
      <c r="AR219">
        <v>0</v>
      </c>
      <c r="AS219">
        <f t="shared" si="129"/>
        <v>1</v>
      </c>
      <c r="AT219">
        <f t="shared" si="130"/>
        <v>0</v>
      </c>
      <c r="AU219">
        <f t="shared" si="131"/>
        <v>47375.936335452367</v>
      </c>
      <c r="AV219">
        <f t="shared" si="132"/>
        <v>1199.991428571429</v>
      </c>
      <c r="AW219">
        <f t="shared" si="133"/>
        <v>1025.9163564492706</v>
      </c>
      <c r="AX219">
        <f t="shared" si="134"/>
        <v>0.85493640372965662</v>
      </c>
      <c r="AY219">
        <f t="shared" si="135"/>
        <v>0.18842725919823727</v>
      </c>
      <c r="AZ219">
        <v>6</v>
      </c>
      <c r="BA219">
        <v>0.5</v>
      </c>
      <c r="BB219" t="s">
        <v>355</v>
      </c>
      <c r="BC219">
        <v>2</v>
      </c>
      <c r="BD219" t="b">
        <v>1</v>
      </c>
      <c r="BE219">
        <v>1675971731</v>
      </c>
      <c r="BF219">
        <v>1320.3485714285709</v>
      </c>
      <c r="BG219">
        <v>1347.994285714286</v>
      </c>
      <c r="BH219">
        <v>32.887714285714289</v>
      </c>
      <c r="BI219">
        <v>31.303699999999999</v>
      </c>
      <c r="BJ219">
        <v>1327.972857142857</v>
      </c>
      <c r="BK219">
        <v>32.66084285714286</v>
      </c>
      <c r="BL219">
        <v>650.00200000000007</v>
      </c>
      <c r="BM219">
        <v>101.1112857142857</v>
      </c>
      <c r="BN219">
        <v>0.1000574142857143</v>
      </c>
      <c r="BO219">
        <v>31.8779</v>
      </c>
      <c r="BP219">
        <v>31.881042857142859</v>
      </c>
      <c r="BQ219">
        <v>999.89999999999986</v>
      </c>
      <c r="BR219">
        <v>0</v>
      </c>
      <c r="BS219">
        <v>0</v>
      </c>
      <c r="BT219">
        <v>8978.3014285714289</v>
      </c>
      <c r="BU219">
        <v>0</v>
      </c>
      <c r="BV219">
        <v>126.9121428571429</v>
      </c>
      <c r="BW219">
        <v>-27.645600000000002</v>
      </c>
      <c r="BX219">
        <v>1365.25</v>
      </c>
      <c r="BY219">
        <v>1391.5571428571429</v>
      </c>
      <c r="BZ219">
        <v>1.58403</v>
      </c>
      <c r="CA219">
        <v>1347.994285714286</v>
      </c>
      <c r="CB219">
        <v>31.303699999999999</v>
      </c>
      <c r="CC219">
        <v>3.3253200000000001</v>
      </c>
      <c r="CD219">
        <v>3.1651542857142858</v>
      </c>
      <c r="CE219">
        <v>25.753328571428568</v>
      </c>
      <c r="CF219">
        <v>24.92321428571428</v>
      </c>
      <c r="CG219">
        <v>1199.991428571429</v>
      </c>
      <c r="CH219">
        <v>0.50003700000000006</v>
      </c>
      <c r="CI219">
        <v>0.49996299999999999</v>
      </c>
      <c r="CJ219">
        <v>0</v>
      </c>
      <c r="CK219">
        <v>1086.194285714286</v>
      </c>
      <c r="CL219">
        <v>4.9990899999999998</v>
      </c>
      <c r="CM219">
        <v>11947.7</v>
      </c>
      <c r="CN219">
        <v>9557.9114285714295</v>
      </c>
      <c r="CO219">
        <v>41.686999999999998</v>
      </c>
      <c r="CP219">
        <v>43.213999999999999</v>
      </c>
      <c r="CQ219">
        <v>42.5</v>
      </c>
      <c r="CR219">
        <v>42.375</v>
      </c>
      <c r="CS219">
        <v>42.955000000000013</v>
      </c>
      <c r="CT219">
        <v>597.54</v>
      </c>
      <c r="CU219">
        <v>597.45142857142855</v>
      </c>
      <c r="CV219">
        <v>0</v>
      </c>
      <c r="CW219">
        <v>1675971732.9000001</v>
      </c>
      <c r="CX219">
        <v>0</v>
      </c>
      <c r="CY219">
        <v>1675968227.0999999</v>
      </c>
      <c r="CZ219" t="s">
        <v>356</v>
      </c>
      <c r="DA219">
        <v>1675968227.0999999</v>
      </c>
      <c r="DB219">
        <v>1675968207.0999999</v>
      </c>
      <c r="DC219">
        <v>6</v>
      </c>
      <c r="DD219">
        <v>6.6000000000000003E-2</v>
      </c>
      <c r="DE219">
        <v>1.0999999999999999E-2</v>
      </c>
      <c r="DF219">
        <v>-5.7939999999999996</v>
      </c>
      <c r="DG219">
        <v>0.214</v>
      </c>
      <c r="DH219">
        <v>415</v>
      </c>
      <c r="DI219">
        <v>32</v>
      </c>
      <c r="DJ219">
        <v>0.11</v>
      </c>
      <c r="DK219">
        <v>0.26</v>
      </c>
      <c r="DL219">
        <v>-27.562495121951219</v>
      </c>
      <c r="DM219">
        <v>-8.8139372822362672E-2</v>
      </c>
      <c r="DN219">
        <v>7.8578594960464404E-2</v>
      </c>
      <c r="DO219">
        <v>1</v>
      </c>
      <c r="DP219">
        <v>1.5763258536585361</v>
      </c>
      <c r="DQ219">
        <v>-3.8725087108010578E-2</v>
      </c>
      <c r="DR219">
        <v>8.1412038348774272E-3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2</v>
      </c>
      <c r="DY219">
        <v>2</v>
      </c>
      <c r="DZ219" t="s">
        <v>690</v>
      </c>
      <c r="EA219">
        <v>3.2979400000000001</v>
      </c>
      <c r="EB219">
        <v>2.6252300000000002</v>
      </c>
      <c r="EC219">
        <v>0.223412</v>
      </c>
      <c r="ED219">
        <v>0.22392999999999999</v>
      </c>
      <c r="EE219">
        <v>0.13633300000000001</v>
      </c>
      <c r="EF219">
        <v>0.130611</v>
      </c>
      <c r="EG219">
        <v>23491.4</v>
      </c>
      <c r="EH219">
        <v>23831.9</v>
      </c>
      <c r="EI219">
        <v>28145</v>
      </c>
      <c r="EJ219">
        <v>29556.6</v>
      </c>
      <c r="EK219">
        <v>33476.5</v>
      </c>
      <c r="EL219">
        <v>35661.599999999999</v>
      </c>
      <c r="EM219">
        <v>39747.4</v>
      </c>
      <c r="EN219">
        <v>42219.6</v>
      </c>
      <c r="EO219">
        <v>2.2357</v>
      </c>
      <c r="EP219">
        <v>2.2197</v>
      </c>
      <c r="EQ219">
        <v>0.13939299999999999</v>
      </c>
      <c r="ER219">
        <v>0</v>
      </c>
      <c r="ES219">
        <v>29.6173</v>
      </c>
      <c r="ET219">
        <v>999.9</v>
      </c>
      <c r="EU219">
        <v>73.900000000000006</v>
      </c>
      <c r="EV219">
        <v>32.200000000000003</v>
      </c>
      <c r="EW219">
        <v>35.295000000000002</v>
      </c>
      <c r="EX219">
        <v>57.363900000000001</v>
      </c>
      <c r="EY219">
        <v>-4.2387800000000002</v>
      </c>
      <c r="EZ219">
        <v>2</v>
      </c>
      <c r="FA219">
        <v>0.35547800000000002</v>
      </c>
      <c r="FB219">
        <v>-0.43320799999999998</v>
      </c>
      <c r="FC219">
        <v>20.273700000000002</v>
      </c>
      <c r="FD219">
        <v>5.2211800000000004</v>
      </c>
      <c r="FE219">
        <v>12.004099999999999</v>
      </c>
      <c r="FF219">
        <v>4.9874999999999998</v>
      </c>
      <c r="FG219">
        <v>3.2846500000000001</v>
      </c>
      <c r="FH219">
        <v>9999</v>
      </c>
      <c r="FI219">
        <v>9999</v>
      </c>
      <c r="FJ219">
        <v>9999</v>
      </c>
      <c r="FK219">
        <v>999.9</v>
      </c>
      <c r="FL219">
        <v>1.86582</v>
      </c>
      <c r="FM219">
        <v>1.8621799999999999</v>
      </c>
      <c r="FN219">
        <v>1.8641700000000001</v>
      </c>
      <c r="FO219">
        <v>1.8602399999999999</v>
      </c>
      <c r="FP219">
        <v>1.8609599999999999</v>
      </c>
      <c r="FQ219">
        <v>1.86016</v>
      </c>
      <c r="FR219">
        <v>1.86188</v>
      </c>
      <c r="FS219">
        <v>1.8584499999999999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-7.63</v>
      </c>
      <c r="GH219">
        <v>0.22689999999999999</v>
      </c>
      <c r="GI219">
        <v>-4.227681919169834</v>
      </c>
      <c r="GJ219">
        <v>-4.5218151105756088E-3</v>
      </c>
      <c r="GK219">
        <v>2.0889233732517852E-6</v>
      </c>
      <c r="GL219">
        <v>-4.5906856223640231E-10</v>
      </c>
      <c r="GM219">
        <v>-0.1035280782263094</v>
      </c>
      <c r="GN219">
        <v>4.4025620023938356E-3</v>
      </c>
      <c r="GO219">
        <v>3.112297855124525E-4</v>
      </c>
      <c r="GP219">
        <v>-4.1727832042263066E-6</v>
      </c>
      <c r="GQ219">
        <v>6</v>
      </c>
      <c r="GR219">
        <v>2080</v>
      </c>
      <c r="GS219">
        <v>4</v>
      </c>
      <c r="GT219">
        <v>33</v>
      </c>
      <c r="GU219">
        <v>58.4</v>
      </c>
      <c r="GV219">
        <v>58.8</v>
      </c>
      <c r="GW219">
        <v>3.5266099999999998</v>
      </c>
      <c r="GX219">
        <v>2.49756</v>
      </c>
      <c r="GY219">
        <v>2.04834</v>
      </c>
      <c r="GZ219">
        <v>2.6232899999999999</v>
      </c>
      <c r="HA219">
        <v>2.1972700000000001</v>
      </c>
      <c r="HB219">
        <v>2.34619</v>
      </c>
      <c r="HC219">
        <v>37.578099999999999</v>
      </c>
      <c r="HD219">
        <v>15.016400000000001</v>
      </c>
      <c r="HE219">
        <v>18</v>
      </c>
      <c r="HF219">
        <v>701.04700000000003</v>
      </c>
      <c r="HG219">
        <v>767.12400000000002</v>
      </c>
      <c r="HH219">
        <v>31</v>
      </c>
      <c r="HI219">
        <v>31.929600000000001</v>
      </c>
      <c r="HJ219">
        <v>29.9999</v>
      </c>
      <c r="HK219">
        <v>31.911200000000001</v>
      </c>
      <c r="HL219">
        <v>31.9221</v>
      </c>
      <c r="HM219">
        <v>70.502200000000002</v>
      </c>
      <c r="HN219">
        <v>15.4625</v>
      </c>
      <c r="HO219">
        <v>100</v>
      </c>
      <c r="HP219">
        <v>31</v>
      </c>
      <c r="HQ219">
        <v>1364.07</v>
      </c>
      <c r="HR219">
        <v>31.261700000000001</v>
      </c>
      <c r="HS219">
        <v>99.203599999999994</v>
      </c>
      <c r="HT219">
        <v>97.929500000000004</v>
      </c>
    </row>
    <row r="220" spans="1:228" x14ac:dyDescent="0.2">
      <c r="A220">
        <v>205</v>
      </c>
      <c r="B220">
        <v>1675971737</v>
      </c>
      <c r="C220">
        <v>814.5</v>
      </c>
      <c r="D220" t="s">
        <v>769</v>
      </c>
      <c r="E220" t="s">
        <v>770</v>
      </c>
      <c r="F220">
        <v>4</v>
      </c>
      <c r="G220">
        <v>1675971734.6875</v>
      </c>
      <c r="H220">
        <f t="shared" si="102"/>
        <v>1.7734444897886234E-3</v>
      </c>
      <c r="I220">
        <f t="shared" si="103"/>
        <v>1.7734444897886235</v>
      </c>
      <c r="J220">
        <f t="shared" si="104"/>
        <v>16.831459848883135</v>
      </c>
      <c r="K220">
        <f t="shared" si="105"/>
        <v>1326.5062499999999</v>
      </c>
      <c r="L220">
        <f t="shared" si="106"/>
        <v>1077.9811658514773</v>
      </c>
      <c r="M220">
        <f t="shared" si="107"/>
        <v>109.1045055343051</v>
      </c>
      <c r="N220">
        <f t="shared" si="108"/>
        <v>134.25819771173599</v>
      </c>
      <c r="O220">
        <f t="shared" si="109"/>
        <v>0.12470053698083668</v>
      </c>
      <c r="P220">
        <f t="shared" si="110"/>
        <v>2.7664779356667966</v>
      </c>
      <c r="Q220">
        <f t="shared" si="111"/>
        <v>0.12165991576885782</v>
      </c>
      <c r="R220">
        <f t="shared" si="112"/>
        <v>7.6304459942378042E-2</v>
      </c>
      <c r="S220">
        <f t="shared" si="113"/>
        <v>226.11241678942355</v>
      </c>
      <c r="T220">
        <f t="shared" si="114"/>
        <v>32.798239566619095</v>
      </c>
      <c r="U220">
        <f t="shared" si="115"/>
        <v>31.886424999999999</v>
      </c>
      <c r="V220">
        <f t="shared" si="116"/>
        <v>4.7444727931025099</v>
      </c>
      <c r="W220">
        <f t="shared" si="117"/>
        <v>70.162519134466478</v>
      </c>
      <c r="X220">
        <f t="shared" si="118"/>
        <v>3.3279365965387266</v>
      </c>
      <c r="Y220">
        <f t="shared" si="119"/>
        <v>4.7431828811059873</v>
      </c>
      <c r="Z220">
        <f t="shared" si="120"/>
        <v>1.4165361965637833</v>
      </c>
      <c r="AA220">
        <f t="shared" si="121"/>
        <v>-78.208901999678289</v>
      </c>
      <c r="AB220">
        <f t="shared" si="122"/>
        <v>-0.71590252064472915</v>
      </c>
      <c r="AC220">
        <f t="shared" si="123"/>
        <v>-5.8619471188473521E-2</v>
      </c>
      <c r="AD220">
        <f t="shared" si="124"/>
        <v>147.12899279791205</v>
      </c>
      <c r="AE220">
        <f t="shared" si="125"/>
        <v>27.70803392524374</v>
      </c>
      <c r="AF220">
        <f t="shared" si="126"/>
        <v>1.7772017873282069</v>
      </c>
      <c r="AG220">
        <f t="shared" si="127"/>
        <v>16.831459848883135</v>
      </c>
      <c r="AH220">
        <v>1397.5233816658081</v>
      </c>
      <c r="AI220">
        <v>1374.795757575758</v>
      </c>
      <c r="AJ220">
        <v>1.75640137751891</v>
      </c>
      <c r="AK220">
        <v>62.089144302702103</v>
      </c>
      <c r="AL220">
        <f t="shared" si="128"/>
        <v>1.7734444897886235</v>
      </c>
      <c r="AM220">
        <v>31.294034590513679</v>
      </c>
      <c r="AN220">
        <v>32.87821393939393</v>
      </c>
      <c r="AO220">
        <v>-1.5963862084333429E-4</v>
      </c>
      <c r="AP220">
        <v>101.274657227348</v>
      </c>
      <c r="AQ220">
        <v>0</v>
      </c>
      <c r="AR220">
        <v>0</v>
      </c>
      <c r="AS220">
        <f t="shared" si="129"/>
        <v>1</v>
      </c>
      <c r="AT220">
        <f t="shared" si="130"/>
        <v>0</v>
      </c>
      <c r="AU220">
        <f t="shared" si="131"/>
        <v>47478.337946479296</v>
      </c>
      <c r="AV220">
        <f t="shared" si="132"/>
        <v>1199.9974999999999</v>
      </c>
      <c r="AW220">
        <f t="shared" si="133"/>
        <v>1025.9216387509966</v>
      </c>
      <c r="AX220">
        <f t="shared" si="134"/>
        <v>0.85493648007683065</v>
      </c>
      <c r="AY220">
        <f t="shared" si="135"/>
        <v>0.18842740654828327</v>
      </c>
      <c r="AZ220">
        <v>6</v>
      </c>
      <c r="BA220">
        <v>0.5</v>
      </c>
      <c r="BB220" t="s">
        <v>355</v>
      </c>
      <c r="BC220">
        <v>2</v>
      </c>
      <c r="BD220" t="b">
        <v>1</v>
      </c>
      <c r="BE220">
        <v>1675971734.6875</v>
      </c>
      <c r="BF220">
        <v>1326.5062499999999</v>
      </c>
      <c r="BG220">
        <v>1354.25875</v>
      </c>
      <c r="BH220">
        <v>32.8808875</v>
      </c>
      <c r="BI220">
        <v>31.294350000000001</v>
      </c>
      <c r="BJ220">
        <v>1334.1424999999999</v>
      </c>
      <c r="BK220">
        <v>32.654074999999999</v>
      </c>
      <c r="BL220">
        <v>650.00637500000005</v>
      </c>
      <c r="BM220">
        <v>101.11199999999999</v>
      </c>
      <c r="BN220">
        <v>9.9884762500000002E-2</v>
      </c>
      <c r="BO220">
        <v>31.881625</v>
      </c>
      <c r="BP220">
        <v>31.886424999999999</v>
      </c>
      <c r="BQ220">
        <v>999.9</v>
      </c>
      <c r="BR220">
        <v>0</v>
      </c>
      <c r="BS220">
        <v>0</v>
      </c>
      <c r="BT220">
        <v>8998.0475000000006</v>
      </c>
      <c r="BU220">
        <v>0</v>
      </c>
      <c r="BV220">
        <v>123.75562499999999</v>
      </c>
      <c r="BW220">
        <v>-27.750575000000001</v>
      </c>
      <c r="BX220">
        <v>1371.6075000000001</v>
      </c>
      <c r="BY220">
        <v>1398.00875</v>
      </c>
      <c r="BZ220">
        <v>1.586565</v>
      </c>
      <c r="CA220">
        <v>1354.25875</v>
      </c>
      <c r="CB220">
        <v>31.294350000000001</v>
      </c>
      <c r="CC220">
        <v>3.32465375</v>
      </c>
      <c r="CD220">
        <v>3.1642312499999998</v>
      </c>
      <c r="CE220">
        <v>25.749937500000001</v>
      </c>
      <c r="CF220">
        <v>24.918324999999999</v>
      </c>
      <c r="CG220">
        <v>1199.9974999999999</v>
      </c>
      <c r="CH220">
        <v>0.50003375000000005</v>
      </c>
      <c r="CI220">
        <v>0.49996624999999989</v>
      </c>
      <c r="CJ220">
        <v>0</v>
      </c>
      <c r="CK220">
        <v>1085.1775</v>
      </c>
      <c r="CL220">
        <v>4.9990899999999998</v>
      </c>
      <c r="CM220">
        <v>11937.012500000001</v>
      </c>
      <c r="CN220">
        <v>9557.9549999999999</v>
      </c>
      <c r="CO220">
        <v>41.686999999999998</v>
      </c>
      <c r="CP220">
        <v>43.226374999999997</v>
      </c>
      <c r="CQ220">
        <v>42.5</v>
      </c>
      <c r="CR220">
        <v>42.375</v>
      </c>
      <c r="CS220">
        <v>42.936999999999998</v>
      </c>
      <c r="CT220">
        <v>597.54124999999999</v>
      </c>
      <c r="CU220">
        <v>597.45875000000001</v>
      </c>
      <c r="CV220">
        <v>0</v>
      </c>
      <c r="CW220">
        <v>1675971737.0999999</v>
      </c>
      <c r="CX220">
        <v>0</v>
      </c>
      <c r="CY220">
        <v>1675968227.0999999</v>
      </c>
      <c r="CZ220" t="s">
        <v>356</v>
      </c>
      <c r="DA220">
        <v>1675968227.0999999</v>
      </c>
      <c r="DB220">
        <v>1675968207.0999999</v>
      </c>
      <c r="DC220">
        <v>6</v>
      </c>
      <c r="DD220">
        <v>6.6000000000000003E-2</v>
      </c>
      <c r="DE220">
        <v>1.0999999999999999E-2</v>
      </c>
      <c r="DF220">
        <v>-5.7939999999999996</v>
      </c>
      <c r="DG220">
        <v>0.214</v>
      </c>
      <c r="DH220">
        <v>415</v>
      </c>
      <c r="DI220">
        <v>32</v>
      </c>
      <c r="DJ220">
        <v>0.11</v>
      </c>
      <c r="DK220">
        <v>0.26</v>
      </c>
      <c r="DL220">
        <v>-27.605856097560981</v>
      </c>
      <c r="DM220">
        <v>-0.50379930313588417</v>
      </c>
      <c r="DN220">
        <v>0.1068349811369247</v>
      </c>
      <c r="DO220">
        <v>0</v>
      </c>
      <c r="DP220">
        <v>1.576522195121951</v>
      </c>
      <c r="DQ220">
        <v>3.369783972125371E-2</v>
      </c>
      <c r="DR220">
        <v>8.3876196548319012E-3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367</v>
      </c>
      <c r="EA220">
        <v>3.2977599999999998</v>
      </c>
      <c r="EB220">
        <v>2.6252499999999999</v>
      </c>
      <c r="EC220">
        <v>0.22411</v>
      </c>
      <c r="ED220">
        <v>0.22461100000000001</v>
      </c>
      <c r="EE220">
        <v>0.13631199999999999</v>
      </c>
      <c r="EF220">
        <v>0.13061200000000001</v>
      </c>
      <c r="EG220">
        <v>23470.2</v>
      </c>
      <c r="EH220">
        <v>23810.799999999999</v>
      </c>
      <c r="EI220">
        <v>28145</v>
      </c>
      <c r="EJ220">
        <v>29556.3</v>
      </c>
      <c r="EK220">
        <v>33477.1</v>
      </c>
      <c r="EL220">
        <v>35661.599999999999</v>
      </c>
      <c r="EM220">
        <v>39747.1</v>
      </c>
      <c r="EN220">
        <v>42219.5</v>
      </c>
      <c r="EO220">
        <v>2.2355499999999999</v>
      </c>
      <c r="EP220">
        <v>2.2199</v>
      </c>
      <c r="EQ220">
        <v>0.140212</v>
      </c>
      <c r="ER220">
        <v>0</v>
      </c>
      <c r="ES220">
        <v>29.615400000000001</v>
      </c>
      <c r="ET220">
        <v>999.9</v>
      </c>
      <c r="EU220">
        <v>73.900000000000006</v>
      </c>
      <c r="EV220">
        <v>32.200000000000003</v>
      </c>
      <c r="EW220">
        <v>35.296199999999999</v>
      </c>
      <c r="EX220">
        <v>57.453899999999997</v>
      </c>
      <c r="EY220">
        <v>-4.1185900000000002</v>
      </c>
      <c r="EZ220">
        <v>2</v>
      </c>
      <c r="FA220">
        <v>0.35543400000000003</v>
      </c>
      <c r="FB220">
        <v>-0.43318899999999999</v>
      </c>
      <c r="FC220">
        <v>20.273700000000002</v>
      </c>
      <c r="FD220">
        <v>5.2210299999999998</v>
      </c>
      <c r="FE220">
        <v>12.004300000000001</v>
      </c>
      <c r="FF220">
        <v>4.9873000000000003</v>
      </c>
      <c r="FG220">
        <v>3.2846500000000001</v>
      </c>
      <c r="FH220">
        <v>9999</v>
      </c>
      <c r="FI220">
        <v>9999</v>
      </c>
      <c r="FJ220">
        <v>9999</v>
      </c>
      <c r="FK220">
        <v>999.9</v>
      </c>
      <c r="FL220">
        <v>1.8658300000000001</v>
      </c>
      <c r="FM220">
        <v>1.8621799999999999</v>
      </c>
      <c r="FN220">
        <v>1.8641700000000001</v>
      </c>
      <c r="FO220">
        <v>1.8602300000000001</v>
      </c>
      <c r="FP220">
        <v>1.8609599999999999</v>
      </c>
      <c r="FQ220">
        <v>1.86016</v>
      </c>
      <c r="FR220">
        <v>1.86188</v>
      </c>
      <c r="FS220">
        <v>1.8584400000000001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-7.64</v>
      </c>
      <c r="GH220">
        <v>0.2268</v>
      </c>
      <c r="GI220">
        <v>-4.227681919169834</v>
      </c>
      <c r="GJ220">
        <v>-4.5218151105756088E-3</v>
      </c>
      <c r="GK220">
        <v>2.0889233732517852E-6</v>
      </c>
      <c r="GL220">
        <v>-4.5906856223640231E-10</v>
      </c>
      <c r="GM220">
        <v>-0.1035280782263094</v>
      </c>
      <c r="GN220">
        <v>4.4025620023938356E-3</v>
      </c>
      <c r="GO220">
        <v>3.112297855124525E-4</v>
      </c>
      <c r="GP220">
        <v>-4.1727832042263066E-6</v>
      </c>
      <c r="GQ220">
        <v>6</v>
      </c>
      <c r="GR220">
        <v>2080</v>
      </c>
      <c r="GS220">
        <v>4</v>
      </c>
      <c r="GT220">
        <v>33</v>
      </c>
      <c r="GU220">
        <v>58.5</v>
      </c>
      <c r="GV220">
        <v>58.8</v>
      </c>
      <c r="GW220">
        <v>3.5363799999999999</v>
      </c>
      <c r="GX220">
        <v>2.50244</v>
      </c>
      <c r="GY220">
        <v>2.04834</v>
      </c>
      <c r="GZ220">
        <v>2.6232899999999999</v>
      </c>
      <c r="HA220">
        <v>2.1972700000000001</v>
      </c>
      <c r="HB220">
        <v>2.3303199999999999</v>
      </c>
      <c r="HC220">
        <v>37.578099999999999</v>
      </c>
      <c r="HD220">
        <v>15.0251</v>
      </c>
      <c r="HE220">
        <v>18</v>
      </c>
      <c r="HF220">
        <v>700.89099999999996</v>
      </c>
      <c r="HG220">
        <v>767.30200000000002</v>
      </c>
      <c r="HH220">
        <v>31.0001</v>
      </c>
      <c r="HI220">
        <v>31.9268</v>
      </c>
      <c r="HJ220">
        <v>29.9999</v>
      </c>
      <c r="HK220">
        <v>31.9086</v>
      </c>
      <c r="HL220">
        <v>31.9207</v>
      </c>
      <c r="HM220">
        <v>70.774299999999997</v>
      </c>
      <c r="HN220">
        <v>15.4625</v>
      </c>
      <c r="HO220">
        <v>100</v>
      </c>
      <c r="HP220">
        <v>31</v>
      </c>
      <c r="HQ220">
        <v>1370.76</v>
      </c>
      <c r="HR220">
        <v>31.261700000000001</v>
      </c>
      <c r="HS220">
        <v>99.203100000000006</v>
      </c>
      <c r="HT220">
        <v>97.928899999999999</v>
      </c>
    </row>
    <row r="221" spans="1:228" x14ac:dyDescent="0.2">
      <c r="A221">
        <v>206</v>
      </c>
      <c r="B221">
        <v>1675971741</v>
      </c>
      <c r="C221">
        <v>818.5</v>
      </c>
      <c r="D221" t="s">
        <v>771</v>
      </c>
      <c r="E221" t="s">
        <v>772</v>
      </c>
      <c r="F221">
        <v>4</v>
      </c>
      <c r="G221">
        <v>1675971739</v>
      </c>
      <c r="H221">
        <f t="shared" si="102"/>
        <v>1.7746968069345867E-3</v>
      </c>
      <c r="I221">
        <f t="shared" si="103"/>
        <v>1.7746968069345868</v>
      </c>
      <c r="J221">
        <f t="shared" si="104"/>
        <v>17.125592224969168</v>
      </c>
      <c r="K221">
        <f t="shared" si="105"/>
        <v>1333.798571428571</v>
      </c>
      <c r="L221">
        <f t="shared" si="106"/>
        <v>1080.9800395226528</v>
      </c>
      <c r="M221">
        <f t="shared" si="107"/>
        <v>109.4072258389926</v>
      </c>
      <c r="N221">
        <f t="shared" si="108"/>
        <v>134.99527853673504</v>
      </c>
      <c r="O221">
        <f t="shared" si="109"/>
        <v>0.12455096348132853</v>
      </c>
      <c r="P221">
        <f t="shared" si="110"/>
        <v>2.7652150555999766</v>
      </c>
      <c r="Q221">
        <f t="shared" si="111"/>
        <v>0.12151618753269687</v>
      </c>
      <c r="R221">
        <f t="shared" si="112"/>
        <v>7.6214120954131881E-2</v>
      </c>
      <c r="S221">
        <f t="shared" si="113"/>
        <v>226.11223540076131</v>
      </c>
      <c r="T221">
        <f t="shared" si="114"/>
        <v>32.806038371851848</v>
      </c>
      <c r="U221">
        <f t="shared" si="115"/>
        <v>31.895385714285709</v>
      </c>
      <c r="V221">
        <f t="shared" si="116"/>
        <v>4.7468816380266485</v>
      </c>
      <c r="W221">
        <f t="shared" si="117"/>
        <v>70.126592442289265</v>
      </c>
      <c r="X221">
        <f t="shared" si="118"/>
        <v>3.327695159535101</v>
      </c>
      <c r="Y221">
        <f t="shared" si="119"/>
        <v>4.7452685830608843</v>
      </c>
      <c r="Z221">
        <f t="shared" si="120"/>
        <v>1.4191864784915476</v>
      </c>
      <c r="AA221">
        <f t="shared" si="121"/>
        <v>-78.264129185815278</v>
      </c>
      <c r="AB221">
        <f t="shared" si="122"/>
        <v>-0.89446964446506949</v>
      </c>
      <c r="AC221">
        <f t="shared" si="123"/>
        <v>-7.3280367273297772E-2</v>
      </c>
      <c r="AD221">
        <f t="shared" si="124"/>
        <v>146.88035620320767</v>
      </c>
      <c r="AE221">
        <f t="shared" si="125"/>
        <v>27.576776796367383</v>
      </c>
      <c r="AF221">
        <f t="shared" si="126"/>
        <v>1.774150279573528</v>
      </c>
      <c r="AG221">
        <f t="shared" si="127"/>
        <v>17.125592224969168</v>
      </c>
      <c r="AH221">
        <v>1404.4149022929989</v>
      </c>
      <c r="AI221">
        <v>1381.6541212121199</v>
      </c>
      <c r="AJ221">
        <v>1.691473517866233</v>
      </c>
      <c r="AK221">
        <v>62.089144302702103</v>
      </c>
      <c r="AL221">
        <f t="shared" si="128"/>
        <v>1.7746968069345868</v>
      </c>
      <c r="AM221">
        <v>31.295128603589369</v>
      </c>
      <c r="AN221">
        <v>32.879384242424237</v>
      </c>
      <c r="AO221">
        <v>1.192404987660322E-5</v>
      </c>
      <c r="AP221">
        <v>101.274657227348</v>
      </c>
      <c r="AQ221">
        <v>0</v>
      </c>
      <c r="AR221">
        <v>0</v>
      </c>
      <c r="AS221">
        <f t="shared" si="129"/>
        <v>1</v>
      </c>
      <c r="AT221">
        <f t="shared" si="130"/>
        <v>0</v>
      </c>
      <c r="AU221">
        <f t="shared" si="131"/>
        <v>47442.268108160984</v>
      </c>
      <c r="AV221">
        <f t="shared" si="132"/>
        <v>1199.995714285714</v>
      </c>
      <c r="AW221">
        <f t="shared" si="133"/>
        <v>1025.9201924356275</v>
      </c>
      <c r="AX221">
        <f t="shared" si="134"/>
        <v>0.85493654704116728</v>
      </c>
      <c r="AY221">
        <f t="shared" si="135"/>
        <v>0.18842753578945276</v>
      </c>
      <c r="AZ221">
        <v>6</v>
      </c>
      <c r="BA221">
        <v>0.5</v>
      </c>
      <c r="BB221" t="s">
        <v>355</v>
      </c>
      <c r="BC221">
        <v>2</v>
      </c>
      <c r="BD221" t="b">
        <v>1</v>
      </c>
      <c r="BE221">
        <v>1675971739</v>
      </c>
      <c r="BF221">
        <v>1333.798571428571</v>
      </c>
      <c r="BG221">
        <v>1361.4385714285711</v>
      </c>
      <c r="BH221">
        <v>32.878742857142861</v>
      </c>
      <c r="BI221">
        <v>31.294899999999998</v>
      </c>
      <c r="BJ221">
        <v>1341.4385714285711</v>
      </c>
      <c r="BK221">
        <v>32.651942857142863</v>
      </c>
      <c r="BL221">
        <v>649.99571428571437</v>
      </c>
      <c r="BM221">
        <v>101.111</v>
      </c>
      <c r="BN221">
        <v>0.1001434428571429</v>
      </c>
      <c r="BO221">
        <v>31.889385714285709</v>
      </c>
      <c r="BP221">
        <v>31.895385714285709</v>
      </c>
      <c r="BQ221">
        <v>999.89999999999986</v>
      </c>
      <c r="BR221">
        <v>0</v>
      </c>
      <c r="BS221">
        <v>0</v>
      </c>
      <c r="BT221">
        <v>8991.4299999999985</v>
      </c>
      <c r="BU221">
        <v>0</v>
      </c>
      <c r="BV221">
        <v>120.35342857142859</v>
      </c>
      <c r="BW221">
        <v>-27.639485714285719</v>
      </c>
      <c r="BX221">
        <v>1379.1414285714291</v>
      </c>
      <c r="BY221">
        <v>1405.42</v>
      </c>
      <c r="BZ221">
        <v>1.5838271428571431</v>
      </c>
      <c r="CA221">
        <v>1361.4385714285711</v>
      </c>
      <c r="CB221">
        <v>31.294899999999998</v>
      </c>
      <c r="CC221">
        <v>3.3243999999999998</v>
      </c>
      <c r="CD221">
        <v>3.1642571428571431</v>
      </c>
      <c r="CE221">
        <v>25.748671428571431</v>
      </c>
      <c r="CF221">
        <v>24.918485714285708</v>
      </c>
      <c r="CG221">
        <v>1199.995714285714</v>
      </c>
      <c r="CH221">
        <v>0.500031</v>
      </c>
      <c r="CI221">
        <v>0.499969</v>
      </c>
      <c r="CJ221">
        <v>0</v>
      </c>
      <c r="CK221">
        <v>1084.1028571428569</v>
      </c>
      <c r="CL221">
        <v>4.9990899999999998</v>
      </c>
      <c r="CM221">
        <v>11923.55714285714</v>
      </c>
      <c r="CN221">
        <v>9557.94</v>
      </c>
      <c r="CO221">
        <v>41.686999999999998</v>
      </c>
      <c r="CP221">
        <v>43.186999999999998</v>
      </c>
      <c r="CQ221">
        <v>42.5</v>
      </c>
      <c r="CR221">
        <v>42.347999999999999</v>
      </c>
      <c r="CS221">
        <v>42.954999999999998</v>
      </c>
      <c r="CT221">
        <v>597.53857142857134</v>
      </c>
      <c r="CU221">
        <v>597.46142857142854</v>
      </c>
      <c r="CV221">
        <v>0</v>
      </c>
      <c r="CW221">
        <v>1675971741.3</v>
      </c>
      <c r="CX221">
        <v>0</v>
      </c>
      <c r="CY221">
        <v>1675968227.0999999</v>
      </c>
      <c r="CZ221" t="s">
        <v>356</v>
      </c>
      <c r="DA221">
        <v>1675968227.0999999</v>
      </c>
      <c r="DB221">
        <v>1675968207.0999999</v>
      </c>
      <c r="DC221">
        <v>6</v>
      </c>
      <c r="DD221">
        <v>6.6000000000000003E-2</v>
      </c>
      <c r="DE221">
        <v>1.0999999999999999E-2</v>
      </c>
      <c r="DF221">
        <v>-5.7939999999999996</v>
      </c>
      <c r="DG221">
        <v>0.214</v>
      </c>
      <c r="DH221">
        <v>415</v>
      </c>
      <c r="DI221">
        <v>32</v>
      </c>
      <c r="DJ221">
        <v>0.11</v>
      </c>
      <c r="DK221">
        <v>0.26</v>
      </c>
      <c r="DL221">
        <v>-27.61370243902439</v>
      </c>
      <c r="DM221">
        <v>-0.599579790940863</v>
      </c>
      <c r="DN221">
        <v>0.1055266224363863</v>
      </c>
      <c r="DO221">
        <v>0</v>
      </c>
      <c r="DP221">
        <v>1.5772551219512201</v>
      </c>
      <c r="DQ221">
        <v>6.6869477351919449E-2</v>
      </c>
      <c r="DR221">
        <v>8.766618538232622E-3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367</v>
      </c>
      <c r="EA221">
        <v>3.2979099999999999</v>
      </c>
      <c r="EB221">
        <v>2.6253099999999998</v>
      </c>
      <c r="EC221">
        <v>0.22478100000000001</v>
      </c>
      <c r="ED221">
        <v>0.225275</v>
      </c>
      <c r="EE221">
        <v>0.136321</v>
      </c>
      <c r="EF221">
        <v>0.130611</v>
      </c>
      <c r="EG221">
        <v>23450</v>
      </c>
      <c r="EH221">
        <v>23790.5</v>
      </c>
      <c r="EI221">
        <v>28145.1</v>
      </c>
      <c r="EJ221">
        <v>29556.6</v>
      </c>
      <c r="EK221">
        <v>33477.300000000003</v>
      </c>
      <c r="EL221">
        <v>35662</v>
      </c>
      <c r="EM221">
        <v>39747.699999999997</v>
      </c>
      <c r="EN221">
        <v>42220</v>
      </c>
      <c r="EO221">
        <v>2.23577</v>
      </c>
      <c r="EP221">
        <v>2.2199300000000002</v>
      </c>
      <c r="EQ221">
        <v>0.14004900000000001</v>
      </c>
      <c r="ER221">
        <v>0</v>
      </c>
      <c r="ES221">
        <v>29.614799999999999</v>
      </c>
      <c r="ET221">
        <v>999.9</v>
      </c>
      <c r="EU221">
        <v>73.900000000000006</v>
      </c>
      <c r="EV221">
        <v>32.200000000000003</v>
      </c>
      <c r="EW221">
        <v>35.299999999999997</v>
      </c>
      <c r="EX221">
        <v>57.663899999999998</v>
      </c>
      <c r="EY221">
        <v>-4.1306099999999999</v>
      </c>
      <c r="EZ221">
        <v>2</v>
      </c>
      <c r="FA221">
        <v>0.35497699999999999</v>
      </c>
      <c r="FB221">
        <v>-0.43347200000000002</v>
      </c>
      <c r="FC221">
        <v>20.273499999999999</v>
      </c>
      <c r="FD221">
        <v>5.2202799999999998</v>
      </c>
      <c r="FE221">
        <v>12.004</v>
      </c>
      <c r="FF221">
        <v>4.9872500000000004</v>
      </c>
      <c r="FG221">
        <v>3.2845</v>
      </c>
      <c r="FH221">
        <v>9999</v>
      </c>
      <c r="FI221">
        <v>9999</v>
      </c>
      <c r="FJ221">
        <v>9999</v>
      </c>
      <c r="FK221">
        <v>999.9</v>
      </c>
      <c r="FL221">
        <v>1.86582</v>
      </c>
      <c r="FM221">
        <v>1.8621799999999999</v>
      </c>
      <c r="FN221">
        <v>1.8641700000000001</v>
      </c>
      <c r="FO221">
        <v>1.8602399999999999</v>
      </c>
      <c r="FP221">
        <v>1.8609599999999999</v>
      </c>
      <c r="FQ221">
        <v>1.8601700000000001</v>
      </c>
      <c r="FR221">
        <v>1.8618600000000001</v>
      </c>
      <c r="FS221">
        <v>1.85843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-7.65</v>
      </c>
      <c r="GH221">
        <v>0.2268</v>
      </c>
      <c r="GI221">
        <v>-4.227681919169834</v>
      </c>
      <c r="GJ221">
        <v>-4.5218151105756088E-3</v>
      </c>
      <c r="GK221">
        <v>2.0889233732517852E-6</v>
      </c>
      <c r="GL221">
        <v>-4.5906856223640231E-10</v>
      </c>
      <c r="GM221">
        <v>-0.1035280782263094</v>
      </c>
      <c r="GN221">
        <v>4.4025620023938356E-3</v>
      </c>
      <c r="GO221">
        <v>3.112297855124525E-4</v>
      </c>
      <c r="GP221">
        <v>-4.1727832042263066E-6</v>
      </c>
      <c r="GQ221">
        <v>6</v>
      </c>
      <c r="GR221">
        <v>2080</v>
      </c>
      <c r="GS221">
        <v>4</v>
      </c>
      <c r="GT221">
        <v>33</v>
      </c>
      <c r="GU221">
        <v>58.6</v>
      </c>
      <c r="GV221">
        <v>58.9</v>
      </c>
      <c r="GW221">
        <v>3.5497999999999998</v>
      </c>
      <c r="GX221">
        <v>2.50854</v>
      </c>
      <c r="GY221">
        <v>2.04834</v>
      </c>
      <c r="GZ221">
        <v>2.6232899999999999</v>
      </c>
      <c r="HA221">
        <v>2.1972700000000001</v>
      </c>
      <c r="HB221">
        <v>2.2888199999999999</v>
      </c>
      <c r="HC221">
        <v>37.578099999999999</v>
      </c>
      <c r="HD221">
        <v>15.016400000000001</v>
      </c>
      <c r="HE221">
        <v>18</v>
      </c>
      <c r="HF221">
        <v>701.06100000000004</v>
      </c>
      <c r="HG221">
        <v>767.298</v>
      </c>
      <c r="HH221">
        <v>31</v>
      </c>
      <c r="HI221">
        <v>31.924600000000002</v>
      </c>
      <c r="HJ221">
        <v>29.999700000000001</v>
      </c>
      <c r="HK221">
        <v>31.907</v>
      </c>
      <c r="HL221">
        <v>31.918600000000001</v>
      </c>
      <c r="HM221">
        <v>71.053399999999996</v>
      </c>
      <c r="HN221">
        <v>15.4625</v>
      </c>
      <c r="HO221">
        <v>100</v>
      </c>
      <c r="HP221">
        <v>31</v>
      </c>
      <c r="HQ221">
        <v>1377.44</v>
      </c>
      <c r="HR221">
        <v>31.261700000000001</v>
      </c>
      <c r="HS221">
        <v>99.2042</v>
      </c>
      <c r="HT221">
        <v>97.929900000000004</v>
      </c>
    </row>
    <row r="222" spans="1:228" x14ac:dyDescent="0.2">
      <c r="A222">
        <v>207</v>
      </c>
      <c r="B222">
        <v>1675971745</v>
      </c>
      <c r="C222">
        <v>822.5</v>
      </c>
      <c r="D222" t="s">
        <v>773</v>
      </c>
      <c r="E222" t="s">
        <v>774</v>
      </c>
      <c r="F222">
        <v>4</v>
      </c>
      <c r="G222">
        <v>1675971742.6875</v>
      </c>
      <c r="H222">
        <f t="shared" si="102"/>
        <v>1.7703975341297105E-3</v>
      </c>
      <c r="I222">
        <f t="shared" si="103"/>
        <v>1.7703975341297105</v>
      </c>
      <c r="J222">
        <f t="shared" si="104"/>
        <v>16.800861789240333</v>
      </c>
      <c r="K222">
        <f t="shared" si="105"/>
        <v>1339.87375</v>
      </c>
      <c r="L222">
        <f t="shared" si="106"/>
        <v>1090.7387787631988</v>
      </c>
      <c r="M222">
        <f t="shared" si="107"/>
        <v>110.39609217524188</v>
      </c>
      <c r="N222">
        <f t="shared" si="108"/>
        <v>135.61159545084809</v>
      </c>
      <c r="O222">
        <f t="shared" si="109"/>
        <v>0.12431161492085883</v>
      </c>
      <c r="P222">
        <f t="shared" si="110"/>
        <v>2.7691432508019496</v>
      </c>
      <c r="Q222">
        <f t="shared" si="111"/>
        <v>0.12129251558374649</v>
      </c>
      <c r="R222">
        <f t="shared" si="112"/>
        <v>7.6072969237625562E-2</v>
      </c>
      <c r="S222">
        <f t="shared" si="113"/>
        <v>226.11308735791263</v>
      </c>
      <c r="T222">
        <f t="shared" si="114"/>
        <v>32.811813439641575</v>
      </c>
      <c r="U222">
        <f t="shared" si="115"/>
        <v>31.892025</v>
      </c>
      <c r="V222">
        <f t="shared" si="116"/>
        <v>4.7459780764168116</v>
      </c>
      <c r="W222">
        <f t="shared" si="117"/>
        <v>70.101457967137577</v>
      </c>
      <c r="X222">
        <f t="shared" si="118"/>
        <v>3.3275958749252728</v>
      </c>
      <c r="Y222">
        <f t="shared" si="119"/>
        <v>4.7468283419799855</v>
      </c>
      <c r="Z222">
        <f t="shared" si="120"/>
        <v>1.4183822014915388</v>
      </c>
      <c r="AA222">
        <f t="shared" si="121"/>
        <v>-78.074531255120235</v>
      </c>
      <c r="AB222">
        <f t="shared" si="122"/>
        <v>0.47212978608876638</v>
      </c>
      <c r="AC222">
        <f t="shared" si="123"/>
        <v>3.862532411538265E-2</v>
      </c>
      <c r="AD222">
        <f t="shared" si="124"/>
        <v>148.54931121299654</v>
      </c>
      <c r="AE222">
        <f t="shared" si="125"/>
        <v>27.722126000201296</v>
      </c>
      <c r="AF222">
        <f t="shared" si="126"/>
        <v>1.7745619513490125</v>
      </c>
      <c r="AG222">
        <f t="shared" si="127"/>
        <v>16.800861789240333</v>
      </c>
      <c r="AH222">
        <v>1411.3127269642121</v>
      </c>
      <c r="AI222">
        <v>1388.6144242424241</v>
      </c>
      <c r="AJ222">
        <v>1.7565271648270839</v>
      </c>
      <c r="AK222">
        <v>62.089144302702103</v>
      </c>
      <c r="AL222">
        <f t="shared" si="128"/>
        <v>1.7703975341297105</v>
      </c>
      <c r="AM222">
        <v>31.2928640047705</v>
      </c>
      <c r="AN222">
        <v>32.873776363636352</v>
      </c>
      <c r="AO222">
        <v>-7.4298914290252068E-5</v>
      </c>
      <c r="AP222">
        <v>101.274657227348</v>
      </c>
      <c r="AQ222">
        <v>0</v>
      </c>
      <c r="AR222">
        <v>0</v>
      </c>
      <c r="AS222">
        <f t="shared" si="129"/>
        <v>1</v>
      </c>
      <c r="AT222">
        <f t="shared" si="130"/>
        <v>0</v>
      </c>
      <c r="AU222">
        <f t="shared" si="131"/>
        <v>47549.81369038477</v>
      </c>
      <c r="AV222">
        <f t="shared" si="132"/>
        <v>1200.00125</v>
      </c>
      <c r="AW222">
        <f t="shared" si="133"/>
        <v>1025.9248260921827</v>
      </c>
      <c r="AX222">
        <f t="shared" si="134"/>
        <v>0.85493646451800176</v>
      </c>
      <c r="AY222">
        <f t="shared" si="135"/>
        <v>0.18842737651974331</v>
      </c>
      <c r="AZ222">
        <v>6</v>
      </c>
      <c r="BA222">
        <v>0.5</v>
      </c>
      <c r="BB222" t="s">
        <v>355</v>
      </c>
      <c r="BC222">
        <v>2</v>
      </c>
      <c r="BD222" t="b">
        <v>1</v>
      </c>
      <c r="BE222">
        <v>1675971742.6875</v>
      </c>
      <c r="BF222">
        <v>1339.87375</v>
      </c>
      <c r="BG222">
        <v>1367.6575</v>
      </c>
      <c r="BH222">
        <v>32.877412499999998</v>
      </c>
      <c r="BI222">
        <v>31.29325</v>
      </c>
      <c r="BJ222">
        <v>1347.5250000000001</v>
      </c>
      <c r="BK222">
        <v>32.650637500000002</v>
      </c>
      <c r="BL222">
        <v>650.01625000000001</v>
      </c>
      <c r="BM222">
        <v>101.11225</v>
      </c>
      <c r="BN222">
        <v>9.9969024999999989E-2</v>
      </c>
      <c r="BO222">
        <v>31.895187499999999</v>
      </c>
      <c r="BP222">
        <v>31.892025</v>
      </c>
      <c r="BQ222">
        <v>999.9</v>
      </c>
      <c r="BR222">
        <v>0</v>
      </c>
      <c r="BS222">
        <v>0</v>
      </c>
      <c r="BT222">
        <v>9012.1887499999993</v>
      </c>
      <c r="BU222">
        <v>0</v>
      </c>
      <c r="BV222">
        <v>117.99575</v>
      </c>
      <c r="BW222">
        <v>-27.7824125</v>
      </c>
      <c r="BX222">
        <v>1385.4237499999999</v>
      </c>
      <c r="BY222">
        <v>1411.8375000000001</v>
      </c>
      <c r="BZ222">
        <v>1.58416</v>
      </c>
      <c r="CA222">
        <v>1367.6575</v>
      </c>
      <c r="CB222">
        <v>31.29325</v>
      </c>
      <c r="CC222">
        <v>3.3243062499999998</v>
      </c>
      <c r="CD222">
        <v>3.1641287500000002</v>
      </c>
      <c r="CE222">
        <v>25.7481875</v>
      </c>
      <c r="CF222">
        <v>24.917787499999999</v>
      </c>
      <c r="CG222">
        <v>1200.00125</v>
      </c>
      <c r="CH222">
        <v>0.50003362500000004</v>
      </c>
      <c r="CI222">
        <v>0.49996637500000002</v>
      </c>
      <c r="CJ222">
        <v>0</v>
      </c>
      <c r="CK222">
        <v>1082.8687500000001</v>
      </c>
      <c r="CL222">
        <v>4.9990899999999998</v>
      </c>
      <c r="CM222">
        <v>11911.8</v>
      </c>
      <c r="CN222">
        <v>9557.9775000000009</v>
      </c>
      <c r="CO222">
        <v>41.686999999999998</v>
      </c>
      <c r="CP222">
        <v>43.194875000000003</v>
      </c>
      <c r="CQ222">
        <v>42.5</v>
      </c>
      <c r="CR222">
        <v>42.351374999999997</v>
      </c>
      <c r="CS222">
        <v>42.936999999999998</v>
      </c>
      <c r="CT222">
        <v>597.54250000000002</v>
      </c>
      <c r="CU222">
        <v>597.45875000000001</v>
      </c>
      <c r="CV222">
        <v>0</v>
      </c>
      <c r="CW222">
        <v>1675971744.9000001</v>
      </c>
      <c r="CX222">
        <v>0</v>
      </c>
      <c r="CY222">
        <v>1675968227.0999999</v>
      </c>
      <c r="CZ222" t="s">
        <v>356</v>
      </c>
      <c r="DA222">
        <v>1675968227.0999999</v>
      </c>
      <c r="DB222">
        <v>1675968207.0999999</v>
      </c>
      <c r="DC222">
        <v>6</v>
      </c>
      <c r="DD222">
        <v>6.6000000000000003E-2</v>
      </c>
      <c r="DE222">
        <v>1.0999999999999999E-2</v>
      </c>
      <c r="DF222">
        <v>-5.7939999999999996</v>
      </c>
      <c r="DG222">
        <v>0.214</v>
      </c>
      <c r="DH222">
        <v>415</v>
      </c>
      <c r="DI222">
        <v>32</v>
      </c>
      <c r="DJ222">
        <v>0.11</v>
      </c>
      <c r="DK222">
        <v>0.26</v>
      </c>
      <c r="DL222">
        <v>-27.65283170731707</v>
      </c>
      <c r="DM222">
        <v>-0.86840487804873057</v>
      </c>
      <c r="DN222">
        <v>0.11206996168340209</v>
      </c>
      <c r="DO222">
        <v>0</v>
      </c>
      <c r="DP222">
        <v>1.580010975609756</v>
      </c>
      <c r="DQ222">
        <v>6.2392891986065492E-2</v>
      </c>
      <c r="DR222">
        <v>8.4797192213289622E-3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367</v>
      </c>
      <c r="EA222">
        <v>3.29779</v>
      </c>
      <c r="EB222">
        <v>2.6255199999999999</v>
      </c>
      <c r="EC222">
        <v>0.225471</v>
      </c>
      <c r="ED222">
        <v>0.225966</v>
      </c>
      <c r="EE222">
        <v>0.1363</v>
      </c>
      <c r="EF222">
        <v>0.130609</v>
      </c>
      <c r="EG222">
        <v>23429.3</v>
      </c>
      <c r="EH222">
        <v>23769.599999999999</v>
      </c>
      <c r="EI222">
        <v>28145.5</v>
      </c>
      <c r="EJ222">
        <v>29557</v>
      </c>
      <c r="EK222">
        <v>33478.400000000001</v>
      </c>
      <c r="EL222">
        <v>35662.5</v>
      </c>
      <c r="EM222">
        <v>39747.9</v>
      </c>
      <c r="EN222">
        <v>42220.4</v>
      </c>
      <c r="EO222">
        <v>2.2356199999999999</v>
      </c>
      <c r="EP222">
        <v>2.2201200000000001</v>
      </c>
      <c r="EQ222">
        <v>0.140294</v>
      </c>
      <c r="ER222">
        <v>0</v>
      </c>
      <c r="ES222">
        <v>29.614799999999999</v>
      </c>
      <c r="ET222">
        <v>999.9</v>
      </c>
      <c r="EU222">
        <v>73.900000000000006</v>
      </c>
      <c r="EV222">
        <v>32.200000000000003</v>
      </c>
      <c r="EW222">
        <v>35.299399999999999</v>
      </c>
      <c r="EX222">
        <v>57.213900000000002</v>
      </c>
      <c r="EY222">
        <v>-4.09856</v>
      </c>
      <c r="EZ222">
        <v>2</v>
      </c>
      <c r="FA222">
        <v>0.35489300000000001</v>
      </c>
      <c r="FB222">
        <v>-0.43440899999999999</v>
      </c>
      <c r="FC222">
        <v>20.273700000000002</v>
      </c>
      <c r="FD222">
        <v>5.2204300000000003</v>
      </c>
      <c r="FE222">
        <v>12.0046</v>
      </c>
      <c r="FF222">
        <v>4.9872500000000004</v>
      </c>
      <c r="FG222">
        <v>3.2845</v>
      </c>
      <c r="FH222">
        <v>9999</v>
      </c>
      <c r="FI222">
        <v>9999</v>
      </c>
      <c r="FJ222">
        <v>9999</v>
      </c>
      <c r="FK222">
        <v>999.9</v>
      </c>
      <c r="FL222">
        <v>1.86582</v>
      </c>
      <c r="FM222">
        <v>1.8621799999999999</v>
      </c>
      <c r="FN222">
        <v>1.8641700000000001</v>
      </c>
      <c r="FO222">
        <v>1.8602300000000001</v>
      </c>
      <c r="FP222">
        <v>1.8609599999999999</v>
      </c>
      <c r="FQ222">
        <v>1.8601700000000001</v>
      </c>
      <c r="FR222">
        <v>1.8618600000000001</v>
      </c>
      <c r="FS222">
        <v>1.8584400000000001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-7.66</v>
      </c>
      <c r="GH222">
        <v>0.22670000000000001</v>
      </c>
      <c r="GI222">
        <v>-4.227681919169834</v>
      </c>
      <c r="GJ222">
        <v>-4.5218151105756088E-3</v>
      </c>
      <c r="GK222">
        <v>2.0889233732517852E-6</v>
      </c>
      <c r="GL222">
        <v>-4.5906856223640231E-10</v>
      </c>
      <c r="GM222">
        <v>-0.1035280782263094</v>
      </c>
      <c r="GN222">
        <v>4.4025620023938356E-3</v>
      </c>
      <c r="GO222">
        <v>3.112297855124525E-4</v>
      </c>
      <c r="GP222">
        <v>-4.1727832042263066E-6</v>
      </c>
      <c r="GQ222">
        <v>6</v>
      </c>
      <c r="GR222">
        <v>2080</v>
      </c>
      <c r="GS222">
        <v>4</v>
      </c>
      <c r="GT222">
        <v>33</v>
      </c>
      <c r="GU222">
        <v>58.6</v>
      </c>
      <c r="GV222">
        <v>59</v>
      </c>
      <c r="GW222">
        <v>3.5644499999999999</v>
      </c>
      <c r="GX222">
        <v>2.50854</v>
      </c>
      <c r="GY222">
        <v>2.04834</v>
      </c>
      <c r="GZ222">
        <v>2.6232899999999999</v>
      </c>
      <c r="HA222">
        <v>2.1972700000000001</v>
      </c>
      <c r="HB222">
        <v>2.2985799999999998</v>
      </c>
      <c r="HC222">
        <v>37.578099999999999</v>
      </c>
      <c r="HD222">
        <v>14.998900000000001</v>
      </c>
      <c r="HE222">
        <v>18</v>
      </c>
      <c r="HF222">
        <v>700.92200000000003</v>
      </c>
      <c r="HG222">
        <v>767.46100000000001</v>
      </c>
      <c r="HH222">
        <v>30.9999</v>
      </c>
      <c r="HI222">
        <v>31.922699999999999</v>
      </c>
      <c r="HJ222">
        <v>29.9999</v>
      </c>
      <c r="HK222">
        <v>31.905799999999999</v>
      </c>
      <c r="HL222">
        <v>31.916</v>
      </c>
      <c r="HM222">
        <v>71.328900000000004</v>
      </c>
      <c r="HN222">
        <v>15.4625</v>
      </c>
      <c r="HO222">
        <v>100</v>
      </c>
      <c r="HP222">
        <v>31</v>
      </c>
      <c r="HQ222">
        <v>1384.14</v>
      </c>
      <c r="HR222">
        <v>31.261700000000001</v>
      </c>
      <c r="HS222">
        <v>99.205100000000002</v>
      </c>
      <c r="HT222">
        <v>97.931100000000001</v>
      </c>
    </row>
    <row r="223" spans="1:228" x14ac:dyDescent="0.2">
      <c r="A223">
        <v>208</v>
      </c>
      <c r="B223">
        <v>1675971749</v>
      </c>
      <c r="C223">
        <v>826.5</v>
      </c>
      <c r="D223" t="s">
        <v>775</v>
      </c>
      <c r="E223" t="s">
        <v>776</v>
      </c>
      <c r="F223">
        <v>4</v>
      </c>
      <c r="G223">
        <v>1675971747</v>
      </c>
      <c r="H223">
        <f t="shared" si="102"/>
        <v>1.7690645313253545E-3</v>
      </c>
      <c r="I223">
        <f t="shared" si="103"/>
        <v>1.7690645313253546</v>
      </c>
      <c r="J223">
        <f t="shared" si="104"/>
        <v>17.177221585244034</v>
      </c>
      <c r="K223">
        <f t="shared" si="105"/>
        <v>1347.13</v>
      </c>
      <c r="L223">
        <f t="shared" si="106"/>
        <v>1092.4166869695182</v>
      </c>
      <c r="M223">
        <f t="shared" si="107"/>
        <v>110.56716400127939</v>
      </c>
      <c r="N223">
        <f t="shared" si="108"/>
        <v>136.34755438809921</v>
      </c>
      <c r="O223">
        <f t="shared" si="109"/>
        <v>0.12403588158309357</v>
      </c>
      <c r="P223">
        <f t="shared" si="110"/>
        <v>2.7716727060949222</v>
      </c>
      <c r="Q223">
        <f t="shared" si="111"/>
        <v>0.12103265784433286</v>
      </c>
      <c r="R223">
        <f t="shared" si="112"/>
        <v>7.590918241931556E-2</v>
      </c>
      <c r="S223">
        <f t="shared" si="113"/>
        <v>226.11192523261823</v>
      </c>
      <c r="T223">
        <f t="shared" si="114"/>
        <v>32.812965191456151</v>
      </c>
      <c r="U223">
        <f t="shared" si="115"/>
        <v>31.897471428571428</v>
      </c>
      <c r="V223">
        <f t="shared" si="116"/>
        <v>4.7474424784610765</v>
      </c>
      <c r="W223">
        <f t="shared" si="117"/>
        <v>70.084263178933185</v>
      </c>
      <c r="X223">
        <f t="shared" si="118"/>
        <v>3.3270754664287465</v>
      </c>
      <c r="Y223">
        <f t="shared" si="119"/>
        <v>4.7472504033242675</v>
      </c>
      <c r="Z223">
        <f t="shared" si="120"/>
        <v>1.42036701203233</v>
      </c>
      <c r="AA223">
        <f t="shared" si="121"/>
        <v>-78.015745831448129</v>
      </c>
      <c r="AB223">
        <f t="shared" si="122"/>
        <v>-0.10673315637804354</v>
      </c>
      <c r="AC223">
        <f t="shared" si="123"/>
        <v>-8.7242591461093692E-3</v>
      </c>
      <c r="AD223">
        <f t="shared" si="124"/>
        <v>147.98072198564594</v>
      </c>
      <c r="AE223">
        <f t="shared" si="125"/>
        <v>27.671778191474491</v>
      </c>
      <c r="AF223">
        <f t="shared" si="126"/>
        <v>1.7707508194327373</v>
      </c>
      <c r="AG223">
        <f t="shared" si="127"/>
        <v>17.177221585244034</v>
      </c>
      <c r="AH223">
        <v>1418.2647415155629</v>
      </c>
      <c r="AI223">
        <v>1395.4413939393939</v>
      </c>
      <c r="AJ223">
        <v>1.694911601471526</v>
      </c>
      <c r="AK223">
        <v>62.089144302702103</v>
      </c>
      <c r="AL223">
        <f t="shared" si="128"/>
        <v>1.7690645313253546</v>
      </c>
      <c r="AM223">
        <v>31.291451750366811</v>
      </c>
      <c r="AN223">
        <v>32.870970303030283</v>
      </c>
      <c r="AO223">
        <v>-2.8914483983697609E-5</v>
      </c>
      <c r="AP223">
        <v>101.274657227348</v>
      </c>
      <c r="AQ223">
        <v>0</v>
      </c>
      <c r="AR223">
        <v>0</v>
      </c>
      <c r="AS223">
        <f t="shared" si="129"/>
        <v>1</v>
      </c>
      <c r="AT223">
        <f t="shared" si="130"/>
        <v>0</v>
      </c>
      <c r="AU223">
        <f t="shared" si="131"/>
        <v>47619.44641914378</v>
      </c>
      <c r="AV223">
        <f t="shared" si="132"/>
        <v>1199.997142857143</v>
      </c>
      <c r="AW223">
        <f t="shared" si="133"/>
        <v>1025.9211135920305</v>
      </c>
      <c r="AX223">
        <f t="shared" si="134"/>
        <v>0.8549362968893035</v>
      </c>
      <c r="AY223">
        <f t="shared" si="135"/>
        <v>0.18842705299635565</v>
      </c>
      <c r="AZ223">
        <v>6</v>
      </c>
      <c r="BA223">
        <v>0.5</v>
      </c>
      <c r="BB223" t="s">
        <v>355</v>
      </c>
      <c r="BC223">
        <v>2</v>
      </c>
      <c r="BD223" t="b">
        <v>1</v>
      </c>
      <c r="BE223">
        <v>1675971747</v>
      </c>
      <c r="BF223">
        <v>1347.13</v>
      </c>
      <c r="BG223">
        <v>1374.8757142857139</v>
      </c>
      <c r="BH223">
        <v>32.871899999999997</v>
      </c>
      <c r="BI223">
        <v>31.291057142857142</v>
      </c>
      <c r="BJ223">
        <v>1354.7914285714289</v>
      </c>
      <c r="BK223">
        <v>32.645200000000003</v>
      </c>
      <c r="BL223">
        <v>649.98599999999999</v>
      </c>
      <c r="BM223">
        <v>101.1134285714286</v>
      </c>
      <c r="BN223">
        <v>9.9931971428571423E-2</v>
      </c>
      <c r="BO223">
        <v>31.896757142857151</v>
      </c>
      <c r="BP223">
        <v>31.897471428571428</v>
      </c>
      <c r="BQ223">
        <v>999.89999999999986</v>
      </c>
      <c r="BR223">
        <v>0</v>
      </c>
      <c r="BS223">
        <v>0</v>
      </c>
      <c r="BT223">
        <v>9025.5371428571416</v>
      </c>
      <c r="BU223">
        <v>0</v>
      </c>
      <c r="BV223">
        <v>115.6522857142857</v>
      </c>
      <c r="BW223">
        <v>-27.74782857142857</v>
      </c>
      <c r="BX223">
        <v>1392.9157142857141</v>
      </c>
      <c r="BY223">
        <v>1419.287142857143</v>
      </c>
      <c r="BZ223">
        <v>1.580838571428572</v>
      </c>
      <c r="CA223">
        <v>1374.8757142857139</v>
      </c>
      <c r="CB223">
        <v>31.291057142857142</v>
      </c>
      <c r="CC223">
        <v>3.3237871428571428</v>
      </c>
      <c r="CD223">
        <v>3.1639428571428572</v>
      </c>
      <c r="CE223">
        <v>25.745557142857141</v>
      </c>
      <c r="CF223">
        <v>24.916799999999999</v>
      </c>
      <c r="CG223">
        <v>1199.997142857143</v>
      </c>
      <c r="CH223">
        <v>0.50003900000000001</v>
      </c>
      <c r="CI223">
        <v>0.49996099999999988</v>
      </c>
      <c r="CJ223">
        <v>0</v>
      </c>
      <c r="CK223">
        <v>1081.7057142857141</v>
      </c>
      <c r="CL223">
        <v>4.9990899999999998</v>
      </c>
      <c r="CM223">
        <v>11897.48571428572</v>
      </c>
      <c r="CN223">
        <v>9557.9728571428568</v>
      </c>
      <c r="CO223">
        <v>41.686999999999998</v>
      </c>
      <c r="CP223">
        <v>43.223000000000013</v>
      </c>
      <c r="CQ223">
        <v>42.5</v>
      </c>
      <c r="CR223">
        <v>42.33</v>
      </c>
      <c r="CS223">
        <v>42.936999999999998</v>
      </c>
      <c r="CT223">
        <v>597.54714285714283</v>
      </c>
      <c r="CU223">
        <v>597.44999999999993</v>
      </c>
      <c r="CV223">
        <v>0</v>
      </c>
      <c r="CW223">
        <v>1675971749.0999999</v>
      </c>
      <c r="CX223">
        <v>0</v>
      </c>
      <c r="CY223">
        <v>1675968227.0999999</v>
      </c>
      <c r="CZ223" t="s">
        <v>356</v>
      </c>
      <c r="DA223">
        <v>1675968227.0999999</v>
      </c>
      <c r="DB223">
        <v>1675968207.0999999</v>
      </c>
      <c r="DC223">
        <v>6</v>
      </c>
      <c r="DD223">
        <v>6.6000000000000003E-2</v>
      </c>
      <c r="DE223">
        <v>1.0999999999999999E-2</v>
      </c>
      <c r="DF223">
        <v>-5.7939999999999996</v>
      </c>
      <c r="DG223">
        <v>0.214</v>
      </c>
      <c r="DH223">
        <v>415</v>
      </c>
      <c r="DI223">
        <v>32</v>
      </c>
      <c r="DJ223">
        <v>0.11</v>
      </c>
      <c r="DK223">
        <v>0.26</v>
      </c>
      <c r="DL223">
        <v>-27.703939024390252</v>
      </c>
      <c r="DM223">
        <v>-0.5324216027874743</v>
      </c>
      <c r="DN223">
        <v>8.8821511561791147E-2</v>
      </c>
      <c r="DO223">
        <v>0</v>
      </c>
      <c r="DP223">
        <v>1.5827912195121949</v>
      </c>
      <c r="DQ223">
        <v>8.1234146341440539E-3</v>
      </c>
      <c r="DR223">
        <v>5.2448554097217579E-3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367</v>
      </c>
      <c r="EA223">
        <v>3.2978800000000001</v>
      </c>
      <c r="EB223">
        <v>2.6253299999999999</v>
      </c>
      <c r="EC223">
        <v>0.22614799999999999</v>
      </c>
      <c r="ED223">
        <v>0.226636</v>
      </c>
      <c r="EE223">
        <v>0.136294</v>
      </c>
      <c r="EF223">
        <v>0.130602</v>
      </c>
      <c r="EG223">
        <v>23408.6</v>
      </c>
      <c r="EH223">
        <v>23749.200000000001</v>
      </c>
      <c r="EI223">
        <v>28145.3</v>
      </c>
      <c r="EJ223">
        <v>29557.3</v>
      </c>
      <c r="EK223">
        <v>33478.699999999997</v>
      </c>
      <c r="EL223">
        <v>35662.9</v>
      </c>
      <c r="EM223">
        <v>39748</v>
      </c>
      <c r="EN223">
        <v>42220.5</v>
      </c>
      <c r="EO223">
        <v>2.2358500000000001</v>
      </c>
      <c r="EP223">
        <v>2.2200500000000001</v>
      </c>
      <c r="EQ223">
        <v>0.14091300000000001</v>
      </c>
      <c r="ER223">
        <v>0</v>
      </c>
      <c r="ES223">
        <v>29.614799999999999</v>
      </c>
      <c r="ET223">
        <v>999.9</v>
      </c>
      <c r="EU223">
        <v>73.900000000000006</v>
      </c>
      <c r="EV223">
        <v>32.200000000000003</v>
      </c>
      <c r="EW223">
        <v>35.298400000000001</v>
      </c>
      <c r="EX223">
        <v>56.733899999999998</v>
      </c>
      <c r="EY223">
        <v>-4.0785299999999998</v>
      </c>
      <c r="EZ223">
        <v>2</v>
      </c>
      <c r="FA223">
        <v>0.35485299999999997</v>
      </c>
      <c r="FB223">
        <v>-0.43604599999999999</v>
      </c>
      <c r="FC223">
        <v>20.273599999999998</v>
      </c>
      <c r="FD223">
        <v>5.22058</v>
      </c>
      <c r="FE223">
        <v>12.004</v>
      </c>
      <c r="FF223">
        <v>4.9872500000000004</v>
      </c>
      <c r="FG223">
        <v>3.2845499999999999</v>
      </c>
      <c r="FH223">
        <v>9999</v>
      </c>
      <c r="FI223">
        <v>9999</v>
      </c>
      <c r="FJ223">
        <v>9999</v>
      </c>
      <c r="FK223">
        <v>999.9</v>
      </c>
      <c r="FL223">
        <v>1.86581</v>
      </c>
      <c r="FM223">
        <v>1.8621799999999999</v>
      </c>
      <c r="FN223">
        <v>1.8641700000000001</v>
      </c>
      <c r="FO223">
        <v>1.8602300000000001</v>
      </c>
      <c r="FP223">
        <v>1.8609599999999999</v>
      </c>
      <c r="FQ223">
        <v>1.8601700000000001</v>
      </c>
      <c r="FR223">
        <v>1.86188</v>
      </c>
      <c r="FS223">
        <v>1.85843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-7.67</v>
      </c>
      <c r="GH223">
        <v>0.22670000000000001</v>
      </c>
      <c r="GI223">
        <v>-4.227681919169834</v>
      </c>
      <c r="GJ223">
        <v>-4.5218151105756088E-3</v>
      </c>
      <c r="GK223">
        <v>2.0889233732517852E-6</v>
      </c>
      <c r="GL223">
        <v>-4.5906856223640231E-10</v>
      </c>
      <c r="GM223">
        <v>-0.1035280782263094</v>
      </c>
      <c r="GN223">
        <v>4.4025620023938356E-3</v>
      </c>
      <c r="GO223">
        <v>3.112297855124525E-4</v>
      </c>
      <c r="GP223">
        <v>-4.1727832042263066E-6</v>
      </c>
      <c r="GQ223">
        <v>6</v>
      </c>
      <c r="GR223">
        <v>2080</v>
      </c>
      <c r="GS223">
        <v>4</v>
      </c>
      <c r="GT223">
        <v>33</v>
      </c>
      <c r="GU223">
        <v>58.7</v>
      </c>
      <c r="GV223">
        <v>59</v>
      </c>
      <c r="GW223">
        <v>3.5778799999999999</v>
      </c>
      <c r="GX223">
        <v>2.49634</v>
      </c>
      <c r="GY223">
        <v>2.04956</v>
      </c>
      <c r="GZ223">
        <v>2.6232899999999999</v>
      </c>
      <c r="HA223">
        <v>2.1972700000000001</v>
      </c>
      <c r="HB223">
        <v>2.33643</v>
      </c>
      <c r="HC223">
        <v>37.578099999999999</v>
      </c>
      <c r="HD223">
        <v>14.998900000000001</v>
      </c>
      <c r="HE223">
        <v>18</v>
      </c>
      <c r="HF223">
        <v>701.07799999999997</v>
      </c>
      <c r="HG223">
        <v>767.37900000000002</v>
      </c>
      <c r="HH223">
        <v>30.999700000000001</v>
      </c>
      <c r="HI223">
        <v>31.9206</v>
      </c>
      <c r="HJ223">
        <v>29.9999</v>
      </c>
      <c r="HK223">
        <v>31.902999999999999</v>
      </c>
      <c r="HL223">
        <v>31.915299999999998</v>
      </c>
      <c r="HM223">
        <v>71.600300000000004</v>
      </c>
      <c r="HN223">
        <v>15.4625</v>
      </c>
      <c r="HO223">
        <v>100</v>
      </c>
      <c r="HP223">
        <v>31</v>
      </c>
      <c r="HQ223">
        <v>1390.86</v>
      </c>
      <c r="HR223">
        <v>31.261700000000001</v>
      </c>
      <c r="HS223">
        <v>99.204899999999995</v>
      </c>
      <c r="HT223">
        <v>97.931700000000006</v>
      </c>
    </row>
    <row r="224" spans="1:228" x14ac:dyDescent="0.2">
      <c r="A224">
        <v>209</v>
      </c>
      <c r="B224">
        <v>1675971753</v>
      </c>
      <c r="C224">
        <v>830.5</v>
      </c>
      <c r="D224" t="s">
        <v>777</v>
      </c>
      <c r="E224" t="s">
        <v>778</v>
      </c>
      <c r="F224">
        <v>4</v>
      </c>
      <c r="G224">
        <v>1675971750.6875</v>
      </c>
      <c r="H224">
        <f t="shared" si="102"/>
        <v>1.7715176078110094E-3</v>
      </c>
      <c r="I224">
        <f t="shared" si="103"/>
        <v>1.7715176078110095</v>
      </c>
      <c r="J224">
        <f t="shared" si="104"/>
        <v>17.305212859856265</v>
      </c>
      <c r="K224">
        <f t="shared" si="105"/>
        <v>1353.2362499999999</v>
      </c>
      <c r="L224">
        <f t="shared" si="106"/>
        <v>1096.3766068854495</v>
      </c>
      <c r="M224">
        <f t="shared" si="107"/>
        <v>110.96711373701143</v>
      </c>
      <c r="N224">
        <f t="shared" si="108"/>
        <v>136.96454295333774</v>
      </c>
      <c r="O224">
        <f t="shared" si="109"/>
        <v>0.12388945301755655</v>
      </c>
      <c r="P224">
        <f t="shared" si="110"/>
        <v>2.7683429433043258</v>
      </c>
      <c r="Q224">
        <f t="shared" si="111"/>
        <v>0.12088971378568723</v>
      </c>
      <c r="R224">
        <f t="shared" si="112"/>
        <v>7.5819536217752531E-2</v>
      </c>
      <c r="S224">
        <f t="shared" si="113"/>
        <v>226.11272548263818</v>
      </c>
      <c r="T224">
        <f t="shared" si="114"/>
        <v>32.816372060213169</v>
      </c>
      <c r="U224">
        <f t="shared" si="115"/>
        <v>31.910487499999999</v>
      </c>
      <c r="V224">
        <f t="shared" si="116"/>
        <v>4.7509437528061902</v>
      </c>
      <c r="W224">
        <f t="shared" si="117"/>
        <v>70.069735081256511</v>
      </c>
      <c r="X224">
        <f t="shared" si="118"/>
        <v>3.3269615084082615</v>
      </c>
      <c r="Y224">
        <f t="shared" si="119"/>
        <v>4.7480720521493964</v>
      </c>
      <c r="Z224">
        <f t="shared" si="120"/>
        <v>1.4239822443979286</v>
      </c>
      <c r="AA224">
        <f t="shared" si="121"/>
        <v>-78.123926504465516</v>
      </c>
      <c r="AB224">
        <f t="shared" si="122"/>
        <v>-1.5932107083067049</v>
      </c>
      <c r="AC224">
        <f t="shared" si="123"/>
        <v>-0.13039436226671544</v>
      </c>
      <c r="AD224">
        <f t="shared" si="124"/>
        <v>146.26519390759924</v>
      </c>
      <c r="AE224">
        <f t="shared" si="125"/>
        <v>27.732587793106571</v>
      </c>
      <c r="AF224">
        <f t="shared" si="126"/>
        <v>1.7718265454524853</v>
      </c>
      <c r="AG224">
        <f t="shared" si="127"/>
        <v>17.305212859856265</v>
      </c>
      <c r="AH224">
        <v>1425.205149429431</v>
      </c>
      <c r="AI224">
        <v>1402.2837575757569</v>
      </c>
      <c r="AJ224">
        <v>1.688542244745497</v>
      </c>
      <c r="AK224">
        <v>62.089144302702103</v>
      </c>
      <c r="AL224">
        <f t="shared" si="128"/>
        <v>1.7715176078110095</v>
      </c>
      <c r="AM224">
        <v>31.289681767862671</v>
      </c>
      <c r="AN224">
        <v>32.871208484848488</v>
      </c>
      <c r="AO224">
        <v>5.5814646112302806E-6</v>
      </c>
      <c r="AP224">
        <v>101.274657227348</v>
      </c>
      <c r="AQ224">
        <v>0</v>
      </c>
      <c r="AR224">
        <v>0</v>
      </c>
      <c r="AS224">
        <f t="shared" si="129"/>
        <v>1</v>
      </c>
      <c r="AT224">
        <f t="shared" si="130"/>
        <v>0</v>
      </c>
      <c r="AU224">
        <f t="shared" si="131"/>
        <v>47526.997037058652</v>
      </c>
      <c r="AV224">
        <f t="shared" si="132"/>
        <v>1200.00125</v>
      </c>
      <c r="AW224">
        <f t="shared" si="133"/>
        <v>1025.9246385920405</v>
      </c>
      <c r="AX224">
        <f t="shared" si="134"/>
        <v>0.8549363082680459</v>
      </c>
      <c r="AY224">
        <f t="shared" si="135"/>
        <v>0.18842707495732874</v>
      </c>
      <c r="AZ224">
        <v>6</v>
      </c>
      <c r="BA224">
        <v>0.5</v>
      </c>
      <c r="BB224" t="s">
        <v>355</v>
      </c>
      <c r="BC224">
        <v>2</v>
      </c>
      <c r="BD224" t="b">
        <v>1</v>
      </c>
      <c r="BE224">
        <v>1675971750.6875</v>
      </c>
      <c r="BF224">
        <v>1353.2362499999999</v>
      </c>
      <c r="BG224">
        <v>1381.05</v>
      </c>
      <c r="BH224">
        <v>32.871025000000003</v>
      </c>
      <c r="BI224">
        <v>31.289187500000001</v>
      </c>
      <c r="BJ224">
        <v>1360.90625</v>
      </c>
      <c r="BK224">
        <v>32.644324999999988</v>
      </c>
      <c r="BL224">
        <v>649.97250000000008</v>
      </c>
      <c r="BM224">
        <v>101.11275000000001</v>
      </c>
      <c r="BN224">
        <v>9.9837937500000001E-2</v>
      </c>
      <c r="BO224">
        <v>31.899812499999999</v>
      </c>
      <c r="BP224">
        <v>31.910487499999999</v>
      </c>
      <c r="BQ224">
        <v>999.9</v>
      </c>
      <c r="BR224">
        <v>0</v>
      </c>
      <c r="BS224">
        <v>0</v>
      </c>
      <c r="BT224">
        <v>9007.89</v>
      </c>
      <c r="BU224">
        <v>0</v>
      </c>
      <c r="BV224">
        <v>114.10724999999999</v>
      </c>
      <c r="BW224">
        <v>-27.811262500000002</v>
      </c>
      <c r="BX224">
        <v>1399.2325000000001</v>
      </c>
      <c r="BY224">
        <v>1425.655</v>
      </c>
      <c r="BZ224">
        <v>1.58182</v>
      </c>
      <c r="CA224">
        <v>1381.05</v>
      </c>
      <c r="CB224">
        <v>31.289187500000001</v>
      </c>
      <c r="CC224">
        <v>3.3236849999999998</v>
      </c>
      <c r="CD224">
        <v>3.1637412500000002</v>
      </c>
      <c r="CE224">
        <v>25.745037499999999</v>
      </c>
      <c r="CF224">
        <v>24.915737499999999</v>
      </c>
      <c r="CG224">
        <v>1200.00125</v>
      </c>
      <c r="CH224">
        <v>0.50003900000000001</v>
      </c>
      <c r="CI224">
        <v>0.49996099999999999</v>
      </c>
      <c r="CJ224">
        <v>0</v>
      </c>
      <c r="CK224">
        <v>1080.585</v>
      </c>
      <c r="CL224">
        <v>4.9990899999999998</v>
      </c>
      <c r="CM224">
        <v>11885.5625</v>
      </c>
      <c r="CN224">
        <v>9557.9874999999993</v>
      </c>
      <c r="CO224">
        <v>41.686999999999998</v>
      </c>
      <c r="CP224">
        <v>43.202749999999988</v>
      </c>
      <c r="CQ224">
        <v>42.492125000000001</v>
      </c>
      <c r="CR224">
        <v>42.327749999999988</v>
      </c>
      <c r="CS224">
        <v>42.936999999999998</v>
      </c>
      <c r="CT224">
        <v>597.54874999999993</v>
      </c>
      <c r="CU224">
        <v>597.4525000000001</v>
      </c>
      <c r="CV224">
        <v>0</v>
      </c>
      <c r="CW224">
        <v>1675971753.3</v>
      </c>
      <c r="CX224">
        <v>0</v>
      </c>
      <c r="CY224">
        <v>1675968227.0999999</v>
      </c>
      <c r="CZ224" t="s">
        <v>356</v>
      </c>
      <c r="DA224">
        <v>1675968227.0999999</v>
      </c>
      <c r="DB224">
        <v>1675968207.0999999</v>
      </c>
      <c r="DC224">
        <v>6</v>
      </c>
      <c r="DD224">
        <v>6.6000000000000003E-2</v>
      </c>
      <c r="DE224">
        <v>1.0999999999999999E-2</v>
      </c>
      <c r="DF224">
        <v>-5.7939999999999996</v>
      </c>
      <c r="DG224">
        <v>0.214</v>
      </c>
      <c r="DH224">
        <v>415</v>
      </c>
      <c r="DI224">
        <v>32</v>
      </c>
      <c r="DJ224">
        <v>0.11</v>
      </c>
      <c r="DK224">
        <v>0.26</v>
      </c>
      <c r="DL224">
        <v>-27.748397560975611</v>
      </c>
      <c r="DM224">
        <v>-0.30343902439032061</v>
      </c>
      <c r="DN224">
        <v>6.6488570401620248E-2</v>
      </c>
      <c r="DO224">
        <v>0</v>
      </c>
      <c r="DP224">
        <v>1.583725365853659</v>
      </c>
      <c r="DQ224">
        <v>-2.3777560975610151E-2</v>
      </c>
      <c r="DR224">
        <v>2.9865520519210859E-3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367</v>
      </c>
      <c r="EA224">
        <v>3.29759</v>
      </c>
      <c r="EB224">
        <v>2.6248499999999999</v>
      </c>
      <c r="EC224">
        <v>0.22682099999999999</v>
      </c>
      <c r="ED224">
        <v>0.227298</v>
      </c>
      <c r="EE224">
        <v>0.136298</v>
      </c>
      <c r="EF224">
        <v>0.13059699999999999</v>
      </c>
      <c r="EG224">
        <v>23388.2</v>
      </c>
      <c r="EH224">
        <v>23728.7</v>
      </c>
      <c r="EI224">
        <v>28145.200000000001</v>
      </c>
      <c r="EJ224">
        <v>29557.1</v>
      </c>
      <c r="EK224">
        <v>33478.800000000003</v>
      </c>
      <c r="EL224">
        <v>35663.1</v>
      </c>
      <c r="EM224">
        <v>39748.300000000003</v>
      </c>
      <c r="EN224">
        <v>42220.4</v>
      </c>
      <c r="EO224">
        <v>2.2354799999999999</v>
      </c>
      <c r="EP224">
        <v>2.2203200000000001</v>
      </c>
      <c r="EQ224">
        <v>0.141453</v>
      </c>
      <c r="ER224">
        <v>0</v>
      </c>
      <c r="ES224">
        <v>29.614799999999999</v>
      </c>
      <c r="ET224">
        <v>999.9</v>
      </c>
      <c r="EU224">
        <v>73.900000000000006</v>
      </c>
      <c r="EV224">
        <v>32.200000000000003</v>
      </c>
      <c r="EW224">
        <v>35.297899999999998</v>
      </c>
      <c r="EX224">
        <v>56.913899999999998</v>
      </c>
      <c r="EY224">
        <v>-4.1546500000000002</v>
      </c>
      <c r="EZ224">
        <v>2</v>
      </c>
      <c r="FA224">
        <v>0.354688</v>
      </c>
      <c r="FB224">
        <v>-0.437726</v>
      </c>
      <c r="FC224">
        <v>20.273599999999998</v>
      </c>
      <c r="FD224">
        <v>5.2199900000000001</v>
      </c>
      <c r="FE224">
        <v>12.004</v>
      </c>
      <c r="FF224">
        <v>4.9852999999999996</v>
      </c>
      <c r="FG224">
        <v>3.2845800000000001</v>
      </c>
      <c r="FH224">
        <v>9999</v>
      </c>
      <c r="FI224">
        <v>9999</v>
      </c>
      <c r="FJ224">
        <v>9999</v>
      </c>
      <c r="FK224">
        <v>999.9</v>
      </c>
      <c r="FL224">
        <v>1.86581</v>
      </c>
      <c r="FM224">
        <v>1.8621799999999999</v>
      </c>
      <c r="FN224">
        <v>1.8641700000000001</v>
      </c>
      <c r="FO224">
        <v>1.8602300000000001</v>
      </c>
      <c r="FP224">
        <v>1.8609599999999999</v>
      </c>
      <c r="FQ224">
        <v>1.86015</v>
      </c>
      <c r="FR224">
        <v>1.8618600000000001</v>
      </c>
      <c r="FS224">
        <v>1.85839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-7.68</v>
      </c>
      <c r="GH224">
        <v>0.22670000000000001</v>
      </c>
      <c r="GI224">
        <v>-4.227681919169834</v>
      </c>
      <c r="GJ224">
        <v>-4.5218151105756088E-3</v>
      </c>
      <c r="GK224">
        <v>2.0889233732517852E-6</v>
      </c>
      <c r="GL224">
        <v>-4.5906856223640231E-10</v>
      </c>
      <c r="GM224">
        <v>-0.1035280782263094</v>
      </c>
      <c r="GN224">
        <v>4.4025620023938356E-3</v>
      </c>
      <c r="GO224">
        <v>3.112297855124525E-4</v>
      </c>
      <c r="GP224">
        <v>-4.1727832042263066E-6</v>
      </c>
      <c r="GQ224">
        <v>6</v>
      </c>
      <c r="GR224">
        <v>2080</v>
      </c>
      <c r="GS224">
        <v>4</v>
      </c>
      <c r="GT224">
        <v>33</v>
      </c>
      <c r="GU224">
        <v>58.8</v>
      </c>
      <c r="GV224">
        <v>59.1</v>
      </c>
      <c r="GW224">
        <v>3.59131</v>
      </c>
      <c r="GX224">
        <v>2.49634</v>
      </c>
      <c r="GY224">
        <v>2.04834</v>
      </c>
      <c r="GZ224">
        <v>2.6245099999999999</v>
      </c>
      <c r="HA224">
        <v>2.1972700000000001</v>
      </c>
      <c r="HB224">
        <v>2.3327599999999999</v>
      </c>
      <c r="HC224">
        <v>37.578099999999999</v>
      </c>
      <c r="HD224">
        <v>15.0251</v>
      </c>
      <c r="HE224">
        <v>18</v>
      </c>
      <c r="HF224">
        <v>700.75099999999998</v>
      </c>
      <c r="HG224">
        <v>767.61699999999996</v>
      </c>
      <c r="HH224">
        <v>30.999600000000001</v>
      </c>
      <c r="HI224">
        <v>31.918500000000002</v>
      </c>
      <c r="HJ224">
        <v>29.9998</v>
      </c>
      <c r="HK224">
        <v>31.901599999999998</v>
      </c>
      <c r="HL224">
        <v>31.913</v>
      </c>
      <c r="HM224">
        <v>71.880700000000004</v>
      </c>
      <c r="HN224">
        <v>15.4625</v>
      </c>
      <c r="HO224">
        <v>100</v>
      </c>
      <c r="HP224">
        <v>31</v>
      </c>
      <c r="HQ224">
        <v>1397.55</v>
      </c>
      <c r="HR224">
        <v>31.261700000000001</v>
      </c>
      <c r="HS224">
        <v>99.205299999999994</v>
      </c>
      <c r="HT224">
        <v>97.931100000000001</v>
      </c>
    </row>
    <row r="225" spans="1:228" x14ac:dyDescent="0.2">
      <c r="A225">
        <v>210</v>
      </c>
      <c r="B225">
        <v>1675971757</v>
      </c>
      <c r="C225">
        <v>834.5</v>
      </c>
      <c r="D225" t="s">
        <v>779</v>
      </c>
      <c r="E225" t="s">
        <v>780</v>
      </c>
      <c r="F225">
        <v>4</v>
      </c>
      <c r="G225">
        <v>1675971755</v>
      </c>
      <c r="H225">
        <f t="shared" si="102"/>
        <v>1.7762136161971916E-3</v>
      </c>
      <c r="I225">
        <f t="shared" si="103"/>
        <v>1.7762136161971915</v>
      </c>
      <c r="J225">
        <f t="shared" si="104"/>
        <v>16.293032434843457</v>
      </c>
      <c r="K225">
        <f t="shared" si="105"/>
        <v>1360.477142857143</v>
      </c>
      <c r="L225">
        <f t="shared" si="106"/>
        <v>1117.2374531885052</v>
      </c>
      <c r="M225">
        <f t="shared" si="107"/>
        <v>113.07917832375649</v>
      </c>
      <c r="N225">
        <f t="shared" si="108"/>
        <v>137.69824579679641</v>
      </c>
      <c r="O225">
        <f t="shared" si="109"/>
        <v>0.12423451646404379</v>
      </c>
      <c r="P225">
        <f t="shared" si="110"/>
        <v>2.7747582664039228</v>
      </c>
      <c r="Q225">
        <f t="shared" si="111"/>
        <v>0.1212250547106748</v>
      </c>
      <c r="R225">
        <f t="shared" si="112"/>
        <v>7.6029975458817345E-2</v>
      </c>
      <c r="S225">
        <f t="shared" si="113"/>
        <v>226.11569623262011</v>
      </c>
      <c r="T225">
        <f t="shared" si="114"/>
        <v>32.819320416465381</v>
      </c>
      <c r="U225">
        <f t="shared" si="115"/>
        <v>31.91001428571429</v>
      </c>
      <c r="V225">
        <f t="shared" si="116"/>
        <v>4.7508164205713594</v>
      </c>
      <c r="W225">
        <f t="shared" si="117"/>
        <v>70.046035871002402</v>
      </c>
      <c r="X225">
        <f t="shared" si="118"/>
        <v>3.3269993553364237</v>
      </c>
      <c r="Y225">
        <f t="shared" si="119"/>
        <v>4.7497325351337008</v>
      </c>
      <c r="Z225">
        <f t="shared" si="120"/>
        <v>1.4238170652349358</v>
      </c>
      <c r="AA225">
        <f t="shared" si="121"/>
        <v>-78.331020474296153</v>
      </c>
      <c r="AB225">
        <f t="shared" si="122"/>
        <v>-0.60264514971083127</v>
      </c>
      <c r="AC225">
        <f t="shared" si="123"/>
        <v>-4.9210092043570741E-2</v>
      </c>
      <c r="AD225">
        <f t="shared" si="124"/>
        <v>147.13282051656955</v>
      </c>
      <c r="AE225">
        <f t="shared" si="125"/>
        <v>27.705927260286188</v>
      </c>
      <c r="AF225">
        <f t="shared" si="126"/>
        <v>1.7726026364991809</v>
      </c>
      <c r="AG225">
        <f t="shared" si="127"/>
        <v>16.293032434843457</v>
      </c>
      <c r="AH225">
        <v>1432.0514443689731</v>
      </c>
      <c r="AI225">
        <v>1409.5154545454541</v>
      </c>
      <c r="AJ225">
        <v>1.8407490145148031</v>
      </c>
      <c r="AK225">
        <v>62.089144302702103</v>
      </c>
      <c r="AL225">
        <f t="shared" si="128"/>
        <v>1.7762136161971915</v>
      </c>
      <c r="AM225">
        <v>31.287975295138089</v>
      </c>
      <c r="AN225">
        <v>32.87350363636363</v>
      </c>
      <c r="AO225">
        <v>3.0844912466860301E-5</v>
      </c>
      <c r="AP225">
        <v>101.274657227348</v>
      </c>
      <c r="AQ225">
        <v>0</v>
      </c>
      <c r="AR225">
        <v>0</v>
      </c>
      <c r="AS225">
        <f t="shared" si="129"/>
        <v>1</v>
      </c>
      <c r="AT225">
        <f t="shared" si="130"/>
        <v>0</v>
      </c>
      <c r="AU225">
        <f t="shared" si="131"/>
        <v>47703.277340113185</v>
      </c>
      <c r="AV225">
        <f t="shared" si="132"/>
        <v>1200.017142857143</v>
      </c>
      <c r="AW225">
        <f t="shared" si="133"/>
        <v>1025.9382135920314</v>
      </c>
      <c r="AX225">
        <f t="shared" si="134"/>
        <v>0.85493629795100767</v>
      </c>
      <c r="AY225">
        <f t="shared" si="135"/>
        <v>0.18842705504544466</v>
      </c>
      <c r="AZ225">
        <v>6</v>
      </c>
      <c r="BA225">
        <v>0.5</v>
      </c>
      <c r="BB225" t="s">
        <v>355</v>
      </c>
      <c r="BC225">
        <v>2</v>
      </c>
      <c r="BD225" t="b">
        <v>1</v>
      </c>
      <c r="BE225">
        <v>1675971755</v>
      </c>
      <c r="BF225">
        <v>1360.477142857143</v>
      </c>
      <c r="BG225">
        <v>1388.278571428571</v>
      </c>
      <c r="BH225">
        <v>32.871200000000002</v>
      </c>
      <c r="BI225">
        <v>31.288699999999999</v>
      </c>
      <c r="BJ225">
        <v>1368.1571428571431</v>
      </c>
      <c r="BK225">
        <v>32.644514285714287</v>
      </c>
      <c r="BL225">
        <v>649.98485714285721</v>
      </c>
      <c r="BM225">
        <v>101.1134285714286</v>
      </c>
      <c r="BN225">
        <v>9.9771900000000011E-2</v>
      </c>
      <c r="BO225">
        <v>31.905985714285709</v>
      </c>
      <c r="BP225">
        <v>31.91001428571429</v>
      </c>
      <c r="BQ225">
        <v>999.89999999999986</v>
      </c>
      <c r="BR225">
        <v>0</v>
      </c>
      <c r="BS225">
        <v>0</v>
      </c>
      <c r="BT225">
        <v>9041.9642857142862</v>
      </c>
      <c r="BU225">
        <v>0</v>
      </c>
      <c r="BV225">
        <v>112.7982857142857</v>
      </c>
      <c r="BW225">
        <v>-27.80114285714286</v>
      </c>
      <c r="BX225">
        <v>1406.717142857143</v>
      </c>
      <c r="BY225">
        <v>1433.12</v>
      </c>
      <c r="BZ225">
        <v>1.5825128571428571</v>
      </c>
      <c r="CA225">
        <v>1388.278571428571</v>
      </c>
      <c r="CB225">
        <v>31.288699999999999</v>
      </c>
      <c r="CC225">
        <v>3.3237128571428571</v>
      </c>
      <c r="CD225">
        <v>3.1637014285714282</v>
      </c>
      <c r="CE225">
        <v>25.745171428571432</v>
      </c>
      <c r="CF225">
        <v>24.91552857142857</v>
      </c>
      <c r="CG225">
        <v>1200.017142857143</v>
      </c>
      <c r="CH225">
        <v>0.50003900000000001</v>
      </c>
      <c r="CI225">
        <v>0.49996099999999988</v>
      </c>
      <c r="CJ225">
        <v>0</v>
      </c>
      <c r="CK225">
        <v>1079.42</v>
      </c>
      <c r="CL225">
        <v>4.9990899999999998</v>
      </c>
      <c r="CM225">
        <v>11872.17142857143</v>
      </c>
      <c r="CN225">
        <v>9558.1114285714284</v>
      </c>
      <c r="CO225">
        <v>41.686999999999998</v>
      </c>
      <c r="CP225">
        <v>43.232000000000014</v>
      </c>
      <c r="CQ225">
        <v>42.472999999999999</v>
      </c>
      <c r="CR225">
        <v>42.311999999999998</v>
      </c>
      <c r="CS225">
        <v>42.955000000000013</v>
      </c>
      <c r="CT225">
        <v>597.55714285714282</v>
      </c>
      <c r="CU225">
        <v>597.46</v>
      </c>
      <c r="CV225">
        <v>0</v>
      </c>
      <c r="CW225">
        <v>1675971756.9000001</v>
      </c>
      <c r="CX225">
        <v>0</v>
      </c>
      <c r="CY225">
        <v>1675968227.0999999</v>
      </c>
      <c r="CZ225" t="s">
        <v>356</v>
      </c>
      <c r="DA225">
        <v>1675968227.0999999</v>
      </c>
      <c r="DB225">
        <v>1675968207.0999999</v>
      </c>
      <c r="DC225">
        <v>6</v>
      </c>
      <c r="DD225">
        <v>6.6000000000000003E-2</v>
      </c>
      <c r="DE225">
        <v>1.0999999999999999E-2</v>
      </c>
      <c r="DF225">
        <v>-5.7939999999999996</v>
      </c>
      <c r="DG225">
        <v>0.214</v>
      </c>
      <c r="DH225">
        <v>415</v>
      </c>
      <c r="DI225">
        <v>32</v>
      </c>
      <c r="DJ225">
        <v>0.11</v>
      </c>
      <c r="DK225">
        <v>0.26</v>
      </c>
      <c r="DL225">
        <v>-27.76012926829269</v>
      </c>
      <c r="DM225">
        <v>-0.53128432055752739</v>
      </c>
      <c r="DN225">
        <v>7.4102882482043692E-2</v>
      </c>
      <c r="DO225">
        <v>0</v>
      </c>
      <c r="DP225">
        <v>1.5826729268292681</v>
      </c>
      <c r="DQ225">
        <v>-7.3900348432025028E-3</v>
      </c>
      <c r="DR225">
        <v>1.787733602545534E-3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367</v>
      </c>
      <c r="EA225">
        <v>3.2980499999999999</v>
      </c>
      <c r="EB225">
        <v>2.6258400000000002</v>
      </c>
      <c r="EC225">
        <v>0.227518</v>
      </c>
      <c r="ED225">
        <v>0.227969</v>
      </c>
      <c r="EE225">
        <v>0.13630600000000001</v>
      </c>
      <c r="EF225">
        <v>0.130605</v>
      </c>
      <c r="EG225">
        <v>23367.7</v>
      </c>
      <c r="EH225">
        <v>23708.1</v>
      </c>
      <c r="EI225">
        <v>28146</v>
      </c>
      <c r="EJ225">
        <v>29557.200000000001</v>
      </c>
      <c r="EK225">
        <v>33479.199999999997</v>
      </c>
      <c r="EL225">
        <v>35663.199999999997</v>
      </c>
      <c r="EM225">
        <v>39749</v>
      </c>
      <c r="EN225">
        <v>42220.9</v>
      </c>
      <c r="EO225">
        <v>2.23577</v>
      </c>
      <c r="EP225">
        <v>2.21997</v>
      </c>
      <c r="EQ225">
        <v>0.14069699999999999</v>
      </c>
      <c r="ER225">
        <v>0</v>
      </c>
      <c r="ES225">
        <v>29.614799999999999</v>
      </c>
      <c r="ET225">
        <v>999.9</v>
      </c>
      <c r="EU225">
        <v>73.900000000000006</v>
      </c>
      <c r="EV225">
        <v>32.200000000000003</v>
      </c>
      <c r="EW225">
        <v>35.296799999999998</v>
      </c>
      <c r="EX225">
        <v>57.393900000000002</v>
      </c>
      <c r="EY225">
        <v>-4.1626599999999998</v>
      </c>
      <c r="EZ225">
        <v>2</v>
      </c>
      <c r="FA225">
        <v>0.35430099999999998</v>
      </c>
      <c r="FB225">
        <v>-0.43945000000000001</v>
      </c>
      <c r="FC225">
        <v>20.273700000000002</v>
      </c>
      <c r="FD225">
        <v>5.2207299999999996</v>
      </c>
      <c r="FE225">
        <v>12.004</v>
      </c>
      <c r="FF225">
        <v>4.98705</v>
      </c>
      <c r="FG225">
        <v>3.2846500000000001</v>
      </c>
      <c r="FH225">
        <v>9999</v>
      </c>
      <c r="FI225">
        <v>9999</v>
      </c>
      <c r="FJ225">
        <v>9999</v>
      </c>
      <c r="FK225">
        <v>999.9</v>
      </c>
      <c r="FL225">
        <v>1.86582</v>
      </c>
      <c r="FM225">
        <v>1.8621799999999999</v>
      </c>
      <c r="FN225">
        <v>1.8641700000000001</v>
      </c>
      <c r="FO225">
        <v>1.8602399999999999</v>
      </c>
      <c r="FP225">
        <v>1.8609599999999999</v>
      </c>
      <c r="FQ225">
        <v>1.8601700000000001</v>
      </c>
      <c r="FR225">
        <v>1.8618699999999999</v>
      </c>
      <c r="FS225">
        <v>1.8584700000000001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-7.68</v>
      </c>
      <c r="GH225">
        <v>0.22670000000000001</v>
      </c>
      <c r="GI225">
        <v>-4.227681919169834</v>
      </c>
      <c r="GJ225">
        <v>-4.5218151105756088E-3</v>
      </c>
      <c r="GK225">
        <v>2.0889233732517852E-6</v>
      </c>
      <c r="GL225">
        <v>-4.5906856223640231E-10</v>
      </c>
      <c r="GM225">
        <v>-0.1035280782263094</v>
      </c>
      <c r="GN225">
        <v>4.4025620023938356E-3</v>
      </c>
      <c r="GO225">
        <v>3.112297855124525E-4</v>
      </c>
      <c r="GP225">
        <v>-4.1727832042263066E-6</v>
      </c>
      <c r="GQ225">
        <v>6</v>
      </c>
      <c r="GR225">
        <v>2080</v>
      </c>
      <c r="GS225">
        <v>4</v>
      </c>
      <c r="GT225">
        <v>33</v>
      </c>
      <c r="GU225">
        <v>58.8</v>
      </c>
      <c r="GV225">
        <v>59.2</v>
      </c>
      <c r="GW225">
        <v>3.6047400000000001</v>
      </c>
      <c r="GX225">
        <v>2.49756</v>
      </c>
      <c r="GY225">
        <v>2.04834</v>
      </c>
      <c r="GZ225">
        <v>2.6232899999999999</v>
      </c>
      <c r="HA225">
        <v>2.1972700000000001</v>
      </c>
      <c r="HB225">
        <v>2.34131</v>
      </c>
      <c r="HC225">
        <v>37.578099999999999</v>
      </c>
      <c r="HD225">
        <v>15.033899999999999</v>
      </c>
      <c r="HE225">
        <v>18</v>
      </c>
      <c r="HF225">
        <v>700.98299999999995</v>
      </c>
      <c r="HG225">
        <v>767.26900000000001</v>
      </c>
      <c r="HH225">
        <v>30.999600000000001</v>
      </c>
      <c r="HI225">
        <v>31.917000000000002</v>
      </c>
      <c r="HJ225">
        <v>29.9999</v>
      </c>
      <c r="HK225">
        <v>31.900200000000002</v>
      </c>
      <c r="HL225">
        <v>31.912500000000001</v>
      </c>
      <c r="HM225">
        <v>72.155900000000003</v>
      </c>
      <c r="HN225">
        <v>15.4625</v>
      </c>
      <c r="HO225">
        <v>100</v>
      </c>
      <c r="HP225">
        <v>31</v>
      </c>
      <c r="HQ225">
        <v>1404.23</v>
      </c>
      <c r="HR225">
        <v>31.261700000000001</v>
      </c>
      <c r="HS225">
        <v>99.207499999999996</v>
      </c>
      <c r="HT225">
        <v>97.932000000000002</v>
      </c>
    </row>
    <row r="226" spans="1:228" x14ac:dyDescent="0.2">
      <c r="A226">
        <v>211</v>
      </c>
      <c r="B226">
        <v>1675971761</v>
      </c>
      <c r="C226">
        <v>838.5</v>
      </c>
      <c r="D226" t="s">
        <v>781</v>
      </c>
      <c r="E226" t="s">
        <v>782</v>
      </c>
      <c r="F226">
        <v>4</v>
      </c>
      <c r="G226">
        <v>1675971758.6875</v>
      </c>
      <c r="H226">
        <f t="shared" si="102"/>
        <v>1.7753232872989406E-3</v>
      </c>
      <c r="I226">
        <f t="shared" si="103"/>
        <v>1.7753232872989406</v>
      </c>
      <c r="J226">
        <f t="shared" si="104"/>
        <v>17.052015696538067</v>
      </c>
      <c r="K226">
        <f t="shared" si="105"/>
        <v>1366.78</v>
      </c>
      <c r="L226">
        <f t="shared" si="106"/>
        <v>1113.5494209323313</v>
      </c>
      <c r="M226">
        <f t="shared" si="107"/>
        <v>112.70519245085755</v>
      </c>
      <c r="N226">
        <f t="shared" si="108"/>
        <v>138.33530873646251</v>
      </c>
      <c r="O226">
        <f t="shared" si="109"/>
        <v>0.12424384837779143</v>
      </c>
      <c r="P226">
        <f t="shared" si="110"/>
        <v>2.7690719882237218</v>
      </c>
      <c r="Q226">
        <f t="shared" si="111"/>
        <v>0.1212279211787879</v>
      </c>
      <c r="R226">
        <f t="shared" si="112"/>
        <v>7.6032322233761357E-2</v>
      </c>
      <c r="S226">
        <f t="shared" si="113"/>
        <v>226.11343348228203</v>
      </c>
      <c r="T226">
        <f t="shared" si="114"/>
        <v>32.826369015548813</v>
      </c>
      <c r="U226">
        <f t="shared" si="115"/>
        <v>31.908550000000002</v>
      </c>
      <c r="V226">
        <f t="shared" si="116"/>
        <v>4.7504224302123443</v>
      </c>
      <c r="W226">
        <f t="shared" si="117"/>
        <v>70.033476442864867</v>
      </c>
      <c r="X226">
        <f t="shared" si="118"/>
        <v>3.3273617886710709</v>
      </c>
      <c r="Y226">
        <f t="shared" si="119"/>
        <v>4.7511018411111143</v>
      </c>
      <c r="Z226">
        <f t="shared" si="120"/>
        <v>1.4230606415412734</v>
      </c>
      <c r="AA226">
        <f t="shared" si="121"/>
        <v>-78.291756969883281</v>
      </c>
      <c r="AB226">
        <f t="shared" si="122"/>
        <v>0.37694767779830568</v>
      </c>
      <c r="AC226">
        <f t="shared" si="123"/>
        <v>3.0844109506487669E-2</v>
      </c>
      <c r="AD226">
        <f t="shared" si="124"/>
        <v>148.22946829970354</v>
      </c>
      <c r="AE226">
        <f t="shared" si="125"/>
        <v>27.603006539347177</v>
      </c>
      <c r="AF226">
        <f t="shared" si="126"/>
        <v>1.7756339472204923</v>
      </c>
      <c r="AG226">
        <f t="shared" si="127"/>
        <v>17.052015696538067</v>
      </c>
      <c r="AH226">
        <v>1439.0411770589751</v>
      </c>
      <c r="AI226">
        <v>1416.32006060606</v>
      </c>
      <c r="AJ226">
        <v>1.7001468243439961</v>
      </c>
      <c r="AK226">
        <v>62.089144302702103</v>
      </c>
      <c r="AL226">
        <f t="shared" si="128"/>
        <v>1.7753232872989406</v>
      </c>
      <c r="AM226">
        <v>31.290276649525101</v>
      </c>
      <c r="AN226">
        <v>32.874926666666653</v>
      </c>
      <c r="AO226">
        <v>1.574175246554054E-5</v>
      </c>
      <c r="AP226">
        <v>101.274657227348</v>
      </c>
      <c r="AQ226">
        <v>0</v>
      </c>
      <c r="AR226">
        <v>0</v>
      </c>
      <c r="AS226">
        <f t="shared" si="129"/>
        <v>1</v>
      </c>
      <c r="AT226">
        <f t="shared" si="130"/>
        <v>0</v>
      </c>
      <c r="AU226">
        <f t="shared" si="131"/>
        <v>47545.369156684923</v>
      </c>
      <c r="AV226">
        <f t="shared" si="132"/>
        <v>1200.0074999999999</v>
      </c>
      <c r="AW226">
        <f t="shared" si="133"/>
        <v>1025.9297385918558</v>
      </c>
      <c r="AX226">
        <f t="shared" si="134"/>
        <v>0.85493610547588739</v>
      </c>
      <c r="AY226">
        <f t="shared" si="135"/>
        <v>0.18842668356846273</v>
      </c>
      <c r="AZ226">
        <v>6</v>
      </c>
      <c r="BA226">
        <v>0.5</v>
      </c>
      <c r="BB226" t="s">
        <v>355</v>
      </c>
      <c r="BC226">
        <v>2</v>
      </c>
      <c r="BD226" t="b">
        <v>1</v>
      </c>
      <c r="BE226">
        <v>1675971758.6875</v>
      </c>
      <c r="BF226">
        <v>1366.78</v>
      </c>
      <c r="BG226">
        <v>1394.4974999999999</v>
      </c>
      <c r="BH226">
        <v>32.874987500000003</v>
      </c>
      <c r="BI226">
        <v>31.289962500000001</v>
      </c>
      <c r="BJ226">
        <v>1374.4675</v>
      </c>
      <c r="BK226">
        <v>32.648249999999997</v>
      </c>
      <c r="BL226">
        <v>650.05662499999994</v>
      </c>
      <c r="BM226">
        <v>101.112375</v>
      </c>
      <c r="BN226">
        <v>0.100189375</v>
      </c>
      <c r="BO226">
        <v>31.911075</v>
      </c>
      <c r="BP226">
        <v>31.908550000000002</v>
      </c>
      <c r="BQ226">
        <v>999.9</v>
      </c>
      <c r="BR226">
        <v>0</v>
      </c>
      <c r="BS226">
        <v>0</v>
      </c>
      <c r="BT226">
        <v>9011.7987499999981</v>
      </c>
      <c r="BU226">
        <v>0</v>
      </c>
      <c r="BV226">
        <v>111.71912500000001</v>
      </c>
      <c r="BW226">
        <v>-27.7185375</v>
      </c>
      <c r="BX226">
        <v>1413.24</v>
      </c>
      <c r="BY226">
        <v>1439.54125</v>
      </c>
      <c r="BZ226">
        <v>1.5850299999999999</v>
      </c>
      <c r="CA226">
        <v>1394.4974999999999</v>
      </c>
      <c r="CB226">
        <v>31.289962500000001</v>
      </c>
      <c r="CC226">
        <v>3.3240675</v>
      </c>
      <c r="CD226">
        <v>3.16380375</v>
      </c>
      <c r="CE226">
        <v>25.747</v>
      </c>
      <c r="CF226">
        <v>24.916074999999999</v>
      </c>
      <c r="CG226">
        <v>1200.0074999999999</v>
      </c>
      <c r="CH226">
        <v>0.50004599999999999</v>
      </c>
      <c r="CI226">
        <v>0.49995400000000001</v>
      </c>
      <c r="CJ226">
        <v>0</v>
      </c>
      <c r="CK226">
        <v>1078.27</v>
      </c>
      <c r="CL226">
        <v>4.9990899999999998</v>
      </c>
      <c r="CM226">
        <v>11860.7875</v>
      </c>
      <c r="CN226">
        <v>9558.0774999999994</v>
      </c>
      <c r="CO226">
        <v>41.686999999999998</v>
      </c>
      <c r="CP226">
        <v>43.194875000000003</v>
      </c>
      <c r="CQ226">
        <v>42.452749999999988</v>
      </c>
      <c r="CR226">
        <v>42.311999999999998</v>
      </c>
      <c r="CS226">
        <v>42.936999999999998</v>
      </c>
      <c r="CT226">
        <v>597.55999999999995</v>
      </c>
      <c r="CU226">
        <v>597.44749999999999</v>
      </c>
      <c r="CV226">
        <v>0</v>
      </c>
      <c r="CW226">
        <v>1675971761.0999999</v>
      </c>
      <c r="CX226">
        <v>0</v>
      </c>
      <c r="CY226">
        <v>1675968227.0999999</v>
      </c>
      <c r="CZ226" t="s">
        <v>356</v>
      </c>
      <c r="DA226">
        <v>1675968227.0999999</v>
      </c>
      <c r="DB226">
        <v>1675968207.0999999</v>
      </c>
      <c r="DC226">
        <v>6</v>
      </c>
      <c r="DD226">
        <v>6.6000000000000003E-2</v>
      </c>
      <c r="DE226">
        <v>1.0999999999999999E-2</v>
      </c>
      <c r="DF226">
        <v>-5.7939999999999996</v>
      </c>
      <c r="DG226">
        <v>0.214</v>
      </c>
      <c r="DH226">
        <v>415</v>
      </c>
      <c r="DI226">
        <v>32</v>
      </c>
      <c r="DJ226">
        <v>0.11</v>
      </c>
      <c r="DK226">
        <v>0.26</v>
      </c>
      <c r="DL226">
        <v>-27.768868292682921</v>
      </c>
      <c r="DM226">
        <v>1.2926132404198581E-2</v>
      </c>
      <c r="DN226">
        <v>6.4192885553008699E-2</v>
      </c>
      <c r="DO226">
        <v>1</v>
      </c>
      <c r="DP226">
        <v>1.5828619512195119</v>
      </c>
      <c r="DQ226">
        <v>1.828641114985891E-3</v>
      </c>
      <c r="DR226">
        <v>1.9736894009136819E-3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2</v>
      </c>
      <c r="DY226">
        <v>2</v>
      </c>
      <c r="DZ226" t="s">
        <v>690</v>
      </c>
      <c r="EA226">
        <v>3.29786</v>
      </c>
      <c r="EB226">
        <v>2.62541</v>
      </c>
      <c r="EC226">
        <v>0.22817899999999999</v>
      </c>
      <c r="ED226">
        <v>0.22864000000000001</v>
      </c>
      <c r="EE226">
        <v>0.13630800000000001</v>
      </c>
      <c r="EF226">
        <v>0.13059699999999999</v>
      </c>
      <c r="EG226">
        <v>23347.3</v>
      </c>
      <c r="EH226">
        <v>23687.599999999999</v>
      </c>
      <c r="EI226">
        <v>28145.5</v>
      </c>
      <c r="EJ226">
        <v>29557.4</v>
      </c>
      <c r="EK226">
        <v>33478.9</v>
      </c>
      <c r="EL226">
        <v>35663.599999999999</v>
      </c>
      <c r="EM226">
        <v>39748.699999999997</v>
      </c>
      <c r="EN226">
        <v>42220.9</v>
      </c>
      <c r="EO226">
        <v>2.2356799999999999</v>
      </c>
      <c r="EP226">
        <v>2.2202500000000001</v>
      </c>
      <c r="EQ226">
        <v>0.14156099999999999</v>
      </c>
      <c r="ER226">
        <v>0</v>
      </c>
      <c r="ES226">
        <v>29.614799999999999</v>
      </c>
      <c r="ET226">
        <v>999.9</v>
      </c>
      <c r="EU226">
        <v>73.900000000000006</v>
      </c>
      <c r="EV226">
        <v>32.200000000000003</v>
      </c>
      <c r="EW226">
        <v>35.2988</v>
      </c>
      <c r="EX226">
        <v>57.1539</v>
      </c>
      <c r="EY226">
        <v>-4.1426299999999996</v>
      </c>
      <c r="EZ226">
        <v>2</v>
      </c>
      <c r="FA226">
        <v>0.35434700000000002</v>
      </c>
      <c r="FB226">
        <v>-0.44115199999999999</v>
      </c>
      <c r="FC226">
        <v>20.273800000000001</v>
      </c>
      <c r="FD226">
        <v>5.2202799999999998</v>
      </c>
      <c r="FE226">
        <v>12.004099999999999</v>
      </c>
      <c r="FF226">
        <v>4.9873500000000002</v>
      </c>
      <c r="FG226">
        <v>3.2845800000000001</v>
      </c>
      <c r="FH226">
        <v>9999</v>
      </c>
      <c r="FI226">
        <v>9999</v>
      </c>
      <c r="FJ226">
        <v>9999</v>
      </c>
      <c r="FK226">
        <v>999.9</v>
      </c>
      <c r="FL226">
        <v>1.8658300000000001</v>
      </c>
      <c r="FM226">
        <v>1.8621799999999999</v>
      </c>
      <c r="FN226">
        <v>1.8641700000000001</v>
      </c>
      <c r="FO226">
        <v>1.86022</v>
      </c>
      <c r="FP226">
        <v>1.8609599999999999</v>
      </c>
      <c r="FQ226">
        <v>1.8601700000000001</v>
      </c>
      <c r="FR226">
        <v>1.8618699999999999</v>
      </c>
      <c r="FS226">
        <v>1.8584400000000001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-7.69</v>
      </c>
      <c r="GH226">
        <v>0.22670000000000001</v>
      </c>
      <c r="GI226">
        <v>-4.227681919169834</v>
      </c>
      <c r="GJ226">
        <v>-4.5218151105756088E-3</v>
      </c>
      <c r="GK226">
        <v>2.0889233732517852E-6</v>
      </c>
      <c r="GL226">
        <v>-4.5906856223640231E-10</v>
      </c>
      <c r="GM226">
        <v>-0.1035280782263094</v>
      </c>
      <c r="GN226">
        <v>4.4025620023938356E-3</v>
      </c>
      <c r="GO226">
        <v>3.112297855124525E-4</v>
      </c>
      <c r="GP226">
        <v>-4.1727832042263066E-6</v>
      </c>
      <c r="GQ226">
        <v>6</v>
      </c>
      <c r="GR226">
        <v>2080</v>
      </c>
      <c r="GS226">
        <v>4</v>
      </c>
      <c r="GT226">
        <v>33</v>
      </c>
      <c r="GU226">
        <v>58.9</v>
      </c>
      <c r="GV226">
        <v>59.2</v>
      </c>
      <c r="GW226">
        <v>3.61816</v>
      </c>
      <c r="GX226">
        <v>2.49878</v>
      </c>
      <c r="GY226">
        <v>2.04834</v>
      </c>
      <c r="GZ226">
        <v>2.6232899999999999</v>
      </c>
      <c r="HA226">
        <v>2.1972700000000001</v>
      </c>
      <c r="HB226">
        <v>2.3278799999999999</v>
      </c>
      <c r="HC226">
        <v>37.578099999999999</v>
      </c>
      <c r="HD226">
        <v>15.0251</v>
      </c>
      <c r="HE226">
        <v>18</v>
      </c>
      <c r="HF226">
        <v>700.87599999999998</v>
      </c>
      <c r="HG226">
        <v>767.50699999999995</v>
      </c>
      <c r="HH226">
        <v>30.999600000000001</v>
      </c>
      <c r="HI226">
        <v>31.914899999999999</v>
      </c>
      <c r="HJ226">
        <v>30</v>
      </c>
      <c r="HK226">
        <v>31.898</v>
      </c>
      <c r="HL226">
        <v>31.9102</v>
      </c>
      <c r="HM226">
        <v>72.429400000000001</v>
      </c>
      <c r="HN226">
        <v>15.4625</v>
      </c>
      <c r="HO226">
        <v>100</v>
      </c>
      <c r="HP226">
        <v>31</v>
      </c>
      <c r="HQ226">
        <v>1410.95</v>
      </c>
      <c r="HR226">
        <v>31.261700000000001</v>
      </c>
      <c r="HS226">
        <v>99.206199999999995</v>
      </c>
      <c r="HT226">
        <v>97.932199999999995</v>
      </c>
    </row>
    <row r="227" spans="1:228" x14ac:dyDescent="0.2">
      <c r="A227">
        <v>212</v>
      </c>
      <c r="B227">
        <v>1675971765</v>
      </c>
      <c r="C227">
        <v>842.5</v>
      </c>
      <c r="D227" t="s">
        <v>783</v>
      </c>
      <c r="E227" t="s">
        <v>784</v>
      </c>
      <c r="F227">
        <v>4</v>
      </c>
      <c r="G227">
        <v>1675971763</v>
      </c>
      <c r="H227">
        <f t="shared" si="102"/>
        <v>1.774146657667209E-3</v>
      </c>
      <c r="I227">
        <f t="shared" si="103"/>
        <v>1.7741466576672089</v>
      </c>
      <c r="J227">
        <f t="shared" si="104"/>
        <v>16.767843422519153</v>
      </c>
      <c r="K227">
        <f t="shared" si="105"/>
        <v>1373.997142857143</v>
      </c>
      <c r="L227">
        <f t="shared" si="106"/>
        <v>1123.6473158154458</v>
      </c>
      <c r="M227">
        <f t="shared" si="107"/>
        <v>113.72538568424208</v>
      </c>
      <c r="N227">
        <f t="shared" si="108"/>
        <v>139.06352358175349</v>
      </c>
      <c r="O227">
        <f t="shared" si="109"/>
        <v>0.12390411761171126</v>
      </c>
      <c r="P227">
        <f t="shared" si="110"/>
        <v>2.7671455455705516</v>
      </c>
      <c r="Q227">
        <f t="shared" si="111"/>
        <v>0.12090241298618876</v>
      </c>
      <c r="R227">
        <f t="shared" si="112"/>
        <v>7.58276425873258E-2</v>
      </c>
      <c r="S227">
        <f t="shared" si="113"/>
        <v>226.1105593748479</v>
      </c>
      <c r="T227">
        <f t="shared" si="114"/>
        <v>32.834867213842415</v>
      </c>
      <c r="U227">
        <f t="shared" si="115"/>
        <v>31.918214285714289</v>
      </c>
      <c r="V227">
        <f t="shared" si="116"/>
        <v>4.7530232923482423</v>
      </c>
      <c r="W227">
        <f t="shared" si="117"/>
        <v>69.998174072605352</v>
      </c>
      <c r="X227">
        <f t="shared" si="118"/>
        <v>3.3271183476925232</v>
      </c>
      <c r="Y227">
        <f t="shared" si="119"/>
        <v>4.7531501953772137</v>
      </c>
      <c r="Z227">
        <f t="shared" si="120"/>
        <v>1.425904944655719</v>
      </c>
      <c r="AA227">
        <f t="shared" si="121"/>
        <v>-78.239867603123912</v>
      </c>
      <c r="AB227">
        <f t="shared" si="122"/>
        <v>7.0328822449760187E-2</v>
      </c>
      <c r="AC227">
        <f t="shared" si="123"/>
        <v>5.7592199022905724E-3</v>
      </c>
      <c r="AD227">
        <f t="shared" si="124"/>
        <v>147.94677981407605</v>
      </c>
      <c r="AE227">
        <f t="shared" si="125"/>
        <v>27.61981752804347</v>
      </c>
      <c r="AF227">
        <f t="shared" si="126"/>
        <v>1.7740711841761716</v>
      </c>
      <c r="AG227">
        <f t="shared" si="127"/>
        <v>16.767843422519153</v>
      </c>
      <c r="AH227">
        <v>1445.992613567583</v>
      </c>
      <c r="AI227">
        <v>1423.3315757575749</v>
      </c>
      <c r="AJ227">
        <v>1.755243910764178</v>
      </c>
      <c r="AK227">
        <v>62.089144302702103</v>
      </c>
      <c r="AL227">
        <f t="shared" si="128"/>
        <v>1.7741466576672089</v>
      </c>
      <c r="AM227">
        <v>31.28895039194407</v>
      </c>
      <c r="AN227">
        <v>32.872908484848473</v>
      </c>
      <c r="AO227">
        <v>-2.8352076620105032E-5</v>
      </c>
      <c r="AP227">
        <v>101.274657227348</v>
      </c>
      <c r="AQ227">
        <v>0</v>
      </c>
      <c r="AR227">
        <v>0</v>
      </c>
      <c r="AS227">
        <f t="shared" si="129"/>
        <v>1</v>
      </c>
      <c r="AT227">
        <f t="shared" si="130"/>
        <v>0</v>
      </c>
      <c r="AU227">
        <f t="shared" si="131"/>
        <v>47490.986091738341</v>
      </c>
      <c r="AV227">
        <f t="shared" si="132"/>
        <v>1199.994285714286</v>
      </c>
      <c r="AW227">
        <f t="shared" si="133"/>
        <v>1025.9182421631338</v>
      </c>
      <c r="AX227">
        <f t="shared" si="134"/>
        <v>0.8549359395927999</v>
      </c>
      <c r="AY227">
        <f t="shared" si="135"/>
        <v>0.18842636341410374</v>
      </c>
      <c r="AZ227">
        <v>6</v>
      </c>
      <c r="BA227">
        <v>0.5</v>
      </c>
      <c r="BB227" t="s">
        <v>355</v>
      </c>
      <c r="BC227">
        <v>2</v>
      </c>
      <c r="BD227" t="b">
        <v>1</v>
      </c>
      <c r="BE227">
        <v>1675971763</v>
      </c>
      <c r="BF227">
        <v>1373.997142857143</v>
      </c>
      <c r="BG227">
        <v>1401.741428571429</v>
      </c>
      <c r="BH227">
        <v>32.873114285714287</v>
      </c>
      <c r="BI227">
        <v>31.289400000000001</v>
      </c>
      <c r="BJ227">
        <v>1381.694285714286</v>
      </c>
      <c r="BK227">
        <v>32.646399999999993</v>
      </c>
      <c r="BL227">
        <v>650.02328571428563</v>
      </c>
      <c r="BM227">
        <v>101.1108571428572</v>
      </c>
      <c r="BN227">
        <v>0.1000691714285714</v>
      </c>
      <c r="BO227">
        <v>31.918685714285711</v>
      </c>
      <c r="BP227">
        <v>31.918214285714289</v>
      </c>
      <c r="BQ227">
        <v>999.89999999999986</v>
      </c>
      <c r="BR227">
        <v>0</v>
      </c>
      <c r="BS227">
        <v>0</v>
      </c>
      <c r="BT227">
        <v>9001.6957142857154</v>
      </c>
      <c r="BU227">
        <v>0</v>
      </c>
      <c r="BV227">
        <v>110.2334285714286</v>
      </c>
      <c r="BW227">
        <v>-27.747071428571431</v>
      </c>
      <c r="BX227">
        <v>1420.7</v>
      </c>
      <c r="BY227">
        <v>1447.02</v>
      </c>
      <c r="BZ227">
        <v>1.583717142857143</v>
      </c>
      <c r="CA227">
        <v>1401.741428571429</v>
      </c>
      <c r="CB227">
        <v>31.289400000000001</v>
      </c>
      <c r="CC227">
        <v>3.3238342857142849</v>
      </c>
      <c r="CD227">
        <v>3.1637057142857148</v>
      </c>
      <c r="CE227">
        <v>25.745799999999999</v>
      </c>
      <c r="CF227">
        <v>24.91555714285715</v>
      </c>
      <c r="CG227">
        <v>1199.994285714286</v>
      </c>
      <c r="CH227">
        <v>0.50005299999999997</v>
      </c>
      <c r="CI227">
        <v>0.49994699999999997</v>
      </c>
      <c r="CJ227">
        <v>0</v>
      </c>
      <c r="CK227">
        <v>1077.015714285714</v>
      </c>
      <c r="CL227">
        <v>4.9990899999999998</v>
      </c>
      <c r="CM227">
        <v>11847.32857142857</v>
      </c>
      <c r="CN227">
        <v>9558.0028571428556</v>
      </c>
      <c r="CO227">
        <v>41.686999999999998</v>
      </c>
      <c r="CP227">
        <v>43.186999999999998</v>
      </c>
      <c r="CQ227">
        <v>42.473000000000013</v>
      </c>
      <c r="CR227">
        <v>42.311999999999998</v>
      </c>
      <c r="CS227">
        <v>42.936999999999998</v>
      </c>
      <c r="CT227">
        <v>597.56000000000006</v>
      </c>
      <c r="CU227">
        <v>597.43428571428569</v>
      </c>
      <c r="CV227">
        <v>0</v>
      </c>
      <c r="CW227">
        <v>1675971765.3</v>
      </c>
      <c r="CX227">
        <v>0</v>
      </c>
      <c r="CY227">
        <v>1675968227.0999999</v>
      </c>
      <c r="CZ227" t="s">
        <v>356</v>
      </c>
      <c r="DA227">
        <v>1675968227.0999999</v>
      </c>
      <c r="DB227">
        <v>1675968207.0999999</v>
      </c>
      <c r="DC227">
        <v>6</v>
      </c>
      <c r="DD227">
        <v>6.6000000000000003E-2</v>
      </c>
      <c r="DE227">
        <v>1.0999999999999999E-2</v>
      </c>
      <c r="DF227">
        <v>-5.7939999999999996</v>
      </c>
      <c r="DG227">
        <v>0.214</v>
      </c>
      <c r="DH227">
        <v>415</v>
      </c>
      <c r="DI227">
        <v>32</v>
      </c>
      <c r="DJ227">
        <v>0.11</v>
      </c>
      <c r="DK227">
        <v>0.26</v>
      </c>
      <c r="DL227">
        <v>-27.773958536585361</v>
      </c>
      <c r="DM227">
        <v>0.1723902439024175</v>
      </c>
      <c r="DN227">
        <v>5.6225057236725481E-2</v>
      </c>
      <c r="DO227">
        <v>0</v>
      </c>
      <c r="DP227">
        <v>1.582785365853659</v>
      </c>
      <c r="DQ227">
        <v>1.592759581881693E-2</v>
      </c>
      <c r="DR227">
        <v>1.9949266109870519E-3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367</v>
      </c>
      <c r="EA227">
        <v>3.2978399999999999</v>
      </c>
      <c r="EB227">
        <v>2.6252900000000001</v>
      </c>
      <c r="EC227">
        <v>0.22885800000000001</v>
      </c>
      <c r="ED227">
        <v>0.229295</v>
      </c>
      <c r="EE227">
        <v>0.13630200000000001</v>
      </c>
      <c r="EF227">
        <v>0.130602</v>
      </c>
      <c r="EG227">
        <v>23326.7</v>
      </c>
      <c r="EH227">
        <v>23667.599999999999</v>
      </c>
      <c r="EI227">
        <v>28145.5</v>
      </c>
      <c r="EJ227">
        <v>29557.599999999999</v>
      </c>
      <c r="EK227">
        <v>33479.199999999997</v>
      </c>
      <c r="EL227">
        <v>35663.599999999999</v>
      </c>
      <c r="EM227">
        <v>39748.699999999997</v>
      </c>
      <c r="EN227">
        <v>42221.1</v>
      </c>
      <c r="EO227">
        <v>2.2355499999999999</v>
      </c>
      <c r="EP227">
        <v>2.2203499999999998</v>
      </c>
      <c r="EQ227">
        <v>0.142232</v>
      </c>
      <c r="ER227">
        <v>0</v>
      </c>
      <c r="ES227">
        <v>29.6159</v>
      </c>
      <c r="ET227">
        <v>999.9</v>
      </c>
      <c r="EU227">
        <v>73.900000000000006</v>
      </c>
      <c r="EV227">
        <v>32.200000000000003</v>
      </c>
      <c r="EW227">
        <v>35.2958</v>
      </c>
      <c r="EX227">
        <v>57.063899999999997</v>
      </c>
      <c r="EY227">
        <v>-4.1746800000000004</v>
      </c>
      <c r="EZ227">
        <v>2</v>
      </c>
      <c r="FA227">
        <v>0.35431400000000002</v>
      </c>
      <c r="FB227">
        <v>-0.44297900000000001</v>
      </c>
      <c r="FC227">
        <v>20.273800000000001</v>
      </c>
      <c r="FD227">
        <v>5.2208800000000002</v>
      </c>
      <c r="FE227">
        <v>12.004099999999999</v>
      </c>
      <c r="FF227">
        <v>4.9871499999999997</v>
      </c>
      <c r="FG227">
        <v>3.2845</v>
      </c>
      <c r="FH227">
        <v>9999</v>
      </c>
      <c r="FI227">
        <v>9999</v>
      </c>
      <c r="FJ227">
        <v>9999</v>
      </c>
      <c r="FK227">
        <v>999.9</v>
      </c>
      <c r="FL227">
        <v>1.86581</v>
      </c>
      <c r="FM227">
        <v>1.8621799999999999</v>
      </c>
      <c r="FN227">
        <v>1.8641700000000001</v>
      </c>
      <c r="FO227">
        <v>1.86025</v>
      </c>
      <c r="FP227">
        <v>1.8609599999999999</v>
      </c>
      <c r="FQ227">
        <v>1.86019</v>
      </c>
      <c r="FR227">
        <v>1.86188</v>
      </c>
      <c r="FS227">
        <v>1.8584700000000001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-7.7</v>
      </c>
      <c r="GH227">
        <v>0.22670000000000001</v>
      </c>
      <c r="GI227">
        <v>-4.227681919169834</v>
      </c>
      <c r="GJ227">
        <v>-4.5218151105756088E-3</v>
      </c>
      <c r="GK227">
        <v>2.0889233732517852E-6</v>
      </c>
      <c r="GL227">
        <v>-4.5906856223640231E-10</v>
      </c>
      <c r="GM227">
        <v>-0.1035280782263094</v>
      </c>
      <c r="GN227">
        <v>4.4025620023938356E-3</v>
      </c>
      <c r="GO227">
        <v>3.112297855124525E-4</v>
      </c>
      <c r="GP227">
        <v>-4.1727832042263066E-6</v>
      </c>
      <c r="GQ227">
        <v>6</v>
      </c>
      <c r="GR227">
        <v>2080</v>
      </c>
      <c r="GS227">
        <v>4</v>
      </c>
      <c r="GT227">
        <v>33</v>
      </c>
      <c r="GU227">
        <v>59</v>
      </c>
      <c r="GV227">
        <v>59.3</v>
      </c>
      <c r="GW227">
        <v>3.6328100000000001</v>
      </c>
      <c r="GX227">
        <v>2.5061</v>
      </c>
      <c r="GY227">
        <v>2.04834</v>
      </c>
      <c r="GZ227">
        <v>2.6232899999999999</v>
      </c>
      <c r="HA227">
        <v>2.1972700000000001</v>
      </c>
      <c r="HB227">
        <v>2.2692899999999998</v>
      </c>
      <c r="HC227">
        <v>37.578099999999999</v>
      </c>
      <c r="HD227">
        <v>14.998900000000001</v>
      </c>
      <c r="HE227">
        <v>18</v>
      </c>
      <c r="HF227">
        <v>700.76400000000001</v>
      </c>
      <c r="HG227">
        <v>767.58900000000006</v>
      </c>
      <c r="HH227">
        <v>30.999500000000001</v>
      </c>
      <c r="HI227">
        <v>31.914200000000001</v>
      </c>
      <c r="HJ227">
        <v>30</v>
      </c>
      <c r="HK227">
        <v>31.897300000000001</v>
      </c>
      <c r="HL227">
        <v>31.908999999999999</v>
      </c>
      <c r="HM227">
        <v>72.703400000000002</v>
      </c>
      <c r="HN227">
        <v>15.4625</v>
      </c>
      <c r="HO227">
        <v>100</v>
      </c>
      <c r="HP227">
        <v>31</v>
      </c>
      <c r="HQ227">
        <v>1417.64</v>
      </c>
      <c r="HR227">
        <v>31.261700000000001</v>
      </c>
      <c r="HS227">
        <v>99.206400000000002</v>
      </c>
      <c r="HT227">
        <v>97.9328</v>
      </c>
    </row>
    <row r="228" spans="1:228" x14ac:dyDescent="0.2">
      <c r="A228">
        <v>213</v>
      </c>
      <c r="B228">
        <v>1675971769</v>
      </c>
      <c r="C228">
        <v>846.5</v>
      </c>
      <c r="D228" t="s">
        <v>785</v>
      </c>
      <c r="E228" t="s">
        <v>786</v>
      </c>
      <c r="F228">
        <v>4</v>
      </c>
      <c r="G228">
        <v>1675971766.6875</v>
      </c>
      <c r="H228">
        <f t="shared" si="102"/>
        <v>1.7780533173944952E-3</v>
      </c>
      <c r="I228">
        <f t="shared" si="103"/>
        <v>1.7780533173944952</v>
      </c>
      <c r="J228">
        <f t="shared" si="104"/>
        <v>17.067353090717724</v>
      </c>
      <c r="K228">
        <f t="shared" si="105"/>
        <v>1380.1075000000001</v>
      </c>
      <c r="L228">
        <f t="shared" si="106"/>
        <v>1125.4399463364275</v>
      </c>
      <c r="M228">
        <f t="shared" si="107"/>
        <v>113.90780368910119</v>
      </c>
      <c r="N228">
        <f t="shared" si="108"/>
        <v>139.68316540708869</v>
      </c>
      <c r="O228">
        <f t="shared" si="109"/>
        <v>0.123800172877209</v>
      </c>
      <c r="P228">
        <f t="shared" si="110"/>
        <v>2.7662824136486246</v>
      </c>
      <c r="Q228">
        <f t="shared" si="111"/>
        <v>0.12080252621955644</v>
      </c>
      <c r="R228">
        <f t="shared" si="112"/>
        <v>7.5764860059994152E-2</v>
      </c>
      <c r="S228">
        <f t="shared" si="113"/>
        <v>226.11118610700669</v>
      </c>
      <c r="T228">
        <f t="shared" si="114"/>
        <v>32.839140895714714</v>
      </c>
      <c r="U228">
        <f t="shared" si="115"/>
        <v>31.934750000000001</v>
      </c>
      <c r="V228">
        <f t="shared" si="116"/>
        <v>4.7574762754329933</v>
      </c>
      <c r="W228">
        <f t="shared" si="117"/>
        <v>69.98126000944562</v>
      </c>
      <c r="X228">
        <f t="shared" si="118"/>
        <v>3.3272708993038287</v>
      </c>
      <c r="Y228">
        <f t="shared" si="119"/>
        <v>4.7545169933418387</v>
      </c>
      <c r="Z228">
        <f t="shared" si="120"/>
        <v>1.4302053761291647</v>
      </c>
      <c r="AA228">
        <f t="shared" si="121"/>
        <v>-78.412151297097239</v>
      </c>
      <c r="AB228">
        <f t="shared" si="122"/>
        <v>-1.6386297946126671</v>
      </c>
      <c r="AC228">
        <f t="shared" si="123"/>
        <v>-0.13424336284053129</v>
      </c>
      <c r="AD228">
        <f t="shared" si="124"/>
        <v>145.92616165245627</v>
      </c>
      <c r="AE228">
        <f t="shared" si="125"/>
        <v>27.615990472697892</v>
      </c>
      <c r="AF228">
        <f t="shared" si="126"/>
        <v>1.776825012732965</v>
      </c>
      <c r="AG228">
        <f t="shared" si="127"/>
        <v>17.067353090717724</v>
      </c>
      <c r="AH228">
        <v>1452.841867997897</v>
      </c>
      <c r="AI228">
        <v>1430.107393939393</v>
      </c>
      <c r="AJ228">
        <v>1.6994424275510129</v>
      </c>
      <c r="AK228">
        <v>62.089144302702103</v>
      </c>
      <c r="AL228">
        <f t="shared" si="128"/>
        <v>1.7780533173944952</v>
      </c>
      <c r="AM228">
        <v>31.288076823262848</v>
      </c>
      <c r="AN228">
        <v>32.875253333333333</v>
      </c>
      <c r="AO228">
        <v>2.109483310158413E-5</v>
      </c>
      <c r="AP228">
        <v>101.274657227348</v>
      </c>
      <c r="AQ228">
        <v>0</v>
      </c>
      <c r="AR228">
        <v>0</v>
      </c>
      <c r="AS228">
        <f t="shared" si="129"/>
        <v>1</v>
      </c>
      <c r="AT228">
        <f t="shared" si="130"/>
        <v>0</v>
      </c>
      <c r="AU228">
        <f t="shared" si="131"/>
        <v>47466.378975707026</v>
      </c>
      <c r="AV228">
        <f t="shared" si="132"/>
        <v>1199.9974999999999</v>
      </c>
      <c r="AW228">
        <f t="shared" si="133"/>
        <v>1025.9210010917132</v>
      </c>
      <c r="AX228">
        <f t="shared" si="134"/>
        <v>0.8549359486929875</v>
      </c>
      <c r="AY228">
        <f t="shared" si="135"/>
        <v>0.18842638097746595</v>
      </c>
      <c r="AZ228">
        <v>6</v>
      </c>
      <c r="BA228">
        <v>0.5</v>
      </c>
      <c r="BB228" t="s">
        <v>355</v>
      </c>
      <c r="BC228">
        <v>2</v>
      </c>
      <c r="BD228" t="b">
        <v>1</v>
      </c>
      <c r="BE228">
        <v>1675971766.6875</v>
      </c>
      <c r="BF228">
        <v>1380.1075000000001</v>
      </c>
      <c r="BG228">
        <v>1407.8625</v>
      </c>
      <c r="BH228">
        <v>32.874337500000003</v>
      </c>
      <c r="BI228">
        <v>31.288125000000001</v>
      </c>
      <c r="BJ228">
        <v>1387.8125</v>
      </c>
      <c r="BK228">
        <v>32.647599999999997</v>
      </c>
      <c r="BL228">
        <v>650.006125</v>
      </c>
      <c r="BM228">
        <v>101.11175</v>
      </c>
      <c r="BN228">
        <v>0.100050825</v>
      </c>
      <c r="BO228">
        <v>31.923762499999999</v>
      </c>
      <c r="BP228">
        <v>31.934750000000001</v>
      </c>
      <c r="BQ228">
        <v>999.9</v>
      </c>
      <c r="BR228">
        <v>0</v>
      </c>
      <c r="BS228">
        <v>0</v>
      </c>
      <c r="BT228">
        <v>8997.03125</v>
      </c>
      <c r="BU228">
        <v>0</v>
      </c>
      <c r="BV228">
        <v>108.72725</v>
      </c>
      <c r="BW228">
        <v>-27.755199999999999</v>
      </c>
      <c r="BX228">
        <v>1427.02125</v>
      </c>
      <c r="BY228">
        <v>1453.3362500000001</v>
      </c>
      <c r="BZ228">
        <v>1.58620125</v>
      </c>
      <c r="CA228">
        <v>1407.8625</v>
      </c>
      <c r="CB228">
        <v>31.288125000000001</v>
      </c>
      <c r="CC228">
        <v>3.3239825000000001</v>
      </c>
      <c r="CD228">
        <v>3.1635987499999998</v>
      </c>
      <c r="CE228">
        <v>25.746537499999999</v>
      </c>
      <c r="CF228">
        <v>24.9150125</v>
      </c>
      <c r="CG228">
        <v>1199.9974999999999</v>
      </c>
      <c r="CH228">
        <v>0.50005299999999997</v>
      </c>
      <c r="CI228">
        <v>0.49994699999999997</v>
      </c>
      <c r="CJ228">
        <v>0</v>
      </c>
      <c r="CK228">
        <v>1076.0662500000001</v>
      </c>
      <c r="CL228">
        <v>4.9990899999999998</v>
      </c>
      <c r="CM228">
        <v>11835.9125</v>
      </c>
      <c r="CN228">
        <v>9558.0224999999991</v>
      </c>
      <c r="CO228">
        <v>41.686999999999998</v>
      </c>
      <c r="CP228">
        <v>43.186999999999998</v>
      </c>
      <c r="CQ228">
        <v>42.436999999999998</v>
      </c>
      <c r="CR228">
        <v>42.311999999999998</v>
      </c>
      <c r="CS228">
        <v>42.936999999999998</v>
      </c>
      <c r="CT228">
        <v>597.56124999999997</v>
      </c>
      <c r="CU228">
        <v>597.43624999999997</v>
      </c>
      <c r="CV228">
        <v>0</v>
      </c>
      <c r="CW228">
        <v>1675971768.9000001</v>
      </c>
      <c r="CX228">
        <v>0</v>
      </c>
      <c r="CY228">
        <v>1675968227.0999999</v>
      </c>
      <c r="CZ228" t="s">
        <v>356</v>
      </c>
      <c r="DA228">
        <v>1675968227.0999999</v>
      </c>
      <c r="DB228">
        <v>1675968207.0999999</v>
      </c>
      <c r="DC228">
        <v>6</v>
      </c>
      <c r="DD228">
        <v>6.6000000000000003E-2</v>
      </c>
      <c r="DE228">
        <v>1.0999999999999999E-2</v>
      </c>
      <c r="DF228">
        <v>-5.7939999999999996</v>
      </c>
      <c r="DG228">
        <v>0.214</v>
      </c>
      <c r="DH228">
        <v>415</v>
      </c>
      <c r="DI228">
        <v>32</v>
      </c>
      <c r="DJ228">
        <v>0.11</v>
      </c>
      <c r="DK228">
        <v>0.26</v>
      </c>
      <c r="DL228">
        <v>-27.767824390243899</v>
      </c>
      <c r="DM228">
        <v>0.2556062717769485</v>
      </c>
      <c r="DN228">
        <v>5.654210941257258E-2</v>
      </c>
      <c r="DO228">
        <v>0</v>
      </c>
      <c r="DP228">
        <v>1.583719512195122</v>
      </c>
      <c r="DQ228">
        <v>1.5269477351914E-2</v>
      </c>
      <c r="DR228">
        <v>2.120274891542347E-3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367</v>
      </c>
      <c r="EA228">
        <v>3.2979599999999998</v>
      </c>
      <c r="EB228">
        <v>2.6253199999999999</v>
      </c>
      <c r="EC228">
        <v>0.229519</v>
      </c>
      <c r="ED228">
        <v>0.229965</v>
      </c>
      <c r="EE228">
        <v>0.13630900000000001</v>
      </c>
      <c r="EF228">
        <v>0.13059100000000001</v>
      </c>
      <c r="EG228">
        <v>23306.7</v>
      </c>
      <c r="EH228">
        <v>23646.9</v>
      </c>
      <c r="EI228">
        <v>28145.599999999999</v>
      </c>
      <c r="EJ228">
        <v>29557.599999999999</v>
      </c>
      <c r="EK228">
        <v>33479.199999999997</v>
      </c>
      <c r="EL228">
        <v>35663.9</v>
      </c>
      <c r="EM228">
        <v>39748.9</v>
      </c>
      <c r="EN228">
        <v>42220.800000000003</v>
      </c>
      <c r="EO228">
        <v>2.2358699999999998</v>
      </c>
      <c r="EP228">
        <v>2.2201200000000001</v>
      </c>
      <c r="EQ228">
        <v>0.14279</v>
      </c>
      <c r="ER228">
        <v>0</v>
      </c>
      <c r="ES228">
        <v>29.618500000000001</v>
      </c>
      <c r="ET228">
        <v>999.9</v>
      </c>
      <c r="EU228">
        <v>73.900000000000006</v>
      </c>
      <c r="EV228">
        <v>32.200000000000003</v>
      </c>
      <c r="EW228">
        <v>35.294899999999998</v>
      </c>
      <c r="EX228">
        <v>57.393900000000002</v>
      </c>
      <c r="EY228">
        <v>-4.2307699999999997</v>
      </c>
      <c r="EZ228">
        <v>2</v>
      </c>
      <c r="FA228">
        <v>0.35425800000000002</v>
      </c>
      <c r="FB228">
        <v>-0.44492599999999999</v>
      </c>
      <c r="FC228">
        <v>20.273700000000002</v>
      </c>
      <c r="FD228">
        <v>5.2201399999999998</v>
      </c>
      <c r="FE228">
        <v>12.004</v>
      </c>
      <c r="FF228">
        <v>4.9869500000000002</v>
      </c>
      <c r="FG228">
        <v>3.2844799999999998</v>
      </c>
      <c r="FH228">
        <v>9999</v>
      </c>
      <c r="FI228">
        <v>9999</v>
      </c>
      <c r="FJ228">
        <v>9999</v>
      </c>
      <c r="FK228">
        <v>999.9</v>
      </c>
      <c r="FL228">
        <v>1.86581</v>
      </c>
      <c r="FM228">
        <v>1.8621799999999999</v>
      </c>
      <c r="FN228">
        <v>1.8641700000000001</v>
      </c>
      <c r="FO228">
        <v>1.8602399999999999</v>
      </c>
      <c r="FP228">
        <v>1.8609599999999999</v>
      </c>
      <c r="FQ228">
        <v>1.8601799999999999</v>
      </c>
      <c r="FR228">
        <v>1.8618699999999999</v>
      </c>
      <c r="FS228">
        <v>1.8584700000000001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-7.71</v>
      </c>
      <c r="GH228">
        <v>0.2268</v>
      </c>
      <c r="GI228">
        <v>-4.227681919169834</v>
      </c>
      <c r="GJ228">
        <v>-4.5218151105756088E-3</v>
      </c>
      <c r="GK228">
        <v>2.0889233732517852E-6</v>
      </c>
      <c r="GL228">
        <v>-4.5906856223640231E-10</v>
      </c>
      <c r="GM228">
        <v>-0.1035280782263094</v>
      </c>
      <c r="GN228">
        <v>4.4025620023938356E-3</v>
      </c>
      <c r="GO228">
        <v>3.112297855124525E-4</v>
      </c>
      <c r="GP228">
        <v>-4.1727832042263066E-6</v>
      </c>
      <c r="GQ228">
        <v>6</v>
      </c>
      <c r="GR228">
        <v>2080</v>
      </c>
      <c r="GS228">
        <v>4</v>
      </c>
      <c r="GT228">
        <v>33</v>
      </c>
      <c r="GU228">
        <v>59</v>
      </c>
      <c r="GV228">
        <v>59.4</v>
      </c>
      <c r="GW228">
        <v>3.6462400000000001</v>
      </c>
      <c r="GX228">
        <v>2.50244</v>
      </c>
      <c r="GY228">
        <v>2.04834</v>
      </c>
      <c r="GZ228">
        <v>2.6232899999999999</v>
      </c>
      <c r="HA228">
        <v>2.1972700000000001</v>
      </c>
      <c r="HB228">
        <v>2.2790499999999998</v>
      </c>
      <c r="HC228">
        <v>37.578099999999999</v>
      </c>
      <c r="HD228">
        <v>14.981400000000001</v>
      </c>
      <c r="HE228">
        <v>18</v>
      </c>
      <c r="HF228">
        <v>701.01</v>
      </c>
      <c r="HG228">
        <v>767.34799999999996</v>
      </c>
      <c r="HH228">
        <v>30.999500000000001</v>
      </c>
      <c r="HI228">
        <v>31.9114</v>
      </c>
      <c r="HJ228">
        <v>29.9999</v>
      </c>
      <c r="HK228">
        <v>31.895199999999999</v>
      </c>
      <c r="HL228">
        <v>31.907399999999999</v>
      </c>
      <c r="HM228">
        <v>72.974800000000002</v>
      </c>
      <c r="HN228">
        <v>15.4625</v>
      </c>
      <c r="HO228">
        <v>100</v>
      </c>
      <c r="HP228">
        <v>31</v>
      </c>
      <c r="HQ228">
        <v>1424.32</v>
      </c>
      <c r="HR228">
        <v>31.261700000000001</v>
      </c>
      <c r="HS228">
        <v>99.206800000000001</v>
      </c>
      <c r="HT228">
        <v>97.932400000000001</v>
      </c>
    </row>
    <row r="229" spans="1:228" x14ac:dyDescent="0.2">
      <c r="A229">
        <v>214</v>
      </c>
      <c r="B229">
        <v>1675971773</v>
      </c>
      <c r="C229">
        <v>850.5</v>
      </c>
      <c r="D229" t="s">
        <v>787</v>
      </c>
      <c r="E229" t="s">
        <v>788</v>
      </c>
      <c r="F229">
        <v>4</v>
      </c>
      <c r="G229">
        <v>1675971771</v>
      </c>
      <c r="H229">
        <f t="shared" si="102"/>
        <v>1.783347738942453E-3</v>
      </c>
      <c r="I229">
        <f t="shared" si="103"/>
        <v>1.783347738942453</v>
      </c>
      <c r="J229">
        <f t="shared" si="104"/>
        <v>16.992701723391729</v>
      </c>
      <c r="K229">
        <f t="shared" si="105"/>
        <v>1387.2942857142859</v>
      </c>
      <c r="L229">
        <f t="shared" si="106"/>
        <v>1133.5340151292096</v>
      </c>
      <c r="M229">
        <f t="shared" si="107"/>
        <v>114.72663439596381</v>
      </c>
      <c r="N229">
        <f t="shared" si="108"/>
        <v>140.41008226701544</v>
      </c>
      <c r="O229">
        <f t="shared" si="109"/>
        <v>0.12389351241570103</v>
      </c>
      <c r="P229">
        <f t="shared" si="110"/>
        <v>2.767339842589708</v>
      </c>
      <c r="Q229">
        <f t="shared" si="111"/>
        <v>0.12089252012632522</v>
      </c>
      <c r="R229">
        <f t="shared" si="112"/>
        <v>7.5821397905653731E-2</v>
      </c>
      <c r="S229">
        <f t="shared" si="113"/>
        <v>226.11149151779941</v>
      </c>
      <c r="T229">
        <f t="shared" si="114"/>
        <v>32.846832590538959</v>
      </c>
      <c r="U229">
        <f t="shared" si="115"/>
        <v>31.946985714285709</v>
      </c>
      <c r="V229">
        <f t="shared" si="116"/>
        <v>4.7607736282088595</v>
      </c>
      <c r="W229">
        <f t="shared" si="117"/>
        <v>69.946632661316514</v>
      </c>
      <c r="X229">
        <f t="shared" si="118"/>
        <v>3.3274077678603171</v>
      </c>
      <c r="Y229">
        <f t="shared" si="119"/>
        <v>4.7570664108617144</v>
      </c>
      <c r="Z229">
        <f t="shared" si="120"/>
        <v>1.4333658603485424</v>
      </c>
      <c r="AA229">
        <f t="shared" si="121"/>
        <v>-78.645635287362182</v>
      </c>
      <c r="AB229">
        <f t="shared" si="122"/>
        <v>-2.0524670149525095</v>
      </c>
      <c r="AC229">
        <f t="shared" si="123"/>
        <v>-0.16810032154605931</v>
      </c>
      <c r="AD229">
        <f t="shared" si="124"/>
        <v>145.24528889393866</v>
      </c>
      <c r="AE229">
        <f t="shared" si="125"/>
        <v>27.690649133823232</v>
      </c>
      <c r="AF229">
        <f t="shared" si="126"/>
        <v>1.7810799710060201</v>
      </c>
      <c r="AG229">
        <f t="shared" si="127"/>
        <v>16.992701723391729</v>
      </c>
      <c r="AH229">
        <v>1459.802066426236</v>
      </c>
      <c r="AI229">
        <v>1437.034727272727</v>
      </c>
      <c r="AJ229">
        <v>1.7270700922662909</v>
      </c>
      <c r="AK229">
        <v>62.089144302702103</v>
      </c>
      <c r="AL229">
        <f t="shared" si="128"/>
        <v>1.783347738942453</v>
      </c>
      <c r="AM229">
        <v>31.285873611793939</v>
      </c>
      <c r="AN229">
        <v>32.877715151515147</v>
      </c>
      <c r="AO229">
        <v>1.9734910847529719E-5</v>
      </c>
      <c r="AP229">
        <v>101.274657227348</v>
      </c>
      <c r="AQ229">
        <v>0</v>
      </c>
      <c r="AR229">
        <v>0</v>
      </c>
      <c r="AS229">
        <f t="shared" si="129"/>
        <v>1</v>
      </c>
      <c r="AT229">
        <f t="shared" si="130"/>
        <v>0</v>
      </c>
      <c r="AU229">
        <f t="shared" si="131"/>
        <v>47494.088276385264</v>
      </c>
      <c r="AV229">
        <f t="shared" si="132"/>
        <v>1199.998571428571</v>
      </c>
      <c r="AW229">
        <f t="shared" si="133"/>
        <v>1025.9219707346108</v>
      </c>
      <c r="AX229">
        <f t="shared" si="134"/>
        <v>0.85493599339312043</v>
      </c>
      <c r="AY229">
        <f t="shared" si="135"/>
        <v>0.18842646724872247</v>
      </c>
      <c r="AZ229">
        <v>6</v>
      </c>
      <c r="BA229">
        <v>0.5</v>
      </c>
      <c r="BB229" t="s">
        <v>355</v>
      </c>
      <c r="BC229">
        <v>2</v>
      </c>
      <c r="BD229" t="b">
        <v>1</v>
      </c>
      <c r="BE229">
        <v>1675971771</v>
      </c>
      <c r="BF229">
        <v>1387.2942857142859</v>
      </c>
      <c r="BG229">
        <v>1415.1342857142861</v>
      </c>
      <c r="BH229">
        <v>32.875799999999991</v>
      </c>
      <c r="BI229">
        <v>31.28585714285715</v>
      </c>
      <c r="BJ229">
        <v>1395.012857142857</v>
      </c>
      <c r="BK229">
        <v>32.649042857142852</v>
      </c>
      <c r="BL229">
        <v>650.03300000000002</v>
      </c>
      <c r="BM229">
        <v>101.1114285714286</v>
      </c>
      <c r="BN229">
        <v>0.1000329857142857</v>
      </c>
      <c r="BO229">
        <v>31.933228571428572</v>
      </c>
      <c r="BP229">
        <v>31.946985714285709</v>
      </c>
      <c r="BQ229">
        <v>999.89999999999986</v>
      </c>
      <c r="BR229">
        <v>0</v>
      </c>
      <c r="BS229">
        <v>0</v>
      </c>
      <c r="BT229">
        <v>9002.6771428571428</v>
      </c>
      <c r="BU229">
        <v>0</v>
      </c>
      <c r="BV229">
        <v>107.1455714285714</v>
      </c>
      <c r="BW229">
        <v>-27.840714285714292</v>
      </c>
      <c r="BX229">
        <v>1434.4557142857141</v>
      </c>
      <c r="BY229">
        <v>1460.84</v>
      </c>
      <c r="BZ229">
        <v>1.5899157142857141</v>
      </c>
      <c r="CA229">
        <v>1415.1342857142861</v>
      </c>
      <c r="CB229">
        <v>31.28585714285715</v>
      </c>
      <c r="CC229">
        <v>3.3241228571428572</v>
      </c>
      <c r="CD229">
        <v>3.1633642857142861</v>
      </c>
      <c r="CE229">
        <v>25.747257142857141</v>
      </c>
      <c r="CF229">
        <v>24.913742857142861</v>
      </c>
      <c r="CG229">
        <v>1199.998571428571</v>
      </c>
      <c r="CH229">
        <v>0.50005299999999997</v>
      </c>
      <c r="CI229">
        <v>0.49994699999999997</v>
      </c>
      <c r="CJ229">
        <v>0</v>
      </c>
      <c r="CK229">
        <v>1074.8428571428569</v>
      </c>
      <c r="CL229">
        <v>4.9990899999999998</v>
      </c>
      <c r="CM229">
        <v>11822.11428571428</v>
      </c>
      <c r="CN229">
        <v>9558.0271428571432</v>
      </c>
      <c r="CO229">
        <v>41.642714285714291</v>
      </c>
      <c r="CP229">
        <v>43.186999999999998</v>
      </c>
      <c r="CQ229">
        <v>42.436999999999998</v>
      </c>
      <c r="CR229">
        <v>42.311999999999998</v>
      </c>
      <c r="CS229">
        <v>42.936999999999998</v>
      </c>
      <c r="CT229">
        <v>597.56000000000006</v>
      </c>
      <c r="CU229">
        <v>597.43857142857144</v>
      </c>
      <c r="CV229">
        <v>0</v>
      </c>
      <c r="CW229">
        <v>1675971773.0999999</v>
      </c>
      <c r="CX229">
        <v>0</v>
      </c>
      <c r="CY229">
        <v>1675968227.0999999</v>
      </c>
      <c r="CZ229" t="s">
        <v>356</v>
      </c>
      <c r="DA229">
        <v>1675968227.0999999</v>
      </c>
      <c r="DB229">
        <v>1675968207.0999999</v>
      </c>
      <c r="DC229">
        <v>6</v>
      </c>
      <c r="DD229">
        <v>6.6000000000000003E-2</v>
      </c>
      <c r="DE229">
        <v>1.0999999999999999E-2</v>
      </c>
      <c r="DF229">
        <v>-5.7939999999999996</v>
      </c>
      <c r="DG229">
        <v>0.214</v>
      </c>
      <c r="DH229">
        <v>415</v>
      </c>
      <c r="DI229">
        <v>32</v>
      </c>
      <c r="DJ229">
        <v>0.11</v>
      </c>
      <c r="DK229">
        <v>0.26</v>
      </c>
      <c r="DL229">
        <v>-27.77352926829268</v>
      </c>
      <c r="DM229">
        <v>-7.549756097560785E-2</v>
      </c>
      <c r="DN229">
        <v>6.2567427994173461E-2</v>
      </c>
      <c r="DO229">
        <v>1</v>
      </c>
      <c r="DP229">
        <v>1.5853270731707321</v>
      </c>
      <c r="DQ229">
        <v>2.0763972125433749E-2</v>
      </c>
      <c r="DR229">
        <v>2.6447538904380971E-3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2</v>
      </c>
      <c r="DY229">
        <v>2</v>
      </c>
      <c r="DZ229" t="s">
        <v>690</v>
      </c>
      <c r="EA229">
        <v>3.2978700000000001</v>
      </c>
      <c r="EB229">
        <v>2.6253600000000001</v>
      </c>
      <c r="EC229">
        <v>0.23019100000000001</v>
      </c>
      <c r="ED229">
        <v>0.230624</v>
      </c>
      <c r="EE229">
        <v>0.136323</v>
      </c>
      <c r="EF229">
        <v>0.13059499999999999</v>
      </c>
      <c r="EG229">
        <v>23286.3</v>
      </c>
      <c r="EH229">
        <v>23626.400000000001</v>
      </c>
      <c r="EI229">
        <v>28145.5</v>
      </c>
      <c r="EJ229">
        <v>29557.200000000001</v>
      </c>
      <c r="EK229">
        <v>33478.199999999997</v>
      </c>
      <c r="EL229">
        <v>35663.800000000003</v>
      </c>
      <c r="EM229">
        <v>39748.400000000001</v>
      </c>
      <c r="EN229">
        <v>42220.800000000003</v>
      </c>
      <c r="EO229">
        <v>2.2359</v>
      </c>
      <c r="EP229">
        <v>2.2202700000000002</v>
      </c>
      <c r="EQ229">
        <v>0.14297699999999999</v>
      </c>
      <c r="ER229">
        <v>0</v>
      </c>
      <c r="ES229">
        <v>29.6235</v>
      </c>
      <c r="ET229">
        <v>999.9</v>
      </c>
      <c r="EU229">
        <v>73.900000000000006</v>
      </c>
      <c r="EV229">
        <v>32.200000000000003</v>
      </c>
      <c r="EW229">
        <v>35.295299999999997</v>
      </c>
      <c r="EX229">
        <v>57.303899999999999</v>
      </c>
      <c r="EY229">
        <v>-4.1226000000000003</v>
      </c>
      <c r="EZ229">
        <v>2</v>
      </c>
      <c r="FA229">
        <v>0.35380299999999998</v>
      </c>
      <c r="FB229">
        <v>-0.44668000000000002</v>
      </c>
      <c r="FC229">
        <v>20.273700000000002</v>
      </c>
      <c r="FD229">
        <v>5.22058</v>
      </c>
      <c r="FE229">
        <v>12.004300000000001</v>
      </c>
      <c r="FF229">
        <v>4.98665</v>
      </c>
      <c r="FG229">
        <v>3.2844500000000001</v>
      </c>
      <c r="FH229">
        <v>9999</v>
      </c>
      <c r="FI229">
        <v>9999</v>
      </c>
      <c r="FJ229">
        <v>9999</v>
      </c>
      <c r="FK229">
        <v>999.9</v>
      </c>
      <c r="FL229">
        <v>1.86581</v>
      </c>
      <c r="FM229">
        <v>1.8621799999999999</v>
      </c>
      <c r="FN229">
        <v>1.8641700000000001</v>
      </c>
      <c r="FO229">
        <v>1.86022</v>
      </c>
      <c r="FP229">
        <v>1.8609599999999999</v>
      </c>
      <c r="FQ229">
        <v>1.86015</v>
      </c>
      <c r="FR229">
        <v>1.86188</v>
      </c>
      <c r="FS229">
        <v>1.8584799999999999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-7.72</v>
      </c>
      <c r="GH229">
        <v>0.2268</v>
      </c>
      <c r="GI229">
        <v>-4.227681919169834</v>
      </c>
      <c r="GJ229">
        <v>-4.5218151105756088E-3</v>
      </c>
      <c r="GK229">
        <v>2.0889233732517852E-6</v>
      </c>
      <c r="GL229">
        <v>-4.5906856223640231E-10</v>
      </c>
      <c r="GM229">
        <v>-0.1035280782263094</v>
      </c>
      <c r="GN229">
        <v>4.4025620023938356E-3</v>
      </c>
      <c r="GO229">
        <v>3.112297855124525E-4</v>
      </c>
      <c r="GP229">
        <v>-4.1727832042263066E-6</v>
      </c>
      <c r="GQ229">
        <v>6</v>
      </c>
      <c r="GR229">
        <v>2080</v>
      </c>
      <c r="GS229">
        <v>4</v>
      </c>
      <c r="GT229">
        <v>33</v>
      </c>
      <c r="GU229">
        <v>59.1</v>
      </c>
      <c r="GV229">
        <v>59.4</v>
      </c>
      <c r="GW229">
        <v>3.6596700000000002</v>
      </c>
      <c r="GX229">
        <v>2.50122</v>
      </c>
      <c r="GY229">
        <v>2.04834</v>
      </c>
      <c r="GZ229">
        <v>2.6245099999999999</v>
      </c>
      <c r="HA229">
        <v>2.1972700000000001</v>
      </c>
      <c r="HB229">
        <v>2.3022499999999999</v>
      </c>
      <c r="HC229">
        <v>37.578099999999999</v>
      </c>
      <c r="HD229">
        <v>14.9901</v>
      </c>
      <c r="HE229">
        <v>18</v>
      </c>
      <c r="HF229">
        <v>701.01599999999996</v>
      </c>
      <c r="HG229">
        <v>767.47</v>
      </c>
      <c r="HH229">
        <v>30.999600000000001</v>
      </c>
      <c r="HI229">
        <v>31.910699999999999</v>
      </c>
      <c r="HJ229">
        <v>29.9999</v>
      </c>
      <c r="HK229">
        <v>31.893799999999999</v>
      </c>
      <c r="HL229">
        <v>31.9054</v>
      </c>
      <c r="HM229">
        <v>73.251400000000004</v>
      </c>
      <c r="HN229">
        <v>15.4625</v>
      </c>
      <c r="HO229">
        <v>100</v>
      </c>
      <c r="HP229">
        <v>31</v>
      </c>
      <c r="HQ229">
        <v>1431</v>
      </c>
      <c r="HR229">
        <v>31.261700000000001</v>
      </c>
      <c r="HS229">
        <v>99.2059</v>
      </c>
      <c r="HT229">
        <v>97.931899999999999</v>
      </c>
    </row>
    <row r="230" spans="1:228" x14ac:dyDescent="0.2">
      <c r="A230">
        <v>215</v>
      </c>
      <c r="B230">
        <v>1675971777</v>
      </c>
      <c r="C230">
        <v>854.5</v>
      </c>
      <c r="D230" t="s">
        <v>789</v>
      </c>
      <c r="E230" t="s">
        <v>790</v>
      </c>
      <c r="F230">
        <v>4</v>
      </c>
      <c r="G230">
        <v>1675971774.6875</v>
      </c>
      <c r="H230">
        <f t="shared" si="102"/>
        <v>1.7889852734181576E-3</v>
      </c>
      <c r="I230">
        <f t="shared" si="103"/>
        <v>1.7889852734181575</v>
      </c>
      <c r="J230">
        <f t="shared" si="104"/>
        <v>16.892750455653861</v>
      </c>
      <c r="K230">
        <f t="shared" si="105"/>
        <v>1393.4625000000001</v>
      </c>
      <c r="L230">
        <f t="shared" si="106"/>
        <v>1141.779748216313</v>
      </c>
      <c r="M230">
        <f t="shared" si="107"/>
        <v>115.56265232626988</v>
      </c>
      <c r="N230">
        <f t="shared" si="108"/>
        <v>141.03615226032798</v>
      </c>
      <c r="O230">
        <f t="shared" si="109"/>
        <v>0.12440581548218951</v>
      </c>
      <c r="P230">
        <f t="shared" si="110"/>
        <v>2.7694600941326959</v>
      </c>
      <c r="Q230">
        <f t="shared" si="111"/>
        <v>0.1213825356064802</v>
      </c>
      <c r="R230">
        <f t="shared" si="112"/>
        <v>7.6129595068258615E-2</v>
      </c>
      <c r="S230">
        <f t="shared" si="113"/>
        <v>226.11401435700813</v>
      </c>
      <c r="T230">
        <f t="shared" si="114"/>
        <v>32.853365527836125</v>
      </c>
      <c r="U230">
        <f t="shared" si="115"/>
        <v>31.944649999999999</v>
      </c>
      <c r="V230">
        <f t="shared" si="116"/>
        <v>4.7601440324816204</v>
      </c>
      <c r="W230">
        <f t="shared" si="117"/>
        <v>69.925281379894201</v>
      </c>
      <c r="X230">
        <f t="shared" si="118"/>
        <v>3.3280329074571369</v>
      </c>
      <c r="Y230">
        <f t="shared" si="119"/>
        <v>4.7594129644990675</v>
      </c>
      <c r="Z230">
        <f t="shared" si="120"/>
        <v>1.4321111250244836</v>
      </c>
      <c r="AA230">
        <f t="shared" si="121"/>
        <v>-78.894250557740747</v>
      </c>
      <c r="AB230">
        <f t="shared" si="122"/>
        <v>-0.40499559716326999</v>
      </c>
      <c r="AC230">
        <f t="shared" si="123"/>
        <v>-3.3145430087544357E-2</v>
      </c>
      <c r="AD230">
        <f t="shared" si="124"/>
        <v>146.78162277201656</v>
      </c>
      <c r="AE230">
        <f t="shared" si="125"/>
        <v>27.628946990132082</v>
      </c>
      <c r="AF230">
        <f t="shared" si="126"/>
        <v>1.7874389900108105</v>
      </c>
      <c r="AG230">
        <f t="shared" si="127"/>
        <v>16.892750455653861</v>
      </c>
      <c r="AH230">
        <v>1466.6642582046741</v>
      </c>
      <c r="AI230">
        <v>1443.9753939393941</v>
      </c>
      <c r="AJ230">
        <v>1.7312562599086689</v>
      </c>
      <c r="AK230">
        <v>62.089144302702103</v>
      </c>
      <c r="AL230">
        <f t="shared" si="128"/>
        <v>1.7889852734181575</v>
      </c>
      <c r="AM230">
        <v>31.285994085320489</v>
      </c>
      <c r="AN230">
        <v>32.882803636363633</v>
      </c>
      <c r="AO230">
        <v>3.9252690072233971E-5</v>
      </c>
      <c r="AP230">
        <v>101.274657227348</v>
      </c>
      <c r="AQ230">
        <v>0</v>
      </c>
      <c r="AR230">
        <v>0</v>
      </c>
      <c r="AS230">
        <f t="shared" si="129"/>
        <v>1</v>
      </c>
      <c r="AT230">
        <f t="shared" si="130"/>
        <v>0</v>
      </c>
      <c r="AU230">
        <f t="shared" si="131"/>
        <v>47551.276328347005</v>
      </c>
      <c r="AV230">
        <f t="shared" si="132"/>
        <v>1200.0125</v>
      </c>
      <c r="AW230">
        <f t="shared" si="133"/>
        <v>1025.9338260917141</v>
      </c>
      <c r="AX230">
        <f t="shared" si="134"/>
        <v>0.85493594949362117</v>
      </c>
      <c r="AY230">
        <f t="shared" si="135"/>
        <v>0.18842638252268881</v>
      </c>
      <c r="AZ230">
        <v>6</v>
      </c>
      <c r="BA230">
        <v>0.5</v>
      </c>
      <c r="BB230" t="s">
        <v>355</v>
      </c>
      <c r="BC230">
        <v>2</v>
      </c>
      <c r="BD230" t="b">
        <v>1</v>
      </c>
      <c r="BE230">
        <v>1675971774.6875</v>
      </c>
      <c r="BF230">
        <v>1393.4625000000001</v>
      </c>
      <c r="BG230">
        <v>1421.2650000000001</v>
      </c>
      <c r="BH230">
        <v>32.881562500000001</v>
      </c>
      <c r="BI230">
        <v>31.285887500000001</v>
      </c>
      <c r="BJ230">
        <v>1401.1849999999999</v>
      </c>
      <c r="BK230">
        <v>32.65475</v>
      </c>
      <c r="BL230">
        <v>650.00649999999996</v>
      </c>
      <c r="BM230">
        <v>101.11275000000001</v>
      </c>
      <c r="BN230">
        <v>9.9986087500000001E-2</v>
      </c>
      <c r="BO230">
        <v>31.941937500000002</v>
      </c>
      <c r="BP230">
        <v>31.944649999999999</v>
      </c>
      <c r="BQ230">
        <v>999.9</v>
      </c>
      <c r="BR230">
        <v>0</v>
      </c>
      <c r="BS230">
        <v>0</v>
      </c>
      <c r="BT230">
        <v>9013.8287500000006</v>
      </c>
      <c r="BU230">
        <v>0</v>
      </c>
      <c r="BV230">
        <v>106.21275</v>
      </c>
      <c r="BW230">
        <v>-27.801312500000002</v>
      </c>
      <c r="BX230">
        <v>1440.8387499999999</v>
      </c>
      <c r="BY230">
        <v>1467.1637499999999</v>
      </c>
      <c r="BZ230">
        <v>1.5956575</v>
      </c>
      <c r="CA230">
        <v>1421.2650000000001</v>
      </c>
      <c r="CB230">
        <v>31.285887500000001</v>
      </c>
      <c r="CC230">
        <v>3.3247537500000002</v>
      </c>
      <c r="CD230">
        <v>3.1634112499999998</v>
      </c>
      <c r="CE230">
        <v>25.750450000000001</v>
      </c>
      <c r="CF230">
        <v>24.914012499999998</v>
      </c>
      <c r="CG230">
        <v>1200.0125</v>
      </c>
      <c r="CH230">
        <v>0.50005299999999997</v>
      </c>
      <c r="CI230">
        <v>0.49994699999999997</v>
      </c>
      <c r="CJ230">
        <v>0</v>
      </c>
      <c r="CK230">
        <v>1073.73</v>
      </c>
      <c r="CL230">
        <v>4.9990899999999998</v>
      </c>
      <c r="CM230">
        <v>11810.4375</v>
      </c>
      <c r="CN230">
        <v>9558.1412500000006</v>
      </c>
      <c r="CO230">
        <v>41.655999999999999</v>
      </c>
      <c r="CP230">
        <v>43.186999999999998</v>
      </c>
      <c r="CQ230">
        <v>42.436999999999998</v>
      </c>
      <c r="CR230">
        <v>42.311999999999998</v>
      </c>
      <c r="CS230">
        <v>42.936999999999998</v>
      </c>
      <c r="CT230">
        <v>597.56875000000014</v>
      </c>
      <c r="CU230">
        <v>597.44375000000002</v>
      </c>
      <c r="CV230">
        <v>0</v>
      </c>
      <c r="CW230">
        <v>1675971777.3</v>
      </c>
      <c r="CX230">
        <v>0</v>
      </c>
      <c r="CY230">
        <v>1675968227.0999999</v>
      </c>
      <c r="CZ230" t="s">
        <v>356</v>
      </c>
      <c r="DA230">
        <v>1675968227.0999999</v>
      </c>
      <c r="DB230">
        <v>1675968207.0999999</v>
      </c>
      <c r="DC230">
        <v>6</v>
      </c>
      <c r="DD230">
        <v>6.6000000000000003E-2</v>
      </c>
      <c r="DE230">
        <v>1.0999999999999999E-2</v>
      </c>
      <c r="DF230">
        <v>-5.7939999999999996</v>
      </c>
      <c r="DG230">
        <v>0.214</v>
      </c>
      <c r="DH230">
        <v>415</v>
      </c>
      <c r="DI230">
        <v>32</v>
      </c>
      <c r="DJ230">
        <v>0.11</v>
      </c>
      <c r="DK230">
        <v>0.26</v>
      </c>
      <c r="DL230">
        <v>-27.768329268292678</v>
      </c>
      <c r="DM230">
        <v>-0.39940348432045009</v>
      </c>
      <c r="DN230">
        <v>5.9589879824626359E-2</v>
      </c>
      <c r="DO230">
        <v>0</v>
      </c>
      <c r="DP230">
        <v>1.587735609756098</v>
      </c>
      <c r="DQ230">
        <v>3.8786550522652008E-2</v>
      </c>
      <c r="DR230">
        <v>4.4415636934340558E-3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367</v>
      </c>
      <c r="EA230">
        <v>3.2978100000000001</v>
      </c>
      <c r="EB230">
        <v>2.6253600000000001</v>
      </c>
      <c r="EC230">
        <v>0.23086100000000001</v>
      </c>
      <c r="ED230">
        <v>0.23128199999999999</v>
      </c>
      <c r="EE230">
        <v>0.13633100000000001</v>
      </c>
      <c r="EF230">
        <v>0.13059499999999999</v>
      </c>
      <c r="EG230">
        <v>23266.3</v>
      </c>
      <c r="EH230">
        <v>23606.400000000001</v>
      </c>
      <c r="EI230">
        <v>28145.9</v>
      </c>
      <c r="EJ230">
        <v>29557.5</v>
      </c>
      <c r="EK230">
        <v>33478.699999999997</v>
      </c>
      <c r="EL230">
        <v>35664.300000000003</v>
      </c>
      <c r="EM230">
        <v>39749.300000000003</v>
      </c>
      <c r="EN230">
        <v>42221.3</v>
      </c>
      <c r="EO230">
        <v>2.23577</v>
      </c>
      <c r="EP230">
        <v>2.2204000000000002</v>
      </c>
      <c r="EQ230">
        <v>0.14282800000000001</v>
      </c>
      <c r="ER230">
        <v>0</v>
      </c>
      <c r="ES230">
        <v>29.629100000000001</v>
      </c>
      <c r="ET230">
        <v>999.9</v>
      </c>
      <c r="EU230">
        <v>73.900000000000006</v>
      </c>
      <c r="EV230">
        <v>32.200000000000003</v>
      </c>
      <c r="EW230">
        <v>35.2926</v>
      </c>
      <c r="EX230">
        <v>57.633899999999997</v>
      </c>
      <c r="EY230">
        <v>-4.2427900000000003</v>
      </c>
      <c r="EZ230">
        <v>2</v>
      </c>
      <c r="FA230">
        <v>0.35377500000000001</v>
      </c>
      <c r="FB230">
        <v>-0.44805299999999998</v>
      </c>
      <c r="FC230">
        <v>20.273700000000002</v>
      </c>
      <c r="FD230">
        <v>5.2204300000000003</v>
      </c>
      <c r="FE230">
        <v>12.004099999999999</v>
      </c>
      <c r="FF230">
        <v>4.9868499999999996</v>
      </c>
      <c r="FG230">
        <v>3.28443</v>
      </c>
      <c r="FH230">
        <v>9999</v>
      </c>
      <c r="FI230">
        <v>9999</v>
      </c>
      <c r="FJ230">
        <v>9999</v>
      </c>
      <c r="FK230">
        <v>999.9</v>
      </c>
      <c r="FL230">
        <v>1.86582</v>
      </c>
      <c r="FM230">
        <v>1.8621799999999999</v>
      </c>
      <c r="FN230">
        <v>1.8641700000000001</v>
      </c>
      <c r="FO230">
        <v>1.86022</v>
      </c>
      <c r="FP230">
        <v>1.8609599999999999</v>
      </c>
      <c r="FQ230">
        <v>1.86016</v>
      </c>
      <c r="FR230">
        <v>1.8618600000000001</v>
      </c>
      <c r="FS230">
        <v>1.8584700000000001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-7.73</v>
      </c>
      <c r="GH230">
        <v>0.2268</v>
      </c>
      <c r="GI230">
        <v>-4.227681919169834</v>
      </c>
      <c r="GJ230">
        <v>-4.5218151105756088E-3</v>
      </c>
      <c r="GK230">
        <v>2.0889233732517852E-6</v>
      </c>
      <c r="GL230">
        <v>-4.5906856223640231E-10</v>
      </c>
      <c r="GM230">
        <v>-0.1035280782263094</v>
      </c>
      <c r="GN230">
        <v>4.4025620023938356E-3</v>
      </c>
      <c r="GO230">
        <v>3.112297855124525E-4</v>
      </c>
      <c r="GP230">
        <v>-4.1727832042263066E-6</v>
      </c>
      <c r="GQ230">
        <v>6</v>
      </c>
      <c r="GR230">
        <v>2080</v>
      </c>
      <c r="GS230">
        <v>4</v>
      </c>
      <c r="GT230">
        <v>33</v>
      </c>
      <c r="GU230">
        <v>59.2</v>
      </c>
      <c r="GV230">
        <v>59.5</v>
      </c>
      <c r="GW230">
        <v>3.6730999999999998</v>
      </c>
      <c r="GX230">
        <v>2.4939</v>
      </c>
      <c r="GY230">
        <v>2.04834</v>
      </c>
      <c r="GZ230">
        <v>2.6245099999999999</v>
      </c>
      <c r="HA230">
        <v>2.1972700000000001</v>
      </c>
      <c r="HB230">
        <v>2.3290999999999999</v>
      </c>
      <c r="HC230">
        <v>37.578099999999999</v>
      </c>
      <c r="HD230">
        <v>14.998900000000001</v>
      </c>
      <c r="HE230">
        <v>18</v>
      </c>
      <c r="HF230">
        <v>700.88699999999994</v>
      </c>
      <c r="HG230">
        <v>767.58100000000002</v>
      </c>
      <c r="HH230">
        <v>30.999600000000001</v>
      </c>
      <c r="HI230">
        <v>31.9087</v>
      </c>
      <c r="HJ230">
        <v>30</v>
      </c>
      <c r="HK230">
        <v>31.8918</v>
      </c>
      <c r="HL230">
        <v>31.904599999999999</v>
      </c>
      <c r="HM230">
        <v>73.523799999999994</v>
      </c>
      <c r="HN230">
        <v>15.4625</v>
      </c>
      <c r="HO230">
        <v>100</v>
      </c>
      <c r="HP230">
        <v>31</v>
      </c>
      <c r="HQ230">
        <v>1437.69</v>
      </c>
      <c r="HR230">
        <v>31.261700000000001</v>
      </c>
      <c r="HS230">
        <v>99.207800000000006</v>
      </c>
      <c r="HT230">
        <v>97.933000000000007</v>
      </c>
    </row>
    <row r="231" spans="1:228" x14ac:dyDescent="0.2">
      <c r="A231">
        <v>216</v>
      </c>
      <c r="B231">
        <v>1675971781</v>
      </c>
      <c r="C231">
        <v>858.5</v>
      </c>
      <c r="D231" t="s">
        <v>791</v>
      </c>
      <c r="E231" t="s">
        <v>792</v>
      </c>
      <c r="F231">
        <v>4</v>
      </c>
      <c r="G231">
        <v>1675971779</v>
      </c>
      <c r="H231">
        <f t="shared" si="102"/>
        <v>1.7839731300982079E-3</v>
      </c>
      <c r="I231">
        <f t="shared" si="103"/>
        <v>1.783973130098208</v>
      </c>
      <c r="J231">
        <f t="shared" si="104"/>
        <v>17.054730444343019</v>
      </c>
      <c r="K231">
        <f t="shared" si="105"/>
        <v>1400.6357142857139</v>
      </c>
      <c r="L231">
        <f t="shared" si="106"/>
        <v>1145.2824212769224</v>
      </c>
      <c r="M231">
        <f t="shared" si="107"/>
        <v>115.91785762821844</v>
      </c>
      <c r="N231">
        <f t="shared" si="108"/>
        <v>141.76301696532551</v>
      </c>
      <c r="O231">
        <f t="shared" si="109"/>
        <v>0.1236594614785313</v>
      </c>
      <c r="P231">
        <f t="shared" si="110"/>
        <v>2.7689192465047787</v>
      </c>
      <c r="Q231">
        <f t="shared" si="111"/>
        <v>0.12067131064283268</v>
      </c>
      <c r="R231">
        <f t="shared" si="112"/>
        <v>7.5682028570175475E-2</v>
      </c>
      <c r="S231">
        <f t="shared" si="113"/>
        <v>226.10899937713509</v>
      </c>
      <c r="T231">
        <f t="shared" si="114"/>
        <v>32.856728930204142</v>
      </c>
      <c r="U231">
        <f t="shared" si="115"/>
        <v>31.96041428571429</v>
      </c>
      <c r="V231">
        <f t="shared" si="116"/>
        <v>4.7643947290084148</v>
      </c>
      <c r="W231">
        <f t="shared" si="117"/>
        <v>69.915122610614304</v>
      </c>
      <c r="X231">
        <f t="shared" si="118"/>
        <v>3.3279003605450708</v>
      </c>
      <c r="Y231">
        <f t="shared" si="119"/>
        <v>4.7599149315370557</v>
      </c>
      <c r="Z231">
        <f t="shared" si="120"/>
        <v>1.436494368463344</v>
      </c>
      <c r="AA231">
        <f t="shared" si="121"/>
        <v>-78.673215037330976</v>
      </c>
      <c r="AB231">
        <f t="shared" si="122"/>
        <v>-2.4801469178239288</v>
      </c>
      <c r="AC231">
        <f t="shared" si="123"/>
        <v>-0.20303609027404618</v>
      </c>
      <c r="AD231">
        <f t="shared" si="124"/>
        <v>144.75260133170613</v>
      </c>
      <c r="AE231">
        <f t="shared" si="125"/>
        <v>27.629025548221204</v>
      </c>
      <c r="AF231">
        <f t="shared" si="126"/>
        <v>1.7866897121377714</v>
      </c>
      <c r="AG231">
        <f t="shared" si="127"/>
        <v>17.054730444343019</v>
      </c>
      <c r="AH231">
        <v>1473.551981011607</v>
      </c>
      <c r="AI231">
        <v>1450.8093333333329</v>
      </c>
      <c r="AJ231">
        <v>1.704666666666532</v>
      </c>
      <c r="AK231">
        <v>62.089144302702103</v>
      </c>
      <c r="AL231">
        <f t="shared" si="128"/>
        <v>1.783973130098208</v>
      </c>
      <c r="AM231">
        <v>31.2851964138972</v>
      </c>
      <c r="AN231">
        <v>32.878002424242403</v>
      </c>
      <c r="AO231">
        <v>-2.7483014610445531E-5</v>
      </c>
      <c r="AP231">
        <v>101.274657227348</v>
      </c>
      <c r="AQ231">
        <v>0</v>
      </c>
      <c r="AR231">
        <v>0</v>
      </c>
      <c r="AS231">
        <f t="shared" si="129"/>
        <v>1</v>
      </c>
      <c r="AT231">
        <f t="shared" si="130"/>
        <v>0</v>
      </c>
      <c r="AU231">
        <f t="shared" si="131"/>
        <v>47536.057225037985</v>
      </c>
      <c r="AV231">
        <f t="shared" si="132"/>
        <v>1199.97</v>
      </c>
      <c r="AW231">
        <f t="shared" si="133"/>
        <v>1025.8990421643189</v>
      </c>
      <c r="AX231">
        <f t="shared" si="134"/>
        <v>0.85493724190131315</v>
      </c>
      <c r="AY231">
        <f t="shared" si="135"/>
        <v>0.1884288768695343</v>
      </c>
      <c r="AZ231">
        <v>6</v>
      </c>
      <c r="BA231">
        <v>0.5</v>
      </c>
      <c r="BB231" t="s">
        <v>355</v>
      </c>
      <c r="BC231">
        <v>2</v>
      </c>
      <c r="BD231" t="b">
        <v>1</v>
      </c>
      <c r="BE231">
        <v>1675971779</v>
      </c>
      <c r="BF231">
        <v>1400.6357142857139</v>
      </c>
      <c r="BG231">
        <v>1428.45</v>
      </c>
      <c r="BH231">
        <v>32.880057142857147</v>
      </c>
      <c r="BI231">
        <v>31.285</v>
      </c>
      <c r="BJ231">
        <v>1408.3714285714291</v>
      </c>
      <c r="BK231">
        <v>32.653257142857143</v>
      </c>
      <c r="BL231">
        <v>649.98671428571413</v>
      </c>
      <c r="BM231">
        <v>101.1134285714286</v>
      </c>
      <c r="BN231">
        <v>9.991014285714285E-2</v>
      </c>
      <c r="BO231">
        <v>31.9438</v>
      </c>
      <c r="BP231">
        <v>31.96041428571429</v>
      </c>
      <c r="BQ231">
        <v>999.89999999999986</v>
      </c>
      <c r="BR231">
        <v>0</v>
      </c>
      <c r="BS231">
        <v>0</v>
      </c>
      <c r="BT231">
        <v>9010.8928571428569</v>
      </c>
      <c r="BU231">
        <v>0</v>
      </c>
      <c r="BV231">
        <v>105.4931428571429</v>
      </c>
      <c r="BW231">
        <v>-27.813485714285711</v>
      </c>
      <c r="BX231">
        <v>1448.252857142857</v>
      </c>
      <c r="BY231">
        <v>1474.58</v>
      </c>
      <c r="BZ231">
        <v>1.595055714285714</v>
      </c>
      <c r="CA231">
        <v>1428.45</v>
      </c>
      <c r="CB231">
        <v>31.285</v>
      </c>
      <c r="CC231">
        <v>3.324614285714286</v>
      </c>
      <c r="CD231">
        <v>3.1633342857142859</v>
      </c>
      <c r="CE231">
        <v>25.749771428571421</v>
      </c>
      <c r="CF231">
        <v>24.913599999999999</v>
      </c>
      <c r="CG231">
        <v>1199.97</v>
      </c>
      <c r="CH231">
        <v>0.50000928571428582</v>
      </c>
      <c r="CI231">
        <v>0.49999071428571418</v>
      </c>
      <c r="CJ231">
        <v>0</v>
      </c>
      <c r="CK231">
        <v>1072.477142857143</v>
      </c>
      <c r="CL231">
        <v>4.9990899999999998</v>
      </c>
      <c r="CM231">
        <v>11796.071428571429</v>
      </c>
      <c r="CN231">
        <v>9557.6485714285718</v>
      </c>
      <c r="CO231">
        <v>41.625</v>
      </c>
      <c r="CP231">
        <v>43.186999999999998</v>
      </c>
      <c r="CQ231">
        <v>42.436999999999998</v>
      </c>
      <c r="CR231">
        <v>42.294285714285706</v>
      </c>
      <c r="CS231">
        <v>42.936999999999998</v>
      </c>
      <c r="CT231">
        <v>597.49571428571437</v>
      </c>
      <c r="CU231">
        <v>597.47428571428566</v>
      </c>
      <c r="CV231">
        <v>0</v>
      </c>
      <c r="CW231">
        <v>1675971780.9000001</v>
      </c>
      <c r="CX231">
        <v>0</v>
      </c>
      <c r="CY231">
        <v>1675968227.0999999</v>
      </c>
      <c r="CZ231" t="s">
        <v>356</v>
      </c>
      <c r="DA231">
        <v>1675968227.0999999</v>
      </c>
      <c r="DB231">
        <v>1675968207.0999999</v>
      </c>
      <c r="DC231">
        <v>6</v>
      </c>
      <c r="DD231">
        <v>6.6000000000000003E-2</v>
      </c>
      <c r="DE231">
        <v>1.0999999999999999E-2</v>
      </c>
      <c r="DF231">
        <v>-5.7939999999999996</v>
      </c>
      <c r="DG231">
        <v>0.214</v>
      </c>
      <c r="DH231">
        <v>415</v>
      </c>
      <c r="DI231">
        <v>32</v>
      </c>
      <c r="DJ231">
        <v>0.11</v>
      </c>
      <c r="DK231">
        <v>0.26</v>
      </c>
      <c r="DL231">
        <v>-27.789337499999998</v>
      </c>
      <c r="DM231">
        <v>-0.1837384615385034</v>
      </c>
      <c r="DN231">
        <v>4.630145617310559E-2</v>
      </c>
      <c r="DO231">
        <v>0</v>
      </c>
      <c r="DP231">
        <v>1.58985825</v>
      </c>
      <c r="DQ231">
        <v>4.5603714821761419E-2</v>
      </c>
      <c r="DR231">
        <v>4.8477483884273439E-3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367</v>
      </c>
      <c r="EA231">
        <v>3.2978700000000001</v>
      </c>
      <c r="EB231">
        <v>2.62541</v>
      </c>
      <c r="EC231">
        <v>0.231519</v>
      </c>
      <c r="ED231">
        <v>0.23194300000000001</v>
      </c>
      <c r="EE231">
        <v>0.136328</v>
      </c>
      <c r="EF231">
        <v>0.13059200000000001</v>
      </c>
      <c r="EG231">
        <v>23246.1</v>
      </c>
      <c r="EH231">
        <v>23585.9</v>
      </c>
      <c r="EI231">
        <v>28145.7</v>
      </c>
      <c r="EJ231">
        <v>29557.4</v>
      </c>
      <c r="EK231">
        <v>33478.6</v>
      </c>
      <c r="EL231">
        <v>35664.199999999997</v>
      </c>
      <c r="EM231">
        <v>39749</v>
      </c>
      <c r="EN231">
        <v>42221</v>
      </c>
      <c r="EO231">
        <v>2.2359499999999999</v>
      </c>
      <c r="EP231">
        <v>2.2204700000000002</v>
      </c>
      <c r="EQ231">
        <v>0.14357300000000001</v>
      </c>
      <c r="ER231">
        <v>0</v>
      </c>
      <c r="ES231">
        <v>29.6356</v>
      </c>
      <c r="ET231">
        <v>999.9</v>
      </c>
      <c r="EU231">
        <v>73.8</v>
      </c>
      <c r="EV231">
        <v>32.200000000000003</v>
      </c>
      <c r="EW231">
        <v>35.2498</v>
      </c>
      <c r="EX231">
        <v>57.543900000000001</v>
      </c>
      <c r="EY231">
        <v>-4.0584899999999999</v>
      </c>
      <c r="EZ231">
        <v>2</v>
      </c>
      <c r="FA231">
        <v>0.353773</v>
      </c>
      <c r="FB231">
        <v>-0.45037300000000002</v>
      </c>
      <c r="FC231">
        <v>20.273700000000002</v>
      </c>
      <c r="FD231">
        <v>5.2204300000000003</v>
      </c>
      <c r="FE231">
        <v>12.004099999999999</v>
      </c>
      <c r="FF231">
        <v>4.9869500000000002</v>
      </c>
      <c r="FG231">
        <v>3.2845499999999999</v>
      </c>
      <c r="FH231">
        <v>9999</v>
      </c>
      <c r="FI231">
        <v>9999</v>
      </c>
      <c r="FJ231">
        <v>9999</v>
      </c>
      <c r="FK231">
        <v>999.9</v>
      </c>
      <c r="FL231">
        <v>1.8657900000000001</v>
      </c>
      <c r="FM231">
        <v>1.8621799999999999</v>
      </c>
      <c r="FN231">
        <v>1.8641700000000001</v>
      </c>
      <c r="FO231">
        <v>1.8602300000000001</v>
      </c>
      <c r="FP231">
        <v>1.8609599999999999</v>
      </c>
      <c r="FQ231">
        <v>1.86019</v>
      </c>
      <c r="FR231">
        <v>1.8618600000000001</v>
      </c>
      <c r="FS231">
        <v>1.8584400000000001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-7.74</v>
      </c>
      <c r="GH231">
        <v>0.2268</v>
      </c>
      <c r="GI231">
        <v>-4.227681919169834</v>
      </c>
      <c r="GJ231">
        <v>-4.5218151105756088E-3</v>
      </c>
      <c r="GK231">
        <v>2.0889233732517852E-6</v>
      </c>
      <c r="GL231">
        <v>-4.5906856223640231E-10</v>
      </c>
      <c r="GM231">
        <v>-0.1035280782263094</v>
      </c>
      <c r="GN231">
        <v>4.4025620023938356E-3</v>
      </c>
      <c r="GO231">
        <v>3.112297855124525E-4</v>
      </c>
      <c r="GP231">
        <v>-4.1727832042263066E-6</v>
      </c>
      <c r="GQ231">
        <v>6</v>
      </c>
      <c r="GR231">
        <v>2080</v>
      </c>
      <c r="GS231">
        <v>4</v>
      </c>
      <c r="GT231">
        <v>33</v>
      </c>
      <c r="GU231">
        <v>59.2</v>
      </c>
      <c r="GV231">
        <v>59.6</v>
      </c>
      <c r="GW231">
        <v>3.6865199999999998</v>
      </c>
      <c r="GX231">
        <v>2.4939</v>
      </c>
      <c r="GY231">
        <v>2.04834</v>
      </c>
      <c r="GZ231">
        <v>2.6245099999999999</v>
      </c>
      <c r="HA231">
        <v>2.1972700000000001</v>
      </c>
      <c r="HB231">
        <v>2.3327599999999999</v>
      </c>
      <c r="HC231">
        <v>37.578099999999999</v>
      </c>
      <c r="HD231">
        <v>15.0076</v>
      </c>
      <c r="HE231">
        <v>18</v>
      </c>
      <c r="HF231">
        <v>701.02499999999998</v>
      </c>
      <c r="HG231">
        <v>767.62</v>
      </c>
      <c r="HH231">
        <v>30.999500000000001</v>
      </c>
      <c r="HI231">
        <v>31.9087</v>
      </c>
      <c r="HJ231">
        <v>30</v>
      </c>
      <c r="HK231">
        <v>31.891100000000002</v>
      </c>
      <c r="HL231">
        <v>31.902000000000001</v>
      </c>
      <c r="HM231">
        <v>73.7958</v>
      </c>
      <c r="HN231">
        <v>15.4625</v>
      </c>
      <c r="HO231">
        <v>100</v>
      </c>
      <c r="HP231">
        <v>31</v>
      </c>
      <c r="HQ231">
        <v>1444.4</v>
      </c>
      <c r="HR231">
        <v>31.261700000000001</v>
      </c>
      <c r="HS231">
        <v>99.206999999999994</v>
      </c>
      <c r="HT231">
        <v>97.932500000000005</v>
      </c>
    </row>
    <row r="232" spans="1:228" x14ac:dyDescent="0.2">
      <c r="A232">
        <v>217</v>
      </c>
      <c r="B232">
        <v>1675971785</v>
      </c>
      <c r="C232">
        <v>862.5</v>
      </c>
      <c r="D232" t="s">
        <v>793</v>
      </c>
      <c r="E232" t="s">
        <v>794</v>
      </c>
      <c r="F232">
        <v>4</v>
      </c>
      <c r="G232">
        <v>1675971782.6875</v>
      </c>
      <c r="H232">
        <f t="shared" si="102"/>
        <v>1.7873950880988516E-3</v>
      </c>
      <c r="I232">
        <f t="shared" si="103"/>
        <v>1.7873950880988516</v>
      </c>
      <c r="J232">
        <f t="shared" si="104"/>
        <v>16.96397089138091</v>
      </c>
      <c r="K232">
        <f t="shared" si="105"/>
        <v>1406.7887499999999</v>
      </c>
      <c r="L232">
        <f t="shared" si="106"/>
        <v>1152.4565370694847</v>
      </c>
      <c r="M232">
        <f t="shared" si="107"/>
        <v>116.64427013442425</v>
      </c>
      <c r="N232">
        <f t="shared" si="108"/>
        <v>142.38614793607212</v>
      </c>
      <c r="O232">
        <f t="shared" si="109"/>
        <v>0.12367828877123985</v>
      </c>
      <c r="P232">
        <f t="shared" si="110"/>
        <v>2.7683263513039611</v>
      </c>
      <c r="Q232">
        <f t="shared" si="111"/>
        <v>0.12068861631566472</v>
      </c>
      <c r="R232">
        <f t="shared" si="112"/>
        <v>7.5692976116692304E-2</v>
      </c>
      <c r="S232">
        <f t="shared" si="113"/>
        <v>226.10855282337511</v>
      </c>
      <c r="T232">
        <f t="shared" si="114"/>
        <v>32.859232558601079</v>
      </c>
      <c r="U232">
        <f t="shared" si="115"/>
        <v>31.969437500000002</v>
      </c>
      <c r="V232">
        <f t="shared" si="116"/>
        <v>4.7668292435431878</v>
      </c>
      <c r="W232">
        <f t="shared" si="117"/>
        <v>69.900085105451765</v>
      </c>
      <c r="X232">
        <f t="shared" si="118"/>
        <v>3.327799286379292</v>
      </c>
      <c r="Y232">
        <f t="shared" si="119"/>
        <v>4.7607943271584725</v>
      </c>
      <c r="Z232">
        <f t="shared" si="120"/>
        <v>1.4390299571638958</v>
      </c>
      <c r="AA232">
        <f t="shared" si="121"/>
        <v>-78.824123385159353</v>
      </c>
      <c r="AB232">
        <f t="shared" si="122"/>
        <v>-3.3393794793773317</v>
      </c>
      <c r="AC232">
        <f t="shared" si="123"/>
        <v>-0.27345184381673215</v>
      </c>
      <c r="AD232">
        <f t="shared" si="124"/>
        <v>143.67159811502171</v>
      </c>
      <c r="AE232">
        <f t="shared" si="125"/>
        <v>27.709745810678395</v>
      </c>
      <c r="AF232">
        <f t="shared" si="126"/>
        <v>1.7875477833595455</v>
      </c>
      <c r="AG232">
        <f t="shared" si="127"/>
        <v>16.96397089138091</v>
      </c>
      <c r="AH232">
        <v>1480.5362330795131</v>
      </c>
      <c r="AI232">
        <v>1457.759818181818</v>
      </c>
      <c r="AJ232">
        <v>1.736553228502941</v>
      </c>
      <c r="AK232">
        <v>62.089144302702103</v>
      </c>
      <c r="AL232">
        <f t="shared" si="128"/>
        <v>1.7873950880988516</v>
      </c>
      <c r="AM232">
        <v>31.283209195707141</v>
      </c>
      <c r="AN232">
        <v>32.87882787878786</v>
      </c>
      <c r="AO232">
        <v>-7.6512632551602187E-7</v>
      </c>
      <c r="AP232">
        <v>101.274657227348</v>
      </c>
      <c r="AQ232">
        <v>0</v>
      </c>
      <c r="AR232">
        <v>0</v>
      </c>
      <c r="AS232">
        <f t="shared" si="129"/>
        <v>1</v>
      </c>
      <c r="AT232">
        <f t="shared" si="130"/>
        <v>0</v>
      </c>
      <c r="AU232">
        <f t="shared" si="131"/>
        <v>47519.180339943203</v>
      </c>
      <c r="AV232">
        <f t="shared" si="132"/>
        <v>1199.9712500000001</v>
      </c>
      <c r="AW232">
        <f t="shared" si="133"/>
        <v>1025.8997574214377</v>
      </c>
      <c r="AX232">
        <f t="shared" si="134"/>
        <v>0.85493694738222914</v>
      </c>
      <c r="AY232">
        <f t="shared" si="135"/>
        <v>0.18842830844770248</v>
      </c>
      <c r="AZ232">
        <v>6</v>
      </c>
      <c r="BA232">
        <v>0.5</v>
      </c>
      <c r="BB232" t="s">
        <v>355</v>
      </c>
      <c r="BC232">
        <v>2</v>
      </c>
      <c r="BD232" t="b">
        <v>1</v>
      </c>
      <c r="BE232">
        <v>1675971782.6875</v>
      </c>
      <c r="BF232">
        <v>1406.7887499999999</v>
      </c>
      <c r="BG232">
        <v>1434.6875</v>
      </c>
      <c r="BH232">
        <v>32.878974999999997</v>
      </c>
      <c r="BI232">
        <v>31.283225000000002</v>
      </c>
      <c r="BJ232">
        <v>1414.53125</v>
      </c>
      <c r="BK232">
        <v>32.652225000000001</v>
      </c>
      <c r="BL232">
        <v>650.01724999999999</v>
      </c>
      <c r="BM232">
        <v>101.1135</v>
      </c>
      <c r="BN232">
        <v>0.10009581250000001</v>
      </c>
      <c r="BO232">
        <v>31.947062500000001</v>
      </c>
      <c r="BP232">
        <v>31.969437500000002</v>
      </c>
      <c r="BQ232">
        <v>999.9</v>
      </c>
      <c r="BR232">
        <v>0</v>
      </c>
      <c r="BS232">
        <v>0</v>
      </c>
      <c r="BT232">
        <v>9007.7350000000006</v>
      </c>
      <c r="BU232">
        <v>0</v>
      </c>
      <c r="BV232">
        <v>105.3565</v>
      </c>
      <c r="BW232">
        <v>-27.898225</v>
      </c>
      <c r="BX232">
        <v>1454.615</v>
      </c>
      <c r="BY232">
        <v>1481.0174999999999</v>
      </c>
      <c r="BZ232">
        <v>1.59575</v>
      </c>
      <c r="CA232">
        <v>1434.6875</v>
      </c>
      <c r="CB232">
        <v>31.283225000000002</v>
      </c>
      <c r="CC232">
        <v>3.3245125</v>
      </c>
      <c r="CD232">
        <v>3.16315875</v>
      </c>
      <c r="CE232">
        <v>25.749212499999999</v>
      </c>
      <c r="CF232">
        <v>24.912675</v>
      </c>
      <c r="CG232">
        <v>1199.9712500000001</v>
      </c>
      <c r="CH232">
        <v>0.50001825</v>
      </c>
      <c r="CI232">
        <v>0.49998175</v>
      </c>
      <c r="CJ232">
        <v>0</v>
      </c>
      <c r="CK232">
        <v>1071.44625</v>
      </c>
      <c r="CL232">
        <v>4.9990899999999998</v>
      </c>
      <c r="CM232">
        <v>11784.5375</v>
      </c>
      <c r="CN232">
        <v>9557.6837500000001</v>
      </c>
      <c r="CO232">
        <v>41.625</v>
      </c>
      <c r="CP232">
        <v>43.186999999999998</v>
      </c>
      <c r="CQ232">
        <v>42.436999999999998</v>
      </c>
      <c r="CR232">
        <v>42.304250000000003</v>
      </c>
      <c r="CS232">
        <v>42.936999999999998</v>
      </c>
      <c r="CT232">
        <v>597.50874999999996</v>
      </c>
      <c r="CU232">
        <v>597.46375</v>
      </c>
      <c r="CV232">
        <v>0</v>
      </c>
      <c r="CW232">
        <v>1675971785.0999999</v>
      </c>
      <c r="CX232">
        <v>0</v>
      </c>
      <c r="CY232">
        <v>1675968227.0999999</v>
      </c>
      <c r="CZ232" t="s">
        <v>356</v>
      </c>
      <c r="DA232">
        <v>1675968227.0999999</v>
      </c>
      <c r="DB232">
        <v>1675968207.0999999</v>
      </c>
      <c r="DC232">
        <v>6</v>
      </c>
      <c r="DD232">
        <v>6.6000000000000003E-2</v>
      </c>
      <c r="DE232">
        <v>1.0999999999999999E-2</v>
      </c>
      <c r="DF232">
        <v>-5.7939999999999996</v>
      </c>
      <c r="DG232">
        <v>0.214</v>
      </c>
      <c r="DH232">
        <v>415</v>
      </c>
      <c r="DI232">
        <v>32</v>
      </c>
      <c r="DJ232">
        <v>0.11</v>
      </c>
      <c r="DK232">
        <v>0.26</v>
      </c>
      <c r="DL232">
        <v>-27.811072500000002</v>
      </c>
      <c r="DM232">
        <v>-0.41450544090054869</v>
      </c>
      <c r="DN232">
        <v>5.8950178063768358E-2</v>
      </c>
      <c r="DO232">
        <v>0</v>
      </c>
      <c r="DP232">
        <v>1.5918695</v>
      </c>
      <c r="DQ232">
        <v>4.239061913695262E-2</v>
      </c>
      <c r="DR232">
        <v>4.5798476775980104E-3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367</v>
      </c>
      <c r="EA232">
        <v>3.2978299999999998</v>
      </c>
      <c r="EB232">
        <v>2.6253099999999998</v>
      </c>
      <c r="EC232">
        <v>0.232187</v>
      </c>
      <c r="ED232">
        <v>0.232596</v>
      </c>
      <c r="EE232">
        <v>0.136322</v>
      </c>
      <c r="EF232">
        <v>0.13058600000000001</v>
      </c>
      <c r="EG232">
        <v>23225.7</v>
      </c>
      <c r="EH232">
        <v>23566.1</v>
      </c>
      <c r="EI232">
        <v>28145.5</v>
      </c>
      <c r="EJ232">
        <v>29557.7</v>
      </c>
      <c r="EK232">
        <v>33478.400000000001</v>
      </c>
      <c r="EL232">
        <v>35664.6</v>
      </c>
      <c r="EM232">
        <v>39748.5</v>
      </c>
      <c r="EN232">
        <v>42221.2</v>
      </c>
      <c r="EO232">
        <v>2.23597</v>
      </c>
      <c r="EP232">
        <v>2.2203200000000001</v>
      </c>
      <c r="EQ232">
        <v>0.143349</v>
      </c>
      <c r="ER232">
        <v>0</v>
      </c>
      <c r="ES232">
        <v>29.641400000000001</v>
      </c>
      <c r="ET232">
        <v>999.9</v>
      </c>
      <c r="EU232">
        <v>73.8</v>
      </c>
      <c r="EV232">
        <v>32.200000000000003</v>
      </c>
      <c r="EW232">
        <v>35.247399999999999</v>
      </c>
      <c r="EX232">
        <v>57.063899999999997</v>
      </c>
      <c r="EY232">
        <v>-4.1466399999999997</v>
      </c>
      <c r="EZ232">
        <v>2</v>
      </c>
      <c r="FA232">
        <v>0.35372199999999998</v>
      </c>
      <c r="FB232">
        <v>-0.45243699999999998</v>
      </c>
      <c r="FC232">
        <v>20.273800000000001</v>
      </c>
      <c r="FD232">
        <v>5.2207299999999996</v>
      </c>
      <c r="FE232">
        <v>12.004099999999999</v>
      </c>
      <c r="FF232">
        <v>4.9877500000000001</v>
      </c>
      <c r="FG232">
        <v>3.2846500000000001</v>
      </c>
      <c r="FH232">
        <v>9999</v>
      </c>
      <c r="FI232">
        <v>9999</v>
      </c>
      <c r="FJ232">
        <v>9999</v>
      </c>
      <c r="FK232">
        <v>999.9</v>
      </c>
      <c r="FL232">
        <v>1.86581</v>
      </c>
      <c r="FM232">
        <v>1.8621799999999999</v>
      </c>
      <c r="FN232">
        <v>1.8641700000000001</v>
      </c>
      <c r="FO232">
        <v>1.8602399999999999</v>
      </c>
      <c r="FP232">
        <v>1.8609599999999999</v>
      </c>
      <c r="FQ232">
        <v>1.86019</v>
      </c>
      <c r="FR232">
        <v>1.86188</v>
      </c>
      <c r="FS232">
        <v>1.85846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-7.75</v>
      </c>
      <c r="GH232">
        <v>0.22670000000000001</v>
      </c>
      <c r="GI232">
        <v>-4.227681919169834</v>
      </c>
      <c r="GJ232">
        <v>-4.5218151105756088E-3</v>
      </c>
      <c r="GK232">
        <v>2.0889233732517852E-6</v>
      </c>
      <c r="GL232">
        <v>-4.5906856223640231E-10</v>
      </c>
      <c r="GM232">
        <v>-0.1035280782263094</v>
      </c>
      <c r="GN232">
        <v>4.4025620023938356E-3</v>
      </c>
      <c r="GO232">
        <v>3.112297855124525E-4</v>
      </c>
      <c r="GP232">
        <v>-4.1727832042263066E-6</v>
      </c>
      <c r="GQ232">
        <v>6</v>
      </c>
      <c r="GR232">
        <v>2080</v>
      </c>
      <c r="GS232">
        <v>4</v>
      </c>
      <c r="GT232">
        <v>33</v>
      </c>
      <c r="GU232">
        <v>59.3</v>
      </c>
      <c r="GV232">
        <v>59.6</v>
      </c>
      <c r="GW232">
        <v>3.7011699999999998</v>
      </c>
      <c r="GX232">
        <v>2.4890099999999999</v>
      </c>
      <c r="GY232">
        <v>2.04834</v>
      </c>
      <c r="GZ232">
        <v>2.6245099999999999</v>
      </c>
      <c r="HA232">
        <v>2.1972700000000001</v>
      </c>
      <c r="HB232">
        <v>2.33643</v>
      </c>
      <c r="HC232">
        <v>37.578099999999999</v>
      </c>
      <c r="HD232">
        <v>15.0076</v>
      </c>
      <c r="HE232">
        <v>18</v>
      </c>
      <c r="HF232">
        <v>701.02099999999996</v>
      </c>
      <c r="HG232">
        <v>767.46500000000003</v>
      </c>
      <c r="HH232">
        <v>30.999500000000001</v>
      </c>
      <c r="HI232">
        <v>31.905799999999999</v>
      </c>
      <c r="HJ232">
        <v>30</v>
      </c>
      <c r="HK232">
        <v>31.8889</v>
      </c>
      <c r="HL232">
        <v>31.901299999999999</v>
      </c>
      <c r="HM232">
        <v>74.068299999999994</v>
      </c>
      <c r="HN232">
        <v>15.4625</v>
      </c>
      <c r="HO232">
        <v>100</v>
      </c>
      <c r="HP232">
        <v>31</v>
      </c>
      <c r="HQ232">
        <v>1451.08</v>
      </c>
      <c r="HR232">
        <v>31.261700000000001</v>
      </c>
      <c r="HS232">
        <v>99.206000000000003</v>
      </c>
      <c r="HT232">
        <v>97.933199999999999</v>
      </c>
    </row>
    <row r="233" spans="1:228" x14ac:dyDescent="0.2">
      <c r="A233">
        <v>218</v>
      </c>
      <c r="B233">
        <v>1675971789</v>
      </c>
      <c r="C233">
        <v>866.5</v>
      </c>
      <c r="D233" t="s">
        <v>795</v>
      </c>
      <c r="E233" t="s">
        <v>796</v>
      </c>
      <c r="F233">
        <v>4</v>
      </c>
      <c r="G233">
        <v>1675971787</v>
      </c>
      <c r="H233">
        <f t="shared" si="102"/>
        <v>1.7919531589260297E-3</v>
      </c>
      <c r="I233">
        <f t="shared" si="103"/>
        <v>1.7919531589260296</v>
      </c>
      <c r="J233">
        <f t="shared" si="104"/>
        <v>16.611737615635068</v>
      </c>
      <c r="K233">
        <f t="shared" si="105"/>
        <v>1414.0842857142859</v>
      </c>
      <c r="L233">
        <f t="shared" si="106"/>
        <v>1164.5395426553675</v>
      </c>
      <c r="M233">
        <f t="shared" si="107"/>
        <v>117.86558093392291</v>
      </c>
      <c r="N233">
        <f t="shared" si="108"/>
        <v>143.12254734193291</v>
      </c>
      <c r="O233">
        <f t="shared" si="109"/>
        <v>0.12390011839852809</v>
      </c>
      <c r="P233">
        <f t="shared" si="110"/>
        <v>2.7694877416457047</v>
      </c>
      <c r="Q233">
        <f t="shared" si="111"/>
        <v>0.12090107724789823</v>
      </c>
      <c r="R233">
        <f t="shared" si="112"/>
        <v>7.5826578998027375E-2</v>
      </c>
      <c r="S233">
        <f t="shared" si="113"/>
        <v>226.11549051777016</v>
      </c>
      <c r="T233">
        <f t="shared" si="114"/>
        <v>32.863582421434565</v>
      </c>
      <c r="U233">
        <f t="shared" si="115"/>
        <v>31.973714285714291</v>
      </c>
      <c r="V233">
        <f t="shared" si="116"/>
        <v>4.767983522903223</v>
      </c>
      <c r="W233">
        <f t="shared" si="117"/>
        <v>69.877748676419699</v>
      </c>
      <c r="X233">
        <f t="shared" si="118"/>
        <v>3.3278491113325845</v>
      </c>
      <c r="Y233">
        <f t="shared" si="119"/>
        <v>4.7623874185511221</v>
      </c>
      <c r="Z233">
        <f t="shared" si="120"/>
        <v>1.4401344115706385</v>
      </c>
      <c r="AA233">
        <f t="shared" si="121"/>
        <v>-79.025134308637902</v>
      </c>
      <c r="AB233">
        <f t="shared" si="122"/>
        <v>-3.0970874397330053</v>
      </c>
      <c r="AC233">
        <f t="shared" si="123"/>
        <v>-0.253517618515057</v>
      </c>
      <c r="AD233">
        <f t="shared" si="124"/>
        <v>143.73975115088422</v>
      </c>
      <c r="AE233">
        <f t="shared" si="125"/>
        <v>27.590051048932036</v>
      </c>
      <c r="AF233">
        <f t="shared" si="126"/>
        <v>1.7887941120762418</v>
      </c>
      <c r="AG233">
        <f t="shared" si="127"/>
        <v>16.611737615635068</v>
      </c>
      <c r="AH233">
        <v>1487.4128928850901</v>
      </c>
      <c r="AI233">
        <v>1464.832303030302</v>
      </c>
      <c r="AJ233">
        <v>1.773129107213349</v>
      </c>
      <c r="AK233">
        <v>62.089144302702103</v>
      </c>
      <c r="AL233">
        <f t="shared" si="128"/>
        <v>1.7919531589260296</v>
      </c>
      <c r="AM233">
        <v>31.282671595109399</v>
      </c>
      <c r="AN233">
        <v>32.882273939393933</v>
      </c>
      <c r="AO233">
        <v>2.0649180999097151E-5</v>
      </c>
      <c r="AP233">
        <v>101.274657227348</v>
      </c>
      <c r="AQ233">
        <v>0</v>
      </c>
      <c r="AR233">
        <v>0</v>
      </c>
      <c r="AS233">
        <f t="shared" si="129"/>
        <v>1</v>
      </c>
      <c r="AT233">
        <f t="shared" si="130"/>
        <v>0</v>
      </c>
      <c r="AU233">
        <f t="shared" si="131"/>
        <v>47550.315820516298</v>
      </c>
      <c r="AV233">
        <f t="shared" si="132"/>
        <v>1200.02</v>
      </c>
      <c r="AW233">
        <f t="shared" si="133"/>
        <v>1025.940270734596</v>
      </c>
      <c r="AX233">
        <f t="shared" si="134"/>
        <v>0.85493597667921872</v>
      </c>
      <c r="AY233">
        <f t="shared" si="135"/>
        <v>0.18842643499089196</v>
      </c>
      <c r="AZ233">
        <v>6</v>
      </c>
      <c r="BA233">
        <v>0.5</v>
      </c>
      <c r="BB233" t="s">
        <v>355</v>
      </c>
      <c r="BC233">
        <v>2</v>
      </c>
      <c r="BD233" t="b">
        <v>1</v>
      </c>
      <c r="BE233">
        <v>1675971787</v>
      </c>
      <c r="BF233">
        <v>1414.0842857142859</v>
      </c>
      <c r="BG233">
        <v>1441.8871428571431</v>
      </c>
      <c r="BH233">
        <v>32.879928571428572</v>
      </c>
      <c r="BI233">
        <v>31.28301428571428</v>
      </c>
      <c r="BJ233">
        <v>1421.8371428571429</v>
      </c>
      <c r="BK233">
        <v>32.653157142857147</v>
      </c>
      <c r="BL233">
        <v>649.99557142857145</v>
      </c>
      <c r="BM233">
        <v>101.1122857142857</v>
      </c>
      <c r="BN233">
        <v>9.9890100000000009E-2</v>
      </c>
      <c r="BO233">
        <v>31.952971428571431</v>
      </c>
      <c r="BP233">
        <v>31.973714285714291</v>
      </c>
      <c r="BQ233">
        <v>999.89999999999986</v>
      </c>
      <c r="BR233">
        <v>0</v>
      </c>
      <c r="BS233">
        <v>0</v>
      </c>
      <c r="BT233">
        <v>9014.017142857143</v>
      </c>
      <c r="BU233">
        <v>0</v>
      </c>
      <c r="BV233">
        <v>105.834</v>
      </c>
      <c r="BW233">
        <v>-27.80038571428571</v>
      </c>
      <c r="BX233">
        <v>1462.1614285714279</v>
      </c>
      <c r="BY233">
        <v>1488.448571428572</v>
      </c>
      <c r="BZ233">
        <v>1.596911428571429</v>
      </c>
      <c r="CA233">
        <v>1441.8871428571431</v>
      </c>
      <c r="CB233">
        <v>31.28301428571428</v>
      </c>
      <c r="CC233">
        <v>3.3245614285714291</v>
      </c>
      <c r="CD233">
        <v>3.1630957142857148</v>
      </c>
      <c r="CE233">
        <v>25.749485714285711</v>
      </c>
      <c r="CF233">
        <v>24.912328571428571</v>
      </c>
      <c r="CG233">
        <v>1200.02</v>
      </c>
      <c r="CH233">
        <v>0.50005299999999997</v>
      </c>
      <c r="CI233">
        <v>0.49994699999999997</v>
      </c>
      <c r="CJ233">
        <v>0</v>
      </c>
      <c r="CK233">
        <v>1070.2157142857141</v>
      </c>
      <c r="CL233">
        <v>4.9990899999999998</v>
      </c>
      <c r="CM233">
        <v>11772.085714285709</v>
      </c>
      <c r="CN233">
        <v>9558.2014285714286</v>
      </c>
      <c r="CO233">
        <v>41.625</v>
      </c>
      <c r="CP233">
        <v>43.186999999999998</v>
      </c>
      <c r="CQ233">
        <v>42.436999999999998</v>
      </c>
      <c r="CR233">
        <v>42.276571428571422</v>
      </c>
      <c r="CS233">
        <v>42.936999999999998</v>
      </c>
      <c r="CT233">
        <v>597.57142857142856</v>
      </c>
      <c r="CU233">
        <v>597.44857142857131</v>
      </c>
      <c r="CV233">
        <v>0</v>
      </c>
      <c r="CW233">
        <v>1675971789.3</v>
      </c>
      <c r="CX233">
        <v>0</v>
      </c>
      <c r="CY233">
        <v>1675968227.0999999</v>
      </c>
      <c r="CZ233" t="s">
        <v>356</v>
      </c>
      <c r="DA233">
        <v>1675968227.0999999</v>
      </c>
      <c r="DB233">
        <v>1675968207.0999999</v>
      </c>
      <c r="DC233">
        <v>6</v>
      </c>
      <c r="DD233">
        <v>6.6000000000000003E-2</v>
      </c>
      <c r="DE233">
        <v>1.0999999999999999E-2</v>
      </c>
      <c r="DF233">
        <v>-5.7939999999999996</v>
      </c>
      <c r="DG233">
        <v>0.214</v>
      </c>
      <c r="DH233">
        <v>415</v>
      </c>
      <c r="DI233">
        <v>32</v>
      </c>
      <c r="DJ233">
        <v>0.11</v>
      </c>
      <c r="DK233">
        <v>0.26</v>
      </c>
      <c r="DL233">
        <v>-27.831963414634149</v>
      </c>
      <c r="DM233">
        <v>-0.12524947735196021</v>
      </c>
      <c r="DN233">
        <v>4.6610831757444078E-2</v>
      </c>
      <c r="DO233">
        <v>0</v>
      </c>
      <c r="DP233">
        <v>1.5943036585365851</v>
      </c>
      <c r="DQ233">
        <v>2.2791637630660361E-2</v>
      </c>
      <c r="DR233">
        <v>2.8410979980673422E-3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367</v>
      </c>
      <c r="EA233">
        <v>3.2978200000000002</v>
      </c>
      <c r="EB233">
        <v>2.6253299999999999</v>
      </c>
      <c r="EC233">
        <v>0.23285400000000001</v>
      </c>
      <c r="ED233">
        <v>0.23324400000000001</v>
      </c>
      <c r="EE233">
        <v>0.13633300000000001</v>
      </c>
      <c r="EF233">
        <v>0.13058700000000001</v>
      </c>
      <c r="EG233">
        <v>23205.9</v>
      </c>
      <c r="EH233">
        <v>23546.1</v>
      </c>
      <c r="EI233">
        <v>28146.1</v>
      </c>
      <c r="EJ233">
        <v>29557.7</v>
      </c>
      <c r="EK233">
        <v>33478.699999999997</v>
      </c>
      <c r="EL233">
        <v>35664.699999999997</v>
      </c>
      <c r="EM233">
        <v>39749.199999999997</v>
      </c>
      <c r="EN233">
        <v>42221.2</v>
      </c>
      <c r="EO233">
        <v>2.2359200000000001</v>
      </c>
      <c r="EP233">
        <v>2.2205499999999998</v>
      </c>
      <c r="EQ233">
        <v>0.14331199999999999</v>
      </c>
      <c r="ER233">
        <v>0</v>
      </c>
      <c r="ES233">
        <v>29.6465</v>
      </c>
      <c r="ET233">
        <v>999.9</v>
      </c>
      <c r="EU233">
        <v>73.8</v>
      </c>
      <c r="EV233">
        <v>32.200000000000003</v>
      </c>
      <c r="EW233">
        <v>35.246899999999997</v>
      </c>
      <c r="EX233">
        <v>56.913899999999998</v>
      </c>
      <c r="EY233">
        <v>-4.1906999999999996</v>
      </c>
      <c r="EZ233">
        <v>2</v>
      </c>
      <c r="FA233">
        <v>0.35366399999999998</v>
      </c>
      <c r="FB233">
        <v>-0.45385300000000001</v>
      </c>
      <c r="FC233">
        <v>20.273800000000001</v>
      </c>
      <c r="FD233">
        <v>5.2202799999999998</v>
      </c>
      <c r="FE233">
        <v>12.004</v>
      </c>
      <c r="FF233">
        <v>4.9868499999999996</v>
      </c>
      <c r="FG233">
        <v>3.2845499999999999</v>
      </c>
      <c r="FH233">
        <v>9999</v>
      </c>
      <c r="FI233">
        <v>9999</v>
      </c>
      <c r="FJ233">
        <v>9999</v>
      </c>
      <c r="FK233">
        <v>999.9</v>
      </c>
      <c r="FL233">
        <v>1.8657999999999999</v>
      </c>
      <c r="FM233">
        <v>1.8621799999999999</v>
      </c>
      <c r="FN233">
        <v>1.8641700000000001</v>
      </c>
      <c r="FO233">
        <v>1.8602300000000001</v>
      </c>
      <c r="FP233">
        <v>1.8609599999999999</v>
      </c>
      <c r="FQ233">
        <v>1.86016</v>
      </c>
      <c r="FR233">
        <v>1.8618699999999999</v>
      </c>
      <c r="FS233">
        <v>1.85843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-7.76</v>
      </c>
      <c r="GH233">
        <v>0.22689999999999999</v>
      </c>
      <c r="GI233">
        <v>-4.227681919169834</v>
      </c>
      <c r="GJ233">
        <v>-4.5218151105756088E-3</v>
      </c>
      <c r="GK233">
        <v>2.0889233732517852E-6</v>
      </c>
      <c r="GL233">
        <v>-4.5906856223640231E-10</v>
      </c>
      <c r="GM233">
        <v>-0.1035280782263094</v>
      </c>
      <c r="GN233">
        <v>4.4025620023938356E-3</v>
      </c>
      <c r="GO233">
        <v>3.112297855124525E-4</v>
      </c>
      <c r="GP233">
        <v>-4.1727832042263066E-6</v>
      </c>
      <c r="GQ233">
        <v>6</v>
      </c>
      <c r="GR233">
        <v>2080</v>
      </c>
      <c r="GS233">
        <v>4</v>
      </c>
      <c r="GT233">
        <v>33</v>
      </c>
      <c r="GU233">
        <v>59.4</v>
      </c>
      <c r="GV233">
        <v>59.7</v>
      </c>
      <c r="GW233">
        <v>3.7145999999999999</v>
      </c>
      <c r="GX233">
        <v>2.49146</v>
      </c>
      <c r="GY233">
        <v>2.04834</v>
      </c>
      <c r="GZ233">
        <v>2.6245099999999999</v>
      </c>
      <c r="HA233">
        <v>2.1972700000000001</v>
      </c>
      <c r="HB233">
        <v>2.33765</v>
      </c>
      <c r="HC233">
        <v>37.578099999999999</v>
      </c>
      <c r="HD233">
        <v>15.016400000000001</v>
      </c>
      <c r="HE233">
        <v>18</v>
      </c>
      <c r="HF233">
        <v>700.96400000000006</v>
      </c>
      <c r="HG233">
        <v>767.65499999999997</v>
      </c>
      <c r="HH233">
        <v>30.999600000000001</v>
      </c>
      <c r="HI233">
        <v>31.905799999999999</v>
      </c>
      <c r="HJ233">
        <v>29.9999</v>
      </c>
      <c r="HK233">
        <v>31.887499999999999</v>
      </c>
      <c r="HL233">
        <v>31.899100000000001</v>
      </c>
      <c r="HM233">
        <v>74.338899999999995</v>
      </c>
      <c r="HN233">
        <v>15.4625</v>
      </c>
      <c r="HO233">
        <v>100</v>
      </c>
      <c r="HP233">
        <v>31</v>
      </c>
      <c r="HQ233">
        <v>1457.77</v>
      </c>
      <c r="HR233">
        <v>31.261700000000001</v>
      </c>
      <c r="HS233">
        <v>99.207899999999995</v>
      </c>
      <c r="HT233">
        <v>97.933199999999999</v>
      </c>
    </row>
    <row r="234" spans="1:228" x14ac:dyDescent="0.2">
      <c r="A234">
        <v>219</v>
      </c>
      <c r="B234">
        <v>1675971793</v>
      </c>
      <c r="C234">
        <v>870.5</v>
      </c>
      <c r="D234" t="s">
        <v>797</v>
      </c>
      <c r="E234" t="s">
        <v>798</v>
      </c>
      <c r="F234">
        <v>4</v>
      </c>
      <c r="G234">
        <v>1675971790.6875</v>
      </c>
      <c r="H234">
        <f t="shared" si="102"/>
        <v>1.7955069167159801E-3</v>
      </c>
      <c r="I234">
        <f t="shared" si="103"/>
        <v>1.7955069167159801</v>
      </c>
      <c r="J234">
        <f t="shared" si="104"/>
        <v>16.700556712507357</v>
      </c>
      <c r="K234">
        <f t="shared" si="105"/>
        <v>1420.34</v>
      </c>
      <c r="L234">
        <f t="shared" si="106"/>
        <v>1169.6301346166085</v>
      </c>
      <c r="M234">
        <f t="shared" si="107"/>
        <v>118.37841772791806</v>
      </c>
      <c r="N234">
        <f t="shared" si="108"/>
        <v>143.75279574237774</v>
      </c>
      <c r="O234">
        <f t="shared" si="109"/>
        <v>0.12399732629207787</v>
      </c>
      <c r="P234">
        <f t="shared" si="110"/>
        <v>2.7739417998289331</v>
      </c>
      <c r="Q234">
        <f t="shared" si="111"/>
        <v>0.12099833614829308</v>
      </c>
      <c r="R234">
        <f t="shared" si="112"/>
        <v>7.5887366174477305E-2</v>
      </c>
      <c r="S234">
        <f t="shared" si="113"/>
        <v>226.10753769839579</v>
      </c>
      <c r="T234">
        <f t="shared" si="114"/>
        <v>32.871322020335327</v>
      </c>
      <c r="U234">
        <f t="shared" si="115"/>
        <v>31.981337499999999</v>
      </c>
      <c r="V234">
        <f t="shared" si="116"/>
        <v>4.7700415871118391</v>
      </c>
      <c r="W234">
        <f t="shared" si="117"/>
        <v>69.846353984121038</v>
      </c>
      <c r="X234">
        <f t="shared" si="118"/>
        <v>3.3282596945165124</v>
      </c>
      <c r="Y234">
        <f t="shared" si="119"/>
        <v>4.7651158645634721</v>
      </c>
      <c r="Z234">
        <f t="shared" si="120"/>
        <v>1.4417818925953267</v>
      </c>
      <c r="AA234">
        <f t="shared" si="121"/>
        <v>-79.18185502717472</v>
      </c>
      <c r="AB234">
        <f t="shared" si="122"/>
        <v>-2.7292646932006375</v>
      </c>
      <c r="AC234">
        <f t="shared" si="123"/>
        <v>-0.22306957084743356</v>
      </c>
      <c r="AD234">
        <f t="shared" si="124"/>
        <v>143.97334840717301</v>
      </c>
      <c r="AE234">
        <f t="shared" si="125"/>
        <v>27.498102342768714</v>
      </c>
      <c r="AF234">
        <f t="shared" si="126"/>
        <v>1.792284308864158</v>
      </c>
      <c r="AG234">
        <f t="shared" si="127"/>
        <v>16.700556712507357</v>
      </c>
      <c r="AH234">
        <v>1494.331942846861</v>
      </c>
      <c r="AI234">
        <v>1471.792424242424</v>
      </c>
      <c r="AJ234">
        <v>1.7402806168505061</v>
      </c>
      <c r="AK234">
        <v>62.089144302702103</v>
      </c>
      <c r="AL234">
        <f t="shared" si="128"/>
        <v>1.7955069167159801</v>
      </c>
      <c r="AM234">
        <v>31.284710886309242</v>
      </c>
      <c r="AN234">
        <v>32.887399999999978</v>
      </c>
      <c r="AO234">
        <v>2.949969453246907E-5</v>
      </c>
      <c r="AP234">
        <v>101.274657227348</v>
      </c>
      <c r="AQ234">
        <v>0</v>
      </c>
      <c r="AR234">
        <v>0</v>
      </c>
      <c r="AS234">
        <f t="shared" si="129"/>
        <v>1</v>
      </c>
      <c r="AT234">
        <f t="shared" si="130"/>
        <v>0</v>
      </c>
      <c r="AU234">
        <f t="shared" si="131"/>
        <v>47671.75758715898</v>
      </c>
      <c r="AV234">
        <f t="shared" si="132"/>
        <v>1199.9662499999999</v>
      </c>
      <c r="AW234">
        <f t="shared" si="133"/>
        <v>1025.8954449214486</v>
      </c>
      <c r="AX234">
        <f t="shared" si="134"/>
        <v>0.85493691586863263</v>
      </c>
      <c r="AY234">
        <f t="shared" si="135"/>
        <v>0.18842824762646099</v>
      </c>
      <c r="AZ234">
        <v>6</v>
      </c>
      <c r="BA234">
        <v>0.5</v>
      </c>
      <c r="BB234" t="s">
        <v>355</v>
      </c>
      <c r="BC234">
        <v>2</v>
      </c>
      <c r="BD234" t="b">
        <v>1</v>
      </c>
      <c r="BE234">
        <v>1675971790.6875</v>
      </c>
      <c r="BF234">
        <v>1420.34</v>
      </c>
      <c r="BG234">
        <v>1448.0725</v>
      </c>
      <c r="BH234">
        <v>32.884650000000001</v>
      </c>
      <c r="BI234">
        <v>31.284649999999999</v>
      </c>
      <c r="BJ234">
        <v>1428.1025</v>
      </c>
      <c r="BK234">
        <v>32.657800000000002</v>
      </c>
      <c r="BL234">
        <v>650.00462500000003</v>
      </c>
      <c r="BM234">
        <v>101.110375</v>
      </c>
      <c r="BN234">
        <v>9.9754787499999997E-2</v>
      </c>
      <c r="BO234">
        <v>31.9630875</v>
      </c>
      <c r="BP234">
        <v>31.981337499999999</v>
      </c>
      <c r="BQ234">
        <v>999.9</v>
      </c>
      <c r="BR234">
        <v>0</v>
      </c>
      <c r="BS234">
        <v>0</v>
      </c>
      <c r="BT234">
        <v>9037.8887500000019</v>
      </c>
      <c r="BU234">
        <v>0</v>
      </c>
      <c r="BV234">
        <v>106.601125</v>
      </c>
      <c r="BW234">
        <v>-27.730862500000001</v>
      </c>
      <c r="BX234">
        <v>1468.6375</v>
      </c>
      <c r="BY234">
        <v>1494.8362500000001</v>
      </c>
      <c r="BZ234">
        <v>1.5999950000000001</v>
      </c>
      <c r="CA234">
        <v>1448.0725</v>
      </c>
      <c r="CB234">
        <v>31.284649999999999</v>
      </c>
      <c r="CC234">
        <v>3.3249775000000001</v>
      </c>
      <c r="CD234">
        <v>3.1632012500000002</v>
      </c>
      <c r="CE234">
        <v>25.751574999999999</v>
      </c>
      <c r="CF234">
        <v>24.912875</v>
      </c>
      <c r="CG234">
        <v>1199.9662499999999</v>
      </c>
      <c r="CH234">
        <v>0.50002000000000002</v>
      </c>
      <c r="CI234">
        <v>0.49997999999999998</v>
      </c>
      <c r="CJ234">
        <v>0</v>
      </c>
      <c r="CK234">
        <v>1069.3375000000001</v>
      </c>
      <c r="CL234">
        <v>4.9990899999999998</v>
      </c>
      <c r="CM234">
        <v>11760.424999999999</v>
      </c>
      <c r="CN234">
        <v>9557.6525000000001</v>
      </c>
      <c r="CO234">
        <v>41.625</v>
      </c>
      <c r="CP234">
        <v>43.179250000000003</v>
      </c>
      <c r="CQ234">
        <v>42.436999999999998</v>
      </c>
      <c r="CR234">
        <v>42.273249999999997</v>
      </c>
      <c r="CS234">
        <v>42.921499999999988</v>
      </c>
      <c r="CT234">
        <v>597.50749999999994</v>
      </c>
      <c r="CU234">
        <v>597.46</v>
      </c>
      <c r="CV234">
        <v>0</v>
      </c>
      <c r="CW234">
        <v>1675971792.9000001</v>
      </c>
      <c r="CX234">
        <v>0</v>
      </c>
      <c r="CY234">
        <v>1675968227.0999999</v>
      </c>
      <c r="CZ234" t="s">
        <v>356</v>
      </c>
      <c r="DA234">
        <v>1675968227.0999999</v>
      </c>
      <c r="DB234">
        <v>1675968207.0999999</v>
      </c>
      <c r="DC234">
        <v>6</v>
      </c>
      <c r="DD234">
        <v>6.6000000000000003E-2</v>
      </c>
      <c r="DE234">
        <v>1.0999999999999999E-2</v>
      </c>
      <c r="DF234">
        <v>-5.7939999999999996</v>
      </c>
      <c r="DG234">
        <v>0.214</v>
      </c>
      <c r="DH234">
        <v>415</v>
      </c>
      <c r="DI234">
        <v>32</v>
      </c>
      <c r="DJ234">
        <v>0.11</v>
      </c>
      <c r="DK234">
        <v>0.26</v>
      </c>
      <c r="DL234">
        <v>-27.814824999999999</v>
      </c>
      <c r="DM234">
        <v>0.1984210131332407</v>
      </c>
      <c r="DN234">
        <v>6.1087808726455438E-2</v>
      </c>
      <c r="DO234">
        <v>0</v>
      </c>
      <c r="DP234">
        <v>1.5961927499999999</v>
      </c>
      <c r="DQ234">
        <v>1.5958086303936522E-2</v>
      </c>
      <c r="DR234">
        <v>2.0312803690037589E-3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367</v>
      </c>
      <c r="EA234">
        <v>3.2978299999999998</v>
      </c>
      <c r="EB234">
        <v>2.62541</v>
      </c>
      <c r="EC234">
        <v>0.233511</v>
      </c>
      <c r="ED234">
        <v>0.23389199999999999</v>
      </c>
      <c r="EE234">
        <v>0.13634099999999999</v>
      </c>
      <c r="EF234">
        <v>0.13058900000000001</v>
      </c>
      <c r="EG234">
        <v>23186.6</v>
      </c>
      <c r="EH234">
        <v>23525.9</v>
      </c>
      <c r="EI234">
        <v>28146.799999999999</v>
      </c>
      <c r="EJ234">
        <v>29557.4</v>
      </c>
      <c r="EK234">
        <v>33479.300000000003</v>
      </c>
      <c r="EL234">
        <v>35664.6</v>
      </c>
      <c r="EM234">
        <v>39750.1</v>
      </c>
      <c r="EN234">
        <v>42221.1</v>
      </c>
      <c r="EO234">
        <v>2.23577</v>
      </c>
      <c r="EP234">
        <v>2.2206700000000001</v>
      </c>
      <c r="EQ234">
        <v>0.143737</v>
      </c>
      <c r="ER234">
        <v>0</v>
      </c>
      <c r="ES234">
        <v>29.652999999999999</v>
      </c>
      <c r="ET234">
        <v>999.9</v>
      </c>
      <c r="EU234">
        <v>73.8</v>
      </c>
      <c r="EV234">
        <v>32.200000000000003</v>
      </c>
      <c r="EW234">
        <v>35.249400000000001</v>
      </c>
      <c r="EX234">
        <v>57.003900000000002</v>
      </c>
      <c r="EY234">
        <v>-4.1065699999999996</v>
      </c>
      <c r="EZ234">
        <v>2</v>
      </c>
      <c r="FA234">
        <v>0.35339900000000002</v>
      </c>
      <c r="FB234">
        <v>-0.45484999999999998</v>
      </c>
      <c r="FC234">
        <v>20.273800000000001</v>
      </c>
      <c r="FD234">
        <v>5.2201399999999998</v>
      </c>
      <c r="FE234">
        <v>12.004</v>
      </c>
      <c r="FF234">
        <v>4.9867499999999998</v>
      </c>
      <c r="FG234">
        <v>3.2845</v>
      </c>
      <c r="FH234">
        <v>9999</v>
      </c>
      <c r="FI234">
        <v>9999</v>
      </c>
      <c r="FJ234">
        <v>9999</v>
      </c>
      <c r="FK234">
        <v>999.9</v>
      </c>
      <c r="FL234">
        <v>1.8657900000000001</v>
      </c>
      <c r="FM234">
        <v>1.8621799999999999</v>
      </c>
      <c r="FN234">
        <v>1.8641700000000001</v>
      </c>
      <c r="FO234">
        <v>1.8602300000000001</v>
      </c>
      <c r="FP234">
        <v>1.8609599999999999</v>
      </c>
      <c r="FQ234">
        <v>1.86016</v>
      </c>
      <c r="FR234">
        <v>1.8618699999999999</v>
      </c>
      <c r="FS234">
        <v>1.85849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-7.77</v>
      </c>
      <c r="GH234">
        <v>0.2268</v>
      </c>
      <c r="GI234">
        <v>-4.227681919169834</v>
      </c>
      <c r="GJ234">
        <v>-4.5218151105756088E-3</v>
      </c>
      <c r="GK234">
        <v>2.0889233732517852E-6</v>
      </c>
      <c r="GL234">
        <v>-4.5906856223640231E-10</v>
      </c>
      <c r="GM234">
        <v>-0.1035280782263094</v>
      </c>
      <c r="GN234">
        <v>4.4025620023938356E-3</v>
      </c>
      <c r="GO234">
        <v>3.112297855124525E-4</v>
      </c>
      <c r="GP234">
        <v>-4.1727832042263066E-6</v>
      </c>
      <c r="GQ234">
        <v>6</v>
      </c>
      <c r="GR234">
        <v>2080</v>
      </c>
      <c r="GS234">
        <v>4</v>
      </c>
      <c r="GT234">
        <v>33</v>
      </c>
      <c r="GU234">
        <v>59.4</v>
      </c>
      <c r="GV234">
        <v>59.8</v>
      </c>
      <c r="GW234">
        <v>3.72803</v>
      </c>
      <c r="GX234">
        <v>2.4890099999999999</v>
      </c>
      <c r="GY234">
        <v>2.04834</v>
      </c>
      <c r="GZ234">
        <v>2.6232899999999999</v>
      </c>
      <c r="HA234">
        <v>2.1972700000000001</v>
      </c>
      <c r="HB234">
        <v>2.33643</v>
      </c>
      <c r="HC234">
        <v>37.578099999999999</v>
      </c>
      <c r="HD234">
        <v>15.0251</v>
      </c>
      <c r="HE234">
        <v>18</v>
      </c>
      <c r="HF234">
        <v>700.82299999999998</v>
      </c>
      <c r="HG234">
        <v>767.77</v>
      </c>
      <c r="HH234">
        <v>30.999700000000001</v>
      </c>
      <c r="HI234">
        <v>31.903700000000001</v>
      </c>
      <c r="HJ234">
        <v>29.9999</v>
      </c>
      <c r="HK234">
        <v>31.886099999999999</v>
      </c>
      <c r="HL234">
        <v>31.898399999999999</v>
      </c>
      <c r="HM234">
        <v>74.558999999999997</v>
      </c>
      <c r="HN234">
        <v>15.4625</v>
      </c>
      <c r="HO234">
        <v>100</v>
      </c>
      <c r="HP234">
        <v>31</v>
      </c>
      <c r="HQ234">
        <v>1464.47</v>
      </c>
      <c r="HR234">
        <v>31.261700000000001</v>
      </c>
      <c r="HS234">
        <v>99.2102</v>
      </c>
      <c r="HT234">
        <v>97.932599999999994</v>
      </c>
    </row>
    <row r="235" spans="1:228" x14ac:dyDescent="0.2">
      <c r="A235">
        <v>220</v>
      </c>
      <c r="B235">
        <v>1675971797</v>
      </c>
      <c r="C235">
        <v>874.5</v>
      </c>
      <c r="D235" t="s">
        <v>799</v>
      </c>
      <c r="E235" t="s">
        <v>800</v>
      </c>
      <c r="F235">
        <v>4</v>
      </c>
      <c r="G235">
        <v>1675971795</v>
      </c>
      <c r="H235">
        <f t="shared" si="102"/>
        <v>1.7914618583355444E-3</v>
      </c>
      <c r="I235">
        <f t="shared" si="103"/>
        <v>1.7914618583355444</v>
      </c>
      <c r="J235">
        <f t="shared" si="104"/>
        <v>16.556075087289184</v>
      </c>
      <c r="K235">
        <f t="shared" si="105"/>
        <v>1427.611428571428</v>
      </c>
      <c r="L235">
        <f t="shared" si="106"/>
        <v>1177.5577904930935</v>
      </c>
      <c r="M235">
        <f t="shared" si="107"/>
        <v>119.1775084943374</v>
      </c>
      <c r="N235">
        <f t="shared" si="108"/>
        <v>144.48477563376318</v>
      </c>
      <c r="O235">
        <f t="shared" si="109"/>
        <v>0.12342603161872417</v>
      </c>
      <c r="P235">
        <f t="shared" si="110"/>
        <v>2.7690849787257128</v>
      </c>
      <c r="Q235">
        <f t="shared" si="111"/>
        <v>0.12044917876455187</v>
      </c>
      <c r="R235">
        <f t="shared" si="112"/>
        <v>7.554221517306442E-2</v>
      </c>
      <c r="S235">
        <f t="shared" si="113"/>
        <v>226.10674166256621</v>
      </c>
      <c r="T235">
        <f t="shared" si="114"/>
        <v>32.883571403770496</v>
      </c>
      <c r="U235">
        <f t="shared" si="115"/>
        <v>31.993685714285711</v>
      </c>
      <c r="V235">
        <f t="shared" si="116"/>
        <v>4.7733769160385542</v>
      </c>
      <c r="W235">
        <f t="shared" si="117"/>
        <v>69.809993354176697</v>
      </c>
      <c r="X235">
        <f t="shared" si="118"/>
        <v>3.328351319259101</v>
      </c>
      <c r="Y235">
        <f t="shared" si="119"/>
        <v>4.7677290303881223</v>
      </c>
      <c r="Z235">
        <f t="shared" si="120"/>
        <v>1.4450255967794532</v>
      </c>
      <c r="AA235">
        <f t="shared" si="121"/>
        <v>-79.003467952597504</v>
      </c>
      <c r="AB235">
        <f t="shared" si="122"/>
        <v>-3.122229076030032</v>
      </c>
      <c r="AC235">
        <f t="shared" si="123"/>
        <v>-0.25566281186703654</v>
      </c>
      <c r="AD235">
        <f t="shared" si="124"/>
        <v>143.72538182207163</v>
      </c>
      <c r="AE235">
        <f t="shared" si="125"/>
        <v>27.357364432466419</v>
      </c>
      <c r="AF235">
        <f t="shared" si="126"/>
        <v>1.7925041148008076</v>
      </c>
      <c r="AG235">
        <f t="shared" si="127"/>
        <v>16.556075087289184</v>
      </c>
      <c r="AH235">
        <v>1501.2446735500059</v>
      </c>
      <c r="AI235">
        <v>1478.790484848485</v>
      </c>
      <c r="AJ235">
        <v>1.7542639237601381</v>
      </c>
      <c r="AK235">
        <v>62.089144302702103</v>
      </c>
      <c r="AL235">
        <f t="shared" si="128"/>
        <v>1.7914618583355444</v>
      </c>
      <c r="AM235">
        <v>31.28629076685796</v>
      </c>
      <c r="AN235">
        <v>32.885560606060587</v>
      </c>
      <c r="AO235">
        <v>-6.7039384437990529E-6</v>
      </c>
      <c r="AP235">
        <v>101.274657227348</v>
      </c>
      <c r="AQ235">
        <v>0</v>
      </c>
      <c r="AR235">
        <v>0</v>
      </c>
      <c r="AS235">
        <f t="shared" si="129"/>
        <v>1</v>
      </c>
      <c r="AT235">
        <f t="shared" si="130"/>
        <v>0</v>
      </c>
      <c r="AU235">
        <f t="shared" si="131"/>
        <v>47536.072218951616</v>
      </c>
      <c r="AV235">
        <f t="shared" si="132"/>
        <v>1199.96</v>
      </c>
      <c r="AW235">
        <f t="shared" si="133"/>
        <v>1025.8902993070294</v>
      </c>
      <c r="AX235">
        <f t="shared" si="134"/>
        <v>0.85493708065854634</v>
      </c>
      <c r="AY235">
        <f t="shared" si="135"/>
        <v>0.1884285656709942</v>
      </c>
      <c r="AZ235">
        <v>6</v>
      </c>
      <c r="BA235">
        <v>0.5</v>
      </c>
      <c r="BB235" t="s">
        <v>355</v>
      </c>
      <c r="BC235">
        <v>2</v>
      </c>
      <c r="BD235" t="b">
        <v>1</v>
      </c>
      <c r="BE235">
        <v>1675971795</v>
      </c>
      <c r="BF235">
        <v>1427.611428571428</v>
      </c>
      <c r="BG235">
        <v>1455.225714285714</v>
      </c>
      <c r="BH235">
        <v>32.88645714285714</v>
      </c>
      <c r="BI235">
        <v>31.286300000000001</v>
      </c>
      <c r="BJ235">
        <v>1435.3828571428569</v>
      </c>
      <c r="BK235">
        <v>32.659585714285718</v>
      </c>
      <c r="BL235">
        <v>650.01928571428573</v>
      </c>
      <c r="BM235">
        <v>101.10728571428569</v>
      </c>
      <c r="BN235">
        <v>0.1000685714285714</v>
      </c>
      <c r="BO235">
        <v>31.972771428571431</v>
      </c>
      <c r="BP235">
        <v>31.993685714285711</v>
      </c>
      <c r="BQ235">
        <v>999.89999999999986</v>
      </c>
      <c r="BR235">
        <v>0</v>
      </c>
      <c r="BS235">
        <v>0</v>
      </c>
      <c r="BT235">
        <v>9012.3214285714294</v>
      </c>
      <c r="BU235">
        <v>0</v>
      </c>
      <c r="BV235">
        <v>107.64</v>
      </c>
      <c r="BW235">
        <v>-27.616485714285719</v>
      </c>
      <c r="BX235">
        <v>1476.1542857142861</v>
      </c>
      <c r="BY235">
        <v>1502.227142857143</v>
      </c>
      <c r="BZ235">
        <v>1.6001457142857141</v>
      </c>
      <c r="CA235">
        <v>1455.225714285714</v>
      </c>
      <c r="CB235">
        <v>31.286300000000001</v>
      </c>
      <c r="CC235">
        <v>3.3250514285714279</v>
      </c>
      <c r="CD235">
        <v>3.1632671428571428</v>
      </c>
      <c r="CE235">
        <v>25.75197142857143</v>
      </c>
      <c r="CF235">
        <v>24.91321428571429</v>
      </c>
      <c r="CG235">
        <v>1199.96</v>
      </c>
      <c r="CH235">
        <v>0.50001528571428566</v>
      </c>
      <c r="CI235">
        <v>0.49998471428571428</v>
      </c>
      <c r="CJ235">
        <v>0</v>
      </c>
      <c r="CK235">
        <v>1067.982857142857</v>
      </c>
      <c r="CL235">
        <v>4.9990899999999998</v>
      </c>
      <c r="CM235">
        <v>11747.7</v>
      </c>
      <c r="CN235">
        <v>9557.5828571428574</v>
      </c>
      <c r="CO235">
        <v>41.625</v>
      </c>
      <c r="CP235">
        <v>43.160428571428582</v>
      </c>
      <c r="CQ235">
        <v>42.436999999999998</v>
      </c>
      <c r="CR235">
        <v>42.267714285714291</v>
      </c>
      <c r="CS235">
        <v>42.875</v>
      </c>
      <c r="CT235">
        <v>597.49714285714276</v>
      </c>
      <c r="CU235">
        <v>597.46285714285716</v>
      </c>
      <c r="CV235">
        <v>0</v>
      </c>
      <c r="CW235">
        <v>1675971797.0999999</v>
      </c>
      <c r="CX235">
        <v>0</v>
      </c>
      <c r="CY235">
        <v>1675968227.0999999</v>
      </c>
      <c r="CZ235" t="s">
        <v>356</v>
      </c>
      <c r="DA235">
        <v>1675968227.0999999</v>
      </c>
      <c r="DB235">
        <v>1675968207.0999999</v>
      </c>
      <c r="DC235">
        <v>6</v>
      </c>
      <c r="DD235">
        <v>6.6000000000000003E-2</v>
      </c>
      <c r="DE235">
        <v>1.0999999999999999E-2</v>
      </c>
      <c r="DF235">
        <v>-5.7939999999999996</v>
      </c>
      <c r="DG235">
        <v>0.214</v>
      </c>
      <c r="DH235">
        <v>415</v>
      </c>
      <c r="DI235">
        <v>32</v>
      </c>
      <c r="DJ235">
        <v>0.11</v>
      </c>
      <c r="DK235">
        <v>0.26</v>
      </c>
      <c r="DL235">
        <v>-27.785268292682929</v>
      </c>
      <c r="DM235">
        <v>0.61543902439025977</v>
      </c>
      <c r="DN235">
        <v>8.9670898123392323E-2</v>
      </c>
      <c r="DO235">
        <v>0</v>
      </c>
      <c r="DP235">
        <v>1.597591463414634</v>
      </c>
      <c r="DQ235">
        <v>1.9532613240419699E-2</v>
      </c>
      <c r="DR235">
        <v>2.3037726862963018E-3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367</v>
      </c>
      <c r="EA235">
        <v>3.2980800000000001</v>
      </c>
      <c r="EB235">
        <v>2.6253299999999999</v>
      </c>
      <c r="EC235">
        <v>0.23416799999999999</v>
      </c>
      <c r="ED235">
        <v>0.234513</v>
      </c>
      <c r="EE235">
        <v>0.13634099999999999</v>
      </c>
      <c r="EF235">
        <v>0.13059100000000001</v>
      </c>
      <c r="EG235">
        <v>23166.6</v>
      </c>
      <c r="EH235">
        <v>23506.7</v>
      </c>
      <c r="EI235">
        <v>28146.7</v>
      </c>
      <c r="EJ235">
        <v>29557.3</v>
      </c>
      <c r="EK235">
        <v>33479.199999999997</v>
      </c>
      <c r="EL235">
        <v>35664.199999999997</v>
      </c>
      <c r="EM235">
        <v>39750.1</v>
      </c>
      <c r="EN235">
        <v>42220.7</v>
      </c>
      <c r="EO235">
        <v>2.2359800000000001</v>
      </c>
      <c r="EP235">
        <v>2.2204700000000002</v>
      </c>
      <c r="EQ235">
        <v>0.14349400000000001</v>
      </c>
      <c r="ER235">
        <v>0</v>
      </c>
      <c r="ES235">
        <v>29.66</v>
      </c>
      <c r="ET235">
        <v>999.9</v>
      </c>
      <c r="EU235">
        <v>73.900000000000006</v>
      </c>
      <c r="EV235">
        <v>32.200000000000003</v>
      </c>
      <c r="EW235">
        <v>35.301099999999998</v>
      </c>
      <c r="EX235">
        <v>57.273899999999998</v>
      </c>
      <c r="EY235">
        <v>-4.2868599999999999</v>
      </c>
      <c r="EZ235">
        <v>2</v>
      </c>
      <c r="FA235">
        <v>0.35310999999999998</v>
      </c>
      <c r="FB235">
        <v>-0.45522600000000002</v>
      </c>
      <c r="FC235">
        <v>20.273900000000001</v>
      </c>
      <c r="FD235">
        <v>5.2202799999999998</v>
      </c>
      <c r="FE235">
        <v>12.004099999999999</v>
      </c>
      <c r="FF235">
        <v>4.9867999999999997</v>
      </c>
      <c r="FG235">
        <v>3.2845</v>
      </c>
      <c r="FH235">
        <v>9999</v>
      </c>
      <c r="FI235">
        <v>9999</v>
      </c>
      <c r="FJ235">
        <v>9999</v>
      </c>
      <c r="FK235">
        <v>999.9</v>
      </c>
      <c r="FL235">
        <v>1.86578</v>
      </c>
      <c r="FM235">
        <v>1.8621799999999999</v>
      </c>
      <c r="FN235">
        <v>1.8641700000000001</v>
      </c>
      <c r="FO235">
        <v>1.86022</v>
      </c>
      <c r="FP235">
        <v>1.8609599999999999</v>
      </c>
      <c r="FQ235">
        <v>1.86015</v>
      </c>
      <c r="FR235">
        <v>1.8618699999999999</v>
      </c>
      <c r="FS235">
        <v>1.85849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-7.78</v>
      </c>
      <c r="GH235">
        <v>0.2268</v>
      </c>
      <c r="GI235">
        <v>-4.227681919169834</v>
      </c>
      <c r="GJ235">
        <v>-4.5218151105756088E-3</v>
      </c>
      <c r="GK235">
        <v>2.0889233732517852E-6</v>
      </c>
      <c r="GL235">
        <v>-4.5906856223640231E-10</v>
      </c>
      <c r="GM235">
        <v>-0.1035280782263094</v>
      </c>
      <c r="GN235">
        <v>4.4025620023938356E-3</v>
      </c>
      <c r="GO235">
        <v>3.112297855124525E-4</v>
      </c>
      <c r="GP235">
        <v>-4.1727832042263066E-6</v>
      </c>
      <c r="GQ235">
        <v>6</v>
      </c>
      <c r="GR235">
        <v>2080</v>
      </c>
      <c r="GS235">
        <v>4</v>
      </c>
      <c r="GT235">
        <v>33</v>
      </c>
      <c r="GU235">
        <v>59.5</v>
      </c>
      <c r="GV235">
        <v>59.8</v>
      </c>
      <c r="GW235">
        <v>3.74146</v>
      </c>
      <c r="GX235">
        <v>2.49634</v>
      </c>
      <c r="GY235">
        <v>2.04834</v>
      </c>
      <c r="GZ235">
        <v>2.6245099999999999</v>
      </c>
      <c r="HA235">
        <v>2.1972700000000001</v>
      </c>
      <c r="HB235">
        <v>2.32178</v>
      </c>
      <c r="HC235">
        <v>37.578099999999999</v>
      </c>
      <c r="HD235">
        <v>15.0251</v>
      </c>
      <c r="HE235">
        <v>18</v>
      </c>
      <c r="HF235">
        <v>700.96500000000003</v>
      </c>
      <c r="HG235">
        <v>767.54499999999996</v>
      </c>
      <c r="HH235">
        <v>30.9998</v>
      </c>
      <c r="HI235">
        <v>31.902999999999999</v>
      </c>
      <c r="HJ235">
        <v>30</v>
      </c>
      <c r="HK235">
        <v>31.883900000000001</v>
      </c>
      <c r="HL235">
        <v>31.8962</v>
      </c>
      <c r="HM235">
        <v>74.815899999999999</v>
      </c>
      <c r="HN235">
        <v>15.4625</v>
      </c>
      <c r="HO235">
        <v>100</v>
      </c>
      <c r="HP235">
        <v>31</v>
      </c>
      <c r="HQ235">
        <v>1471.15</v>
      </c>
      <c r="HR235">
        <v>31.261700000000001</v>
      </c>
      <c r="HS235">
        <v>99.21</v>
      </c>
      <c r="HT235">
        <v>97.931899999999999</v>
      </c>
    </row>
    <row r="236" spans="1:228" x14ac:dyDescent="0.2">
      <c r="A236">
        <v>221</v>
      </c>
      <c r="B236">
        <v>1675971801</v>
      </c>
      <c r="C236">
        <v>878.5</v>
      </c>
      <c r="D236" t="s">
        <v>801</v>
      </c>
      <c r="E236" t="s">
        <v>802</v>
      </c>
      <c r="F236">
        <v>4</v>
      </c>
      <c r="G236">
        <v>1675971798.6875</v>
      </c>
      <c r="H236">
        <f t="shared" si="102"/>
        <v>1.7941548371042235E-3</v>
      </c>
      <c r="I236">
        <f t="shared" si="103"/>
        <v>1.7941548371042235</v>
      </c>
      <c r="J236">
        <f t="shared" si="104"/>
        <v>16.99646440815928</v>
      </c>
      <c r="K236">
        <f t="shared" si="105"/>
        <v>1433.6312499999999</v>
      </c>
      <c r="L236">
        <f t="shared" si="106"/>
        <v>1177.9875614469099</v>
      </c>
      <c r="M236">
        <f t="shared" si="107"/>
        <v>119.22267175704552</v>
      </c>
      <c r="N236">
        <f t="shared" si="108"/>
        <v>145.09605494429152</v>
      </c>
      <c r="O236">
        <f t="shared" si="109"/>
        <v>0.12360818268937833</v>
      </c>
      <c r="P236">
        <f t="shared" si="110"/>
        <v>2.7655554504929998</v>
      </c>
      <c r="Q236">
        <f t="shared" si="111"/>
        <v>0.12061894038509267</v>
      </c>
      <c r="R236">
        <f t="shared" si="112"/>
        <v>7.5649388331204506E-2</v>
      </c>
      <c r="S236">
        <f t="shared" si="113"/>
        <v>226.11120185791171</v>
      </c>
      <c r="T236">
        <f t="shared" si="114"/>
        <v>32.889049798757824</v>
      </c>
      <c r="U236">
        <f t="shared" si="115"/>
        <v>31.994487500000002</v>
      </c>
      <c r="V236">
        <f t="shared" si="116"/>
        <v>4.7735935534869052</v>
      </c>
      <c r="W236">
        <f t="shared" si="117"/>
        <v>69.791083258901338</v>
      </c>
      <c r="X236">
        <f t="shared" si="118"/>
        <v>3.3284135890813102</v>
      </c>
      <c r="Y236">
        <f t="shared" si="119"/>
        <v>4.7691100834959395</v>
      </c>
      <c r="Z236">
        <f t="shared" si="120"/>
        <v>1.4451799644055949</v>
      </c>
      <c r="AA236">
        <f t="shared" si="121"/>
        <v>-79.122228316296258</v>
      </c>
      <c r="AB236">
        <f t="shared" si="122"/>
        <v>-2.4750039824199033</v>
      </c>
      <c r="AC236">
        <f t="shared" si="123"/>
        <v>-0.20292953149259202</v>
      </c>
      <c r="AD236">
        <f t="shared" si="124"/>
        <v>144.31104002770294</v>
      </c>
      <c r="AE236">
        <f t="shared" si="125"/>
        <v>27.107272062373077</v>
      </c>
      <c r="AF236">
        <f t="shared" si="126"/>
        <v>1.7941262218550678</v>
      </c>
      <c r="AG236">
        <f t="shared" si="127"/>
        <v>16.99646440815928</v>
      </c>
      <c r="AH236">
        <v>1507.7411896056151</v>
      </c>
      <c r="AI236">
        <v>1485.333575757576</v>
      </c>
      <c r="AJ236">
        <v>1.63219988217375</v>
      </c>
      <c r="AK236">
        <v>62.089144302702103</v>
      </c>
      <c r="AL236">
        <f t="shared" si="128"/>
        <v>1.7941548371042235</v>
      </c>
      <c r="AM236">
        <v>31.284974901640989</v>
      </c>
      <c r="AN236">
        <v>32.886472727272718</v>
      </c>
      <c r="AO236">
        <v>4.5011173859783229E-6</v>
      </c>
      <c r="AP236">
        <v>101.274657227348</v>
      </c>
      <c r="AQ236">
        <v>0</v>
      </c>
      <c r="AR236">
        <v>0</v>
      </c>
      <c r="AS236">
        <f t="shared" si="129"/>
        <v>1</v>
      </c>
      <c r="AT236">
        <f t="shared" si="130"/>
        <v>0</v>
      </c>
      <c r="AU236">
        <f t="shared" si="131"/>
        <v>47437.87599900546</v>
      </c>
      <c r="AV236">
        <f t="shared" si="132"/>
        <v>1199.99125</v>
      </c>
      <c r="AW236">
        <f t="shared" si="133"/>
        <v>1025.9162760921822</v>
      </c>
      <c r="AX236">
        <f t="shared" si="134"/>
        <v>0.85493646398853507</v>
      </c>
      <c r="AY236">
        <f t="shared" si="135"/>
        <v>0.18842737549787275</v>
      </c>
      <c r="AZ236">
        <v>6</v>
      </c>
      <c r="BA236">
        <v>0.5</v>
      </c>
      <c r="BB236" t="s">
        <v>355</v>
      </c>
      <c r="BC236">
        <v>2</v>
      </c>
      <c r="BD236" t="b">
        <v>1</v>
      </c>
      <c r="BE236">
        <v>1675971798.6875</v>
      </c>
      <c r="BF236">
        <v>1433.6312499999999</v>
      </c>
      <c r="BG236">
        <v>1461.0250000000001</v>
      </c>
      <c r="BH236">
        <v>32.886612499999998</v>
      </c>
      <c r="BI236">
        <v>31.2851125</v>
      </c>
      <c r="BJ236">
        <v>1441.4124999999999</v>
      </c>
      <c r="BK236">
        <v>32.659737499999999</v>
      </c>
      <c r="BL236">
        <v>650.06187499999999</v>
      </c>
      <c r="BM236">
        <v>101.10875</v>
      </c>
      <c r="BN236">
        <v>0.10001965</v>
      </c>
      <c r="BO236">
        <v>31.977887500000001</v>
      </c>
      <c r="BP236">
        <v>31.994487500000002</v>
      </c>
      <c r="BQ236">
        <v>999.9</v>
      </c>
      <c r="BR236">
        <v>0</v>
      </c>
      <c r="BS236">
        <v>0</v>
      </c>
      <c r="BT236">
        <v>8993.4375</v>
      </c>
      <c r="BU236">
        <v>0</v>
      </c>
      <c r="BV236">
        <v>108.71125000000001</v>
      </c>
      <c r="BW236">
        <v>-27.3930875</v>
      </c>
      <c r="BX236">
        <v>1482.3812499999999</v>
      </c>
      <c r="BY236">
        <v>1508.21</v>
      </c>
      <c r="BZ236">
        <v>1.60150875</v>
      </c>
      <c r="CA236">
        <v>1461.0250000000001</v>
      </c>
      <c r="CB236">
        <v>31.2851125</v>
      </c>
      <c r="CC236">
        <v>3.3251262499999998</v>
      </c>
      <c r="CD236">
        <v>3.1631987499999998</v>
      </c>
      <c r="CE236">
        <v>25.752337499999999</v>
      </c>
      <c r="CF236">
        <v>24.912875</v>
      </c>
      <c r="CG236">
        <v>1199.99125</v>
      </c>
      <c r="CH236">
        <v>0.50003562499999998</v>
      </c>
      <c r="CI236">
        <v>0.49996437500000002</v>
      </c>
      <c r="CJ236">
        <v>0</v>
      </c>
      <c r="CK236">
        <v>1067.1775</v>
      </c>
      <c r="CL236">
        <v>4.9990899999999998</v>
      </c>
      <c r="CM236">
        <v>11737.0625</v>
      </c>
      <c r="CN236">
        <v>9557.9187500000007</v>
      </c>
      <c r="CO236">
        <v>41.625</v>
      </c>
      <c r="CP236">
        <v>43.125</v>
      </c>
      <c r="CQ236">
        <v>42.436999999999998</v>
      </c>
      <c r="CR236">
        <v>42.265500000000003</v>
      </c>
      <c r="CS236">
        <v>42.91375</v>
      </c>
      <c r="CT236">
        <v>597.53750000000014</v>
      </c>
      <c r="CU236">
        <v>597.45375000000013</v>
      </c>
      <c r="CV236">
        <v>0</v>
      </c>
      <c r="CW236">
        <v>1675971801.3</v>
      </c>
      <c r="CX236">
        <v>0</v>
      </c>
      <c r="CY236">
        <v>1675968227.0999999</v>
      </c>
      <c r="CZ236" t="s">
        <v>356</v>
      </c>
      <c r="DA236">
        <v>1675968227.0999999</v>
      </c>
      <c r="DB236">
        <v>1675968207.0999999</v>
      </c>
      <c r="DC236">
        <v>6</v>
      </c>
      <c r="DD236">
        <v>6.6000000000000003E-2</v>
      </c>
      <c r="DE236">
        <v>1.0999999999999999E-2</v>
      </c>
      <c r="DF236">
        <v>-5.7939999999999996</v>
      </c>
      <c r="DG236">
        <v>0.214</v>
      </c>
      <c r="DH236">
        <v>415</v>
      </c>
      <c r="DI236">
        <v>32</v>
      </c>
      <c r="DJ236">
        <v>0.11</v>
      </c>
      <c r="DK236">
        <v>0.26</v>
      </c>
      <c r="DL236">
        <v>-27.707709756097561</v>
      </c>
      <c r="DM236">
        <v>1.6269031358884991</v>
      </c>
      <c r="DN236">
        <v>0.17563575224251479</v>
      </c>
      <c r="DO236">
        <v>0</v>
      </c>
      <c r="DP236">
        <v>1.5986387804878051</v>
      </c>
      <c r="DQ236">
        <v>2.3670522648084419E-2</v>
      </c>
      <c r="DR236">
        <v>2.5449291476283861E-3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367</v>
      </c>
      <c r="EA236">
        <v>3.29792</v>
      </c>
      <c r="EB236">
        <v>2.6252599999999999</v>
      </c>
      <c r="EC236">
        <v>0.23480000000000001</v>
      </c>
      <c r="ED236">
        <v>0.235129</v>
      </c>
      <c r="EE236">
        <v>0.13634299999999999</v>
      </c>
      <c r="EF236">
        <v>0.13059000000000001</v>
      </c>
      <c r="EG236">
        <v>23147.1</v>
      </c>
      <c r="EH236">
        <v>23487.9</v>
      </c>
      <c r="EI236">
        <v>28146.3</v>
      </c>
      <c r="EJ236">
        <v>29557.5</v>
      </c>
      <c r="EK236">
        <v>33478.400000000001</v>
      </c>
      <c r="EL236">
        <v>35664.6</v>
      </c>
      <c r="EM236">
        <v>39749.1</v>
      </c>
      <c r="EN236">
        <v>42221.1</v>
      </c>
      <c r="EO236">
        <v>2.2359800000000001</v>
      </c>
      <c r="EP236">
        <v>2.2205699999999999</v>
      </c>
      <c r="EQ236">
        <v>0.143368</v>
      </c>
      <c r="ER236">
        <v>0</v>
      </c>
      <c r="ES236">
        <v>29.666499999999999</v>
      </c>
      <c r="ET236">
        <v>999.9</v>
      </c>
      <c r="EU236">
        <v>73.900000000000006</v>
      </c>
      <c r="EV236">
        <v>32.200000000000003</v>
      </c>
      <c r="EW236">
        <v>35.2958</v>
      </c>
      <c r="EX236">
        <v>57.093899999999998</v>
      </c>
      <c r="EY236">
        <v>-4.1947099999999997</v>
      </c>
      <c r="EZ236">
        <v>2</v>
      </c>
      <c r="FA236">
        <v>0.35314000000000001</v>
      </c>
      <c r="FB236">
        <v>-0.45433299999999999</v>
      </c>
      <c r="FC236">
        <v>20.273700000000002</v>
      </c>
      <c r="FD236">
        <v>5.2199900000000001</v>
      </c>
      <c r="FE236">
        <v>12.004</v>
      </c>
      <c r="FF236">
        <v>4.9869500000000002</v>
      </c>
      <c r="FG236">
        <v>3.2844799999999998</v>
      </c>
      <c r="FH236">
        <v>9999</v>
      </c>
      <c r="FI236">
        <v>9999</v>
      </c>
      <c r="FJ236">
        <v>9999</v>
      </c>
      <c r="FK236">
        <v>999.9</v>
      </c>
      <c r="FL236">
        <v>1.86582</v>
      </c>
      <c r="FM236">
        <v>1.8621799999999999</v>
      </c>
      <c r="FN236">
        <v>1.8641700000000001</v>
      </c>
      <c r="FO236">
        <v>1.8602300000000001</v>
      </c>
      <c r="FP236">
        <v>1.8609599999999999</v>
      </c>
      <c r="FQ236">
        <v>1.8601700000000001</v>
      </c>
      <c r="FR236">
        <v>1.86188</v>
      </c>
      <c r="FS236">
        <v>1.8584700000000001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-7.79</v>
      </c>
      <c r="GH236">
        <v>0.22689999999999999</v>
      </c>
      <c r="GI236">
        <v>-4.227681919169834</v>
      </c>
      <c r="GJ236">
        <v>-4.5218151105756088E-3</v>
      </c>
      <c r="GK236">
        <v>2.0889233732517852E-6</v>
      </c>
      <c r="GL236">
        <v>-4.5906856223640231E-10</v>
      </c>
      <c r="GM236">
        <v>-0.1035280782263094</v>
      </c>
      <c r="GN236">
        <v>4.4025620023938356E-3</v>
      </c>
      <c r="GO236">
        <v>3.112297855124525E-4</v>
      </c>
      <c r="GP236">
        <v>-4.1727832042263066E-6</v>
      </c>
      <c r="GQ236">
        <v>6</v>
      </c>
      <c r="GR236">
        <v>2080</v>
      </c>
      <c r="GS236">
        <v>4</v>
      </c>
      <c r="GT236">
        <v>33</v>
      </c>
      <c r="GU236">
        <v>59.6</v>
      </c>
      <c r="GV236">
        <v>59.9</v>
      </c>
      <c r="GW236">
        <v>3.75488</v>
      </c>
      <c r="GX236">
        <v>2.50122</v>
      </c>
      <c r="GY236">
        <v>2.04834</v>
      </c>
      <c r="GZ236">
        <v>2.6220699999999999</v>
      </c>
      <c r="HA236">
        <v>2.1972700000000001</v>
      </c>
      <c r="HB236">
        <v>2.3095699999999999</v>
      </c>
      <c r="HC236">
        <v>37.578099999999999</v>
      </c>
      <c r="HD236">
        <v>15.0076</v>
      </c>
      <c r="HE236">
        <v>18</v>
      </c>
      <c r="HF236">
        <v>700.95699999999999</v>
      </c>
      <c r="HG236">
        <v>767.62599999999998</v>
      </c>
      <c r="HH236">
        <v>31.0001</v>
      </c>
      <c r="HI236">
        <v>31.901599999999998</v>
      </c>
      <c r="HJ236">
        <v>30</v>
      </c>
      <c r="HK236">
        <v>31.883199999999999</v>
      </c>
      <c r="HL236">
        <v>31.8949</v>
      </c>
      <c r="HM236">
        <v>75.081800000000001</v>
      </c>
      <c r="HN236">
        <v>15.4625</v>
      </c>
      <c r="HO236">
        <v>100</v>
      </c>
      <c r="HP236">
        <v>31</v>
      </c>
      <c r="HQ236">
        <v>1477.83</v>
      </c>
      <c r="HR236">
        <v>31.261700000000001</v>
      </c>
      <c r="HS236">
        <v>99.207999999999998</v>
      </c>
      <c r="HT236">
        <v>97.932699999999997</v>
      </c>
    </row>
    <row r="237" spans="1:228" x14ac:dyDescent="0.2">
      <c r="A237">
        <v>222</v>
      </c>
      <c r="B237">
        <v>1675971805</v>
      </c>
      <c r="C237">
        <v>882.5</v>
      </c>
      <c r="D237" t="s">
        <v>803</v>
      </c>
      <c r="E237" t="s">
        <v>804</v>
      </c>
      <c r="F237">
        <v>4</v>
      </c>
      <c r="G237">
        <v>1675971803</v>
      </c>
      <c r="H237">
        <f t="shared" si="102"/>
        <v>1.7935692645003431E-3</v>
      </c>
      <c r="I237">
        <f t="shared" si="103"/>
        <v>1.7935692645003432</v>
      </c>
      <c r="J237">
        <f t="shared" si="104"/>
        <v>16.795634291552322</v>
      </c>
      <c r="K237">
        <f t="shared" si="105"/>
        <v>1440.562857142857</v>
      </c>
      <c r="L237">
        <f t="shared" si="106"/>
        <v>1187.3326270041634</v>
      </c>
      <c r="M237">
        <f t="shared" si="107"/>
        <v>120.17012421940755</v>
      </c>
      <c r="N237">
        <f t="shared" si="108"/>
        <v>145.79959612961494</v>
      </c>
      <c r="O237">
        <f t="shared" si="109"/>
        <v>0.12357874872279978</v>
      </c>
      <c r="P237">
        <f t="shared" si="110"/>
        <v>2.7658727525618514</v>
      </c>
      <c r="Q237">
        <f t="shared" si="111"/>
        <v>0.12059124516999152</v>
      </c>
      <c r="R237">
        <f t="shared" si="112"/>
        <v>7.5631928172261734E-2</v>
      </c>
      <c r="S237">
        <f t="shared" si="113"/>
        <v>226.12338137620182</v>
      </c>
      <c r="T237">
        <f t="shared" si="114"/>
        <v>32.896738966591045</v>
      </c>
      <c r="U237">
        <f t="shared" si="115"/>
        <v>31.994042857142858</v>
      </c>
      <c r="V237">
        <f t="shared" si="116"/>
        <v>4.7734734127312324</v>
      </c>
      <c r="W237">
        <f t="shared" si="117"/>
        <v>69.761201893549568</v>
      </c>
      <c r="X237">
        <f t="shared" si="118"/>
        <v>3.3284117545151752</v>
      </c>
      <c r="Y237">
        <f t="shared" si="119"/>
        <v>4.7711502442203981</v>
      </c>
      <c r="Z237">
        <f t="shared" si="120"/>
        <v>1.4450616582160571</v>
      </c>
      <c r="AA237">
        <f t="shared" si="121"/>
        <v>-79.096404564465132</v>
      </c>
      <c r="AB237">
        <f t="shared" si="122"/>
        <v>-1.2823780937902451</v>
      </c>
      <c r="AC237">
        <f t="shared" si="123"/>
        <v>-0.10513584361856174</v>
      </c>
      <c r="AD237">
        <f t="shared" si="124"/>
        <v>145.63946287432788</v>
      </c>
      <c r="AE237">
        <f t="shared" si="125"/>
        <v>27.140564125166833</v>
      </c>
      <c r="AF237">
        <f t="shared" si="126"/>
        <v>1.7926732927639277</v>
      </c>
      <c r="AG237">
        <f t="shared" si="127"/>
        <v>16.795634291552322</v>
      </c>
      <c r="AH237">
        <v>1514.3859749498649</v>
      </c>
      <c r="AI237">
        <v>1492.0386666666659</v>
      </c>
      <c r="AJ237">
        <v>1.6659723231523429</v>
      </c>
      <c r="AK237">
        <v>62.089144302702103</v>
      </c>
      <c r="AL237">
        <f t="shared" si="128"/>
        <v>1.7935692645003432</v>
      </c>
      <c r="AM237">
        <v>31.285800355309679</v>
      </c>
      <c r="AN237">
        <v>32.886972727272713</v>
      </c>
      <c r="AO237">
        <v>1.905887737344193E-6</v>
      </c>
      <c r="AP237">
        <v>101.274657227348</v>
      </c>
      <c r="AQ237">
        <v>0</v>
      </c>
      <c r="AR237">
        <v>0</v>
      </c>
      <c r="AS237">
        <f t="shared" si="129"/>
        <v>1</v>
      </c>
      <c r="AT237">
        <f t="shared" si="130"/>
        <v>0</v>
      </c>
      <c r="AU237">
        <f t="shared" si="131"/>
        <v>47445.464842955138</v>
      </c>
      <c r="AV237">
        <f t="shared" si="132"/>
        <v>1200.052857142857</v>
      </c>
      <c r="AW237">
        <f t="shared" si="133"/>
        <v>1025.9692421638349</v>
      </c>
      <c r="AX237">
        <f t="shared" si="134"/>
        <v>0.85493671054332676</v>
      </c>
      <c r="AY237">
        <f t="shared" si="135"/>
        <v>0.18842785134862072</v>
      </c>
      <c r="AZ237">
        <v>6</v>
      </c>
      <c r="BA237">
        <v>0.5</v>
      </c>
      <c r="BB237" t="s">
        <v>355</v>
      </c>
      <c r="BC237">
        <v>2</v>
      </c>
      <c r="BD237" t="b">
        <v>1</v>
      </c>
      <c r="BE237">
        <v>1675971803</v>
      </c>
      <c r="BF237">
        <v>1440.562857142857</v>
      </c>
      <c r="BG237">
        <v>1468</v>
      </c>
      <c r="BH237">
        <v>32.886142857142858</v>
      </c>
      <c r="BI237">
        <v>31.28575714285714</v>
      </c>
      <c r="BJ237">
        <v>1448.3528571428569</v>
      </c>
      <c r="BK237">
        <v>32.659257142857143</v>
      </c>
      <c r="BL237">
        <v>649.98799999999994</v>
      </c>
      <c r="BM237">
        <v>101.1101428571429</v>
      </c>
      <c r="BN237">
        <v>0.1000163571428572</v>
      </c>
      <c r="BO237">
        <v>31.985442857142861</v>
      </c>
      <c r="BP237">
        <v>31.994042857142858</v>
      </c>
      <c r="BQ237">
        <v>999.89999999999986</v>
      </c>
      <c r="BR237">
        <v>0</v>
      </c>
      <c r="BS237">
        <v>0</v>
      </c>
      <c r="BT237">
        <v>8994.9985714285722</v>
      </c>
      <c r="BU237">
        <v>0</v>
      </c>
      <c r="BV237">
        <v>109.9417142857143</v>
      </c>
      <c r="BW237">
        <v>-27.43807142857143</v>
      </c>
      <c r="BX237">
        <v>1489.5471428571429</v>
      </c>
      <c r="BY237">
        <v>1515.4128571428571</v>
      </c>
      <c r="BZ237">
        <v>1.6003771428571429</v>
      </c>
      <c r="CA237">
        <v>1468</v>
      </c>
      <c r="CB237">
        <v>31.28575714285714</v>
      </c>
      <c r="CC237">
        <v>3.325125714285714</v>
      </c>
      <c r="CD237">
        <v>3.1633100000000001</v>
      </c>
      <c r="CE237">
        <v>25.752328571428571</v>
      </c>
      <c r="CF237">
        <v>24.913457142857141</v>
      </c>
      <c r="CG237">
        <v>1200.052857142857</v>
      </c>
      <c r="CH237">
        <v>0.50002714285714278</v>
      </c>
      <c r="CI237">
        <v>0.49997285714285722</v>
      </c>
      <c r="CJ237">
        <v>0</v>
      </c>
      <c r="CK237">
        <v>1065.8471428571429</v>
      </c>
      <c r="CL237">
        <v>4.9990899999999998</v>
      </c>
      <c r="CM237">
        <v>11724.585714285709</v>
      </c>
      <c r="CN237">
        <v>9558.3771428571436</v>
      </c>
      <c r="CO237">
        <v>41.625</v>
      </c>
      <c r="CP237">
        <v>43.125</v>
      </c>
      <c r="CQ237">
        <v>42.436999999999998</v>
      </c>
      <c r="CR237">
        <v>42.25</v>
      </c>
      <c r="CS237">
        <v>42.892714285714291</v>
      </c>
      <c r="CT237">
        <v>597.55857142857155</v>
      </c>
      <c r="CU237">
        <v>597.49428571428564</v>
      </c>
      <c r="CV237">
        <v>0</v>
      </c>
      <c r="CW237">
        <v>1675971805.5</v>
      </c>
      <c r="CX237">
        <v>0</v>
      </c>
      <c r="CY237">
        <v>1675968227.0999999</v>
      </c>
      <c r="CZ237" t="s">
        <v>356</v>
      </c>
      <c r="DA237">
        <v>1675968227.0999999</v>
      </c>
      <c r="DB237">
        <v>1675968207.0999999</v>
      </c>
      <c r="DC237">
        <v>6</v>
      </c>
      <c r="DD237">
        <v>6.6000000000000003E-2</v>
      </c>
      <c r="DE237">
        <v>1.0999999999999999E-2</v>
      </c>
      <c r="DF237">
        <v>-5.7939999999999996</v>
      </c>
      <c r="DG237">
        <v>0.214</v>
      </c>
      <c r="DH237">
        <v>415</v>
      </c>
      <c r="DI237">
        <v>32</v>
      </c>
      <c r="DJ237">
        <v>0.11</v>
      </c>
      <c r="DK237">
        <v>0.26</v>
      </c>
      <c r="DL237">
        <v>-27.615085365853659</v>
      </c>
      <c r="DM237">
        <v>1.72747108013939</v>
      </c>
      <c r="DN237">
        <v>0.18339953927246891</v>
      </c>
      <c r="DO237">
        <v>0</v>
      </c>
      <c r="DP237">
        <v>1.5996934146341459</v>
      </c>
      <c r="DQ237">
        <v>1.540724738676081E-2</v>
      </c>
      <c r="DR237">
        <v>2.018971737508726E-3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367</v>
      </c>
      <c r="EA237">
        <v>3.2978299999999998</v>
      </c>
      <c r="EB237">
        <v>2.6252</v>
      </c>
      <c r="EC237">
        <v>0.235427</v>
      </c>
      <c r="ED237">
        <v>0.23577100000000001</v>
      </c>
      <c r="EE237">
        <v>0.136348</v>
      </c>
      <c r="EF237">
        <v>0.13059399999999999</v>
      </c>
      <c r="EG237">
        <v>23128.2</v>
      </c>
      <c r="EH237">
        <v>23467.9</v>
      </c>
      <c r="EI237">
        <v>28146.400000000001</v>
      </c>
      <c r="EJ237">
        <v>29557.200000000001</v>
      </c>
      <c r="EK237">
        <v>33478.6</v>
      </c>
      <c r="EL237">
        <v>35664</v>
      </c>
      <c r="EM237">
        <v>39749.5</v>
      </c>
      <c r="EN237">
        <v>42220.6</v>
      </c>
      <c r="EO237">
        <v>2.2359499999999999</v>
      </c>
      <c r="EP237">
        <v>2.2206700000000001</v>
      </c>
      <c r="EQ237">
        <v>0.142876</v>
      </c>
      <c r="ER237">
        <v>0</v>
      </c>
      <c r="ES237">
        <v>29.674099999999999</v>
      </c>
      <c r="ET237">
        <v>999.9</v>
      </c>
      <c r="EU237">
        <v>73.900000000000006</v>
      </c>
      <c r="EV237">
        <v>32.200000000000003</v>
      </c>
      <c r="EW237">
        <v>35.299100000000003</v>
      </c>
      <c r="EX237">
        <v>57.393900000000002</v>
      </c>
      <c r="EY237">
        <v>-4.2027200000000002</v>
      </c>
      <c r="EZ237">
        <v>2</v>
      </c>
      <c r="FA237">
        <v>0.35313</v>
      </c>
      <c r="FB237">
        <v>-0.45513599999999999</v>
      </c>
      <c r="FC237">
        <v>20.273700000000002</v>
      </c>
      <c r="FD237">
        <v>5.2201399999999998</v>
      </c>
      <c r="FE237">
        <v>12.004</v>
      </c>
      <c r="FF237">
        <v>4.9867999999999997</v>
      </c>
      <c r="FG237">
        <v>3.2844799999999998</v>
      </c>
      <c r="FH237">
        <v>9999</v>
      </c>
      <c r="FI237">
        <v>9999</v>
      </c>
      <c r="FJ237">
        <v>9999</v>
      </c>
      <c r="FK237">
        <v>999.9</v>
      </c>
      <c r="FL237">
        <v>1.8657999999999999</v>
      </c>
      <c r="FM237">
        <v>1.8621700000000001</v>
      </c>
      <c r="FN237">
        <v>1.8641700000000001</v>
      </c>
      <c r="FO237">
        <v>1.8602300000000001</v>
      </c>
      <c r="FP237">
        <v>1.8609599999999999</v>
      </c>
      <c r="FQ237">
        <v>1.8601700000000001</v>
      </c>
      <c r="FR237">
        <v>1.8618699999999999</v>
      </c>
      <c r="FS237">
        <v>1.8584499999999999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-7.8</v>
      </c>
      <c r="GH237">
        <v>0.2268</v>
      </c>
      <c r="GI237">
        <v>-4.227681919169834</v>
      </c>
      <c r="GJ237">
        <v>-4.5218151105756088E-3</v>
      </c>
      <c r="GK237">
        <v>2.0889233732517852E-6</v>
      </c>
      <c r="GL237">
        <v>-4.5906856223640231E-10</v>
      </c>
      <c r="GM237">
        <v>-0.1035280782263094</v>
      </c>
      <c r="GN237">
        <v>4.4025620023938356E-3</v>
      </c>
      <c r="GO237">
        <v>3.112297855124525E-4</v>
      </c>
      <c r="GP237">
        <v>-4.1727832042263066E-6</v>
      </c>
      <c r="GQ237">
        <v>6</v>
      </c>
      <c r="GR237">
        <v>2080</v>
      </c>
      <c r="GS237">
        <v>4</v>
      </c>
      <c r="GT237">
        <v>33</v>
      </c>
      <c r="GU237">
        <v>59.6</v>
      </c>
      <c r="GV237">
        <v>60</v>
      </c>
      <c r="GW237">
        <v>3.76831</v>
      </c>
      <c r="GX237">
        <v>2.5</v>
      </c>
      <c r="GY237">
        <v>2.04834</v>
      </c>
      <c r="GZ237">
        <v>2.6245099999999999</v>
      </c>
      <c r="HA237">
        <v>2.1972700000000001</v>
      </c>
      <c r="HB237">
        <v>2.2729499999999998</v>
      </c>
      <c r="HC237">
        <v>37.578099999999999</v>
      </c>
      <c r="HD237">
        <v>14.9901</v>
      </c>
      <c r="HE237">
        <v>18</v>
      </c>
      <c r="HF237">
        <v>700.90599999999995</v>
      </c>
      <c r="HG237">
        <v>767.70399999999995</v>
      </c>
      <c r="HH237">
        <v>31</v>
      </c>
      <c r="HI237">
        <v>31.900200000000002</v>
      </c>
      <c r="HJ237">
        <v>30</v>
      </c>
      <c r="HK237">
        <v>31.880600000000001</v>
      </c>
      <c r="HL237">
        <v>31.8935</v>
      </c>
      <c r="HM237">
        <v>75.348799999999997</v>
      </c>
      <c r="HN237">
        <v>15.4625</v>
      </c>
      <c r="HO237">
        <v>100</v>
      </c>
      <c r="HP237">
        <v>31</v>
      </c>
      <c r="HQ237">
        <v>1484.51</v>
      </c>
      <c r="HR237">
        <v>31.261700000000001</v>
      </c>
      <c r="HS237">
        <v>99.208799999999997</v>
      </c>
      <c r="HT237">
        <v>97.9315</v>
      </c>
    </row>
    <row r="238" spans="1:228" x14ac:dyDescent="0.2">
      <c r="A238">
        <v>223</v>
      </c>
      <c r="B238">
        <v>1675971809</v>
      </c>
      <c r="C238">
        <v>886.5</v>
      </c>
      <c r="D238" t="s">
        <v>805</v>
      </c>
      <c r="E238" t="s">
        <v>806</v>
      </c>
      <c r="F238">
        <v>4</v>
      </c>
      <c r="G238">
        <v>1675971806.6875</v>
      </c>
      <c r="H238">
        <f t="shared" si="102"/>
        <v>1.796079258823182E-3</v>
      </c>
      <c r="I238">
        <f t="shared" si="103"/>
        <v>1.796079258823182</v>
      </c>
      <c r="J238">
        <f t="shared" si="104"/>
        <v>16.897066623284775</v>
      </c>
      <c r="K238">
        <f t="shared" si="105"/>
        <v>1446.4875</v>
      </c>
      <c r="L238">
        <f t="shared" si="106"/>
        <v>1191.8686136113431</v>
      </c>
      <c r="M238">
        <f t="shared" si="107"/>
        <v>120.62908689349274</v>
      </c>
      <c r="N238">
        <f t="shared" si="108"/>
        <v>146.39907816613592</v>
      </c>
      <c r="O238">
        <f t="shared" si="109"/>
        <v>0.12363475168528605</v>
      </c>
      <c r="P238">
        <f t="shared" si="110"/>
        <v>2.7696951234370766</v>
      </c>
      <c r="Q238">
        <f t="shared" si="111"/>
        <v>0.1206485943586636</v>
      </c>
      <c r="R238">
        <f t="shared" si="112"/>
        <v>7.566765860565175E-2</v>
      </c>
      <c r="S238">
        <f t="shared" si="113"/>
        <v>226.11061910889873</v>
      </c>
      <c r="T238">
        <f t="shared" si="114"/>
        <v>32.897167827803578</v>
      </c>
      <c r="U238">
        <f t="shared" si="115"/>
        <v>31.999925000000001</v>
      </c>
      <c r="V238">
        <f t="shared" si="116"/>
        <v>4.7750629575936303</v>
      </c>
      <c r="W238">
        <f t="shared" si="117"/>
        <v>69.757563817654287</v>
      </c>
      <c r="X238">
        <f t="shared" si="118"/>
        <v>3.3286822886090057</v>
      </c>
      <c r="Y238">
        <f t="shared" si="119"/>
        <v>4.7717868951245981</v>
      </c>
      <c r="Z238">
        <f t="shared" si="120"/>
        <v>1.4463806689846246</v>
      </c>
      <c r="AA238">
        <f t="shared" si="121"/>
        <v>-79.207095314102318</v>
      </c>
      <c r="AB238">
        <f t="shared" si="122"/>
        <v>-1.8105026173738756</v>
      </c>
      <c r="AC238">
        <f t="shared" si="123"/>
        <v>-0.14823532112825635</v>
      </c>
      <c r="AD238">
        <f t="shared" si="124"/>
        <v>144.94478585629426</v>
      </c>
      <c r="AE238">
        <f t="shared" si="125"/>
        <v>27.415051878407194</v>
      </c>
      <c r="AF238">
        <f t="shared" si="126"/>
        <v>1.7958408860970207</v>
      </c>
      <c r="AG238">
        <f t="shared" si="127"/>
        <v>16.897066623284775</v>
      </c>
      <c r="AH238">
        <v>1521.306488052644</v>
      </c>
      <c r="AI238">
        <v>1498.7515151515149</v>
      </c>
      <c r="AJ238">
        <v>1.695315957549258</v>
      </c>
      <c r="AK238">
        <v>62.089144302702103</v>
      </c>
      <c r="AL238">
        <f t="shared" si="128"/>
        <v>1.796079258823182</v>
      </c>
      <c r="AM238">
        <v>31.285465627937011</v>
      </c>
      <c r="AN238">
        <v>32.888771515151497</v>
      </c>
      <c r="AO238">
        <v>1.1198631477328321E-5</v>
      </c>
      <c r="AP238">
        <v>101.274657227348</v>
      </c>
      <c r="AQ238">
        <v>0</v>
      </c>
      <c r="AR238">
        <v>0</v>
      </c>
      <c r="AS238">
        <f t="shared" si="129"/>
        <v>1</v>
      </c>
      <c r="AT238">
        <f t="shared" si="130"/>
        <v>0</v>
      </c>
      <c r="AU238">
        <f t="shared" si="131"/>
        <v>47550.595618031555</v>
      </c>
      <c r="AV238">
        <f t="shared" si="132"/>
        <v>1199.98125</v>
      </c>
      <c r="AW238">
        <f t="shared" si="133"/>
        <v>1025.9084010926936</v>
      </c>
      <c r="AX238">
        <f t="shared" si="134"/>
        <v>0.85493702596827537</v>
      </c>
      <c r="AY238">
        <f t="shared" si="135"/>
        <v>0.18842846011877162</v>
      </c>
      <c r="AZ238">
        <v>6</v>
      </c>
      <c r="BA238">
        <v>0.5</v>
      </c>
      <c r="BB238" t="s">
        <v>355</v>
      </c>
      <c r="BC238">
        <v>2</v>
      </c>
      <c r="BD238" t="b">
        <v>1</v>
      </c>
      <c r="BE238">
        <v>1675971806.6875</v>
      </c>
      <c r="BF238">
        <v>1446.4875</v>
      </c>
      <c r="BG238">
        <v>1474.1912500000001</v>
      </c>
      <c r="BH238">
        <v>32.888849999999998</v>
      </c>
      <c r="BI238">
        <v>31.285687500000002</v>
      </c>
      <c r="BJ238">
        <v>1454.2850000000001</v>
      </c>
      <c r="BK238">
        <v>32.661949999999997</v>
      </c>
      <c r="BL238">
        <v>650.00687500000004</v>
      </c>
      <c r="BM238">
        <v>101.110125</v>
      </c>
      <c r="BN238">
        <v>9.9929124999999994E-2</v>
      </c>
      <c r="BO238">
        <v>31.9878</v>
      </c>
      <c r="BP238">
        <v>31.999925000000001</v>
      </c>
      <c r="BQ238">
        <v>999.9</v>
      </c>
      <c r="BR238">
        <v>0</v>
      </c>
      <c r="BS238">
        <v>0</v>
      </c>
      <c r="BT238">
        <v>9015.3125</v>
      </c>
      <c r="BU238">
        <v>0</v>
      </c>
      <c r="BV238">
        <v>110.79825</v>
      </c>
      <c r="BW238">
        <v>-27.703487500000001</v>
      </c>
      <c r="BX238">
        <v>1495.67625</v>
      </c>
      <c r="BY238">
        <v>1521.80125</v>
      </c>
      <c r="BZ238">
        <v>1.6031774999999999</v>
      </c>
      <c r="CA238">
        <v>1474.1912500000001</v>
      </c>
      <c r="CB238">
        <v>31.285687500000002</v>
      </c>
      <c r="CC238">
        <v>3.3254025</v>
      </c>
      <c r="CD238">
        <v>3.1633037499999999</v>
      </c>
      <c r="CE238">
        <v>25.7537375</v>
      </c>
      <c r="CF238">
        <v>24.913425</v>
      </c>
      <c r="CG238">
        <v>1199.98125</v>
      </c>
      <c r="CH238">
        <v>0.50001650000000009</v>
      </c>
      <c r="CI238">
        <v>0.49998350000000003</v>
      </c>
      <c r="CJ238">
        <v>0</v>
      </c>
      <c r="CK238">
        <v>1064.7625</v>
      </c>
      <c r="CL238">
        <v>4.9990899999999998</v>
      </c>
      <c r="CM238">
        <v>11712.125</v>
      </c>
      <c r="CN238">
        <v>9557.7562500000004</v>
      </c>
      <c r="CO238">
        <v>41.617125000000001</v>
      </c>
      <c r="CP238">
        <v>43.125</v>
      </c>
      <c r="CQ238">
        <v>42.382750000000001</v>
      </c>
      <c r="CR238">
        <v>42.25</v>
      </c>
      <c r="CS238">
        <v>42.875</v>
      </c>
      <c r="CT238">
        <v>597.51</v>
      </c>
      <c r="CU238">
        <v>597.47125000000005</v>
      </c>
      <c r="CV238">
        <v>0</v>
      </c>
      <c r="CW238">
        <v>1675971809.0999999</v>
      </c>
      <c r="CX238">
        <v>0</v>
      </c>
      <c r="CY238">
        <v>1675968227.0999999</v>
      </c>
      <c r="CZ238" t="s">
        <v>356</v>
      </c>
      <c r="DA238">
        <v>1675968227.0999999</v>
      </c>
      <c r="DB238">
        <v>1675968207.0999999</v>
      </c>
      <c r="DC238">
        <v>6</v>
      </c>
      <c r="DD238">
        <v>6.6000000000000003E-2</v>
      </c>
      <c r="DE238">
        <v>1.0999999999999999E-2</v>
      </c>
      <c r="DF238">
        <v>-5.7939999999999996</v>
      </c>
      <c r="DG238">
        <v>0.214</v>
      </c>
      <c r="DH238">
        <v>415</v>
      </c>
      <c r="DI238">
        <v>32</v>
      </c>
      <c r="DJ238">
        <v>0.11</v>
      </c>
      <c r="DK238">
        <v>0.26</v>
      </c>
      <c r="DL238">
        <v>-27.583126829268291</v>
      </c>
      <c r="DM238">
        <v>0.54686550522638611</v>
      </c>
      <c r="DN238">
        <v>0.15455638173122721</v>
      </c>
      <c r="DO238">
        <v>0</v>
      </c>
      <c r="DP238">
        <v>1.6009785365853659</v>
      </c>
      <c r="DQ238">
        <v>1.136195121951355E-2</v>
      </c>
      <c r="DR238">
        <v>1.630200587651279E-3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367</v>
      </c>
      <c r="EA238">
        <v>3.2978800000000001</v>
      </c>
      <c r="EB238">
        <v>2.6254</v>
      </c>
      <c r="EC238">
        <v>0.236065</v>
      </c>
      <c r="ED238">
        <v>0.23641699999999999</v>
      </c>
      <c r="EE238">
        <v>0.136348</v>
      </c>
      <c r="EF238">
        <v>0.13059299999999999</v>
      </c>
      <c r="EG238">
        <v>23109.200000000001</v>
      </c>
      <c r="EH238">
        <v>23448.2</v>
      </c>
      <c r="EI238">
        <v>28146.799999999999</v>
      </c>
      <c r="EJ238">
        <v>29557.4</v>
      </c>
      <c r="EK238">
        <v>33479.300000000003</v>
      </c>
      <c r="EL238">
        <v>35663.9</v>
      </c>
      <c r="EM238">
        <v>39750.300000000003</v>
      </c>
      <c r="EN238">
        <v>42220.4</v>
      </c>
      <c r="EO238">
        <v>2.2358699999999998</v>
      </c>
      <c r="EP238">
        <v>2.22065</v>
      </c>
      <c r="EQ238">
        <v>0.14285</v>
      </c>
      <c r="ER238">
        <v>0</v>
      </c>
      <c r="ES238">
        <v>29.680499999999999</v>
      </c>
      <c r="ET238">
        <v>999.9</v>
      </c>
      <c r="EU238">
        <v>73.900000000000006</v>
      </c>
      <c r="EV238">
        <v>32.200000000000003</v>
      </c>
      <c r="EW238">
        <v>35.2958</v>
      </c>
      <c r="EX238">
        <v>56.943899999999999</v>
      </c>
      <c r="EY238">
        <v>-4.0825300000000002</v>
      </c>
      <c r="EZ238">
        <v>2</v>
      </c>
      <c r="FA238">
        <v>0.35306100000000001</v>
      </c>
      <c r="FB238">
        <v>-0.45594499999999999</v>
      </c>
      <c r="FC238">
        <v>20.273599999999998</v>
      </c>
      <c r="FD238">
        <v>5.2196899999999999</v>
      </c>
      <c r="FE238">
        <v>12.004</v>
      </c>
      <c r="FF238">
        <v>4.9871499999999997</v>
      </c>
      <c r="FG238">
        <v>3.2844799999999998</v>
      </c>
      <c r="FH238">
        <v>9999</v>
      </c>
      <c r="FI238">
        <v>9999</v>
      </c>
      <c r="FJ238">
        <v>9999</v>
      </c>
      <c r="FK238">
        <v>999.9</v>
      </c>
      <c r="FL238">
        <v>1.86582</v>
      </c>
      <c r="FM238">
        <v>1.8621799999999999</v>
      </c>
      <c r="FN238">
        <v>1.8641700000000001</v>
      </c>
      <c r="FO238">
        <v>1.8602300000000001</v>
      </c>
      <c r="FP238">
        <v>1.8609599999999999</v>
      </c>
      <c r="FQ238">
        <v>1.86019</v>
      </c>
      <c r="FR238">
        <v>1.86188</v>
      </c>
      <c r="FS238">
        <v>1.85846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-7.8</v>
      </c>
      <c r="GH238">
        <v>0.22689999999999999</v>
      </c>
      <c r="GI238">
        <v>-4.227681919169834</v>
      </c>
      <c r="GJ238">
        <v>-4.5218151105756088E-3</v>
      </c>
      <c r="GK238">
        <v>2.0889233732517852E-6</v>
      </c>
      <c r="GL238">
        <v>-4.5906856223640231E-10</v>
      </c>
      <c r="GM238">
        <v>-0.1035280782263094</v>
      </c>
      <c r="GN238">
        <v>4.4025620023938356E-3</v>
      </c>
      <c r="GO238">
        <v>3.112297855124525E-4</v>
      </c>
      <c r="GP238">
        <v>-4.1727832042263066E-6</v>
      </c>
      <c r="GQ238">
        <v>6</v>
      </c>
      <c r="GR238">
        <v>2080</v>
      </c>
      <c r="GS238">
        <v>4</v>
      </c>
      <c r="GT238">
        <v>33</v>
      </c>
      <c r="GU238">
        <v>59.7</v>
      </c>
      <c r="GV238">
        <v>60</v>
      </c>
      <c r="GW238">
        <v>3.7817400000000001</v>
      </c>
      <c r="GX238">
        <v>2.49634</v>
      </c>
      <c r="GY238">
        <v>2.04834</v>
      </c>
      <c r="GZ238">
        <v>2.6232899999999999</v>
      </c>
      <c r="HA238">
        <v>2.1972700000000001</v>
      </c>
      <c r="HB238">
        <v>2.2985799999999998</v>
      </c>
      <c r="HC238">
        <v>37.578099999999999</v>
      </c>
      <c r="HD238">
        <v>14.981400000000001</v>
      </c>
      <c r="HE238">
        <v>18</v>
      </c>
      <c r="HF238">
        <v>700.84299999999996</v>
      </c>
      <c r="HG238">
        <v>767.66300000000001</v>
      </c>
      <c r="HH238">
        <v>30.9998</v>
      </c>
      <c r="HI238">
        <v>31.8994</v>
      </c>
      <c r="HJ238">
        <v>29.9999</v>
      </c>
      <c r="HK238">
        <v>31.880500000000001</v>
      </c>
      <c r="HL238">
        <v>31.892099999999999</v>
      </c>
      <c r="HM238">
        <v>75.614599999999996</v>
      </c>
      <c r="HN238">
        <v>15.4625</v>
      </c>
      <c r="HO238">
        <v>100</v>
      </c>
      <c r="HP238">
        <v>31</v>
      </c>
      <c r="HQ238">
        <v>1491.19</v>
      </c>
      <c r="HR238">
        <v>31.261700000000001</v>
      </c>
      <c r="HS238">
        <v>99.210499999999996</v>
      </c>
      <c r="HT238">
        <v>97.931600000000003</v>
      </c>
    </row>
    <row r="239" spans="1:228" x14ac:dyDescent="0.2">
      <c r="A239">
        <v>224</v>
      </c>
      <c r="B239">
        <v>1675971813</v>
      </c>
      <c r="C239">
        <v>890.5</v>
      </c>
      <c r="D239" t="s">
        <v>807</v>
      </c>
      <c r="E239" t="s">
        <v>808</v>
      </c>
      <c r="F239">
        <v>4</v>
      </c>
      <c r="G239">
        <v>1675971811</v>
      </c>
      <c r="H239">
        <f t="shared" si="102"/>
        <v>1.7908912360944129E-3</v>
      </c>
      <c r="I239">
        <f t="shared" si="103"/>
        <v>1.7908912360944129</v>
      </c>
      <c r="J239">
        <f t="shared" si="104"/>
        <v>17.032578601966538</v>
      </c>
      <c r="K239">
        <f t="shared" si="105"/>
        <v>1453.5671428571429</v>
      </c>
      <c r="L239">
        <f t="shared" si="106"/>
        <v>1196.1764611320148</v>
      </c>
      <c r="M239">
        <f t="shared" si="107"/>
        <v>121.06666939774638</v>
      </c>
      <c r="N239">
        <f t="shared" si="108"/>
        <v>147.11753528837485</v>
      </c>
      <c r="O239">
        <f t="shared" si="109"/>
        <v>0.12317833512056522</v>
      </c>
      <c r="P239">
        <f t="shared" si="110"/>
        <v>2.7665479308263974</v>
      </c>
      <c r="Q239">
        <f t="shared" si="111"/>
        <v>0.12021061529085626</v>
      </c>
      <c r="R239">
        <f t="shared" si="112"/>
        <v>7.5392317122927002E-2</v>
      </c>
      <c r="S239">
        <f t="shared" si="113"/>
        <v>226.1069284789366</v>
      </c>
      <c r="T239">
        <f t="shared" si="114"/>
        <v>32.90086078696914</v>
      </c>
      <c r="U239">
        <f t="shared" si="115"/>
        <v>32.002942857142862</v>
      </c>
      <c r="V239">
        <f t="shared" si="116"/>
        <v>4.775878658840405</v>
      </c>
      <c r="W239">
        <f t="shared" si="117"/>
        <v>69.746463705780755</v>
      </c>
      <c r="X239">
        <f t="shared" si="118"/>
        <v>3.328405607080593</v>
      </c>
      <c r="Y239">
        <f t="shared" si="119"/>
        <v>4.7721496262823813</v>
      </c>
      <c r="Z239">
        <f t="shared" si="120"/>
        <v>1.447473051759812</v>
      </c>
      <c r="AA239">
        <f t="shared" si="121"/>
        <v>-78.978303511763613</v>
      </c>
      <c r="AB239">
        <f t="shared" si="122"/>
        <v>-2.0582718222451377</v>
      </c>
      <c r="AC239">
        <f t="shared" si="123"/>
        <v>-0.16871680859653065</v>
      </c>
      <c r="AD239">
        <f t="shared" si="124"/>
        <v>144.90163633633131</v>
      </c>
      <c r="AE239">
        <f t="shared" si="125"/>
        <v>27.518688315415421</v>
      </c>
      <c r="AF239">
        <f t="shared" si="126"/>
        <v>1.7927997383775873</v>
      </c>
      <c r="AG239">
        <f t="shared" si="127"/>
        <v>17.032578601966538</v>
      </c>
      <c r="AH239">
        <v>1528.206442618598</v>
      </c>
      <c r="AI239">
        <v>1505.5316969696969</v>
      </c>
      <c r="AJ239">
        <v>1.6928331626596891</v>
      </c>
      <c r="AK239">
        <v>62.089144302702103</v>
      </c>
      <c r="AL239">
        <f t="shared" si="128"/>
        <v>1.7908912360944129</v>
      </c>
      <c r="AM239">
        <v>31.285489600765569</v>
      </c>
      <c r="AN239">
        <v>32.884374545454527</v>
      </c>
      <c r="AO239">
        <v>-2.083501852561119E-5</v>
      </c>
      <c r="AP239">
        <v>101.274657227348</v>
      </c>
      <c r="AQ239">
        <v>0</v>
      </c>
      <c r="AR239">
        <v>0</v>
      </c>
      <c r="AS239">
        <f t="shared" si="129"/>
        <v>1</v>
      </c>
      <c r="AT239">
        <f t="shared" si="130"/>
        <v>0</v>
      </c>
      <c r="AU239">
        <f t="shared" si="131"/>
        <v>47463.526741301081</v>
      </c>
      <c r="AV239">
        <f t="shared" si="132"/>
        <v>1199.961428571429</v>
      </c>
      <c r="AW239">
        <f t="shared" si="133"/>
        <v>1025.8914779683612</v>
      </c>
      <c r="AX239">
        <f t="shared" si="134"/>
        <v>0.85493704509294055</v>
      </c>
      <c r="AY239">
        <f t="shared" si="135"/>
        <v>0.18842849702937542</v>
      </c>
      <c r="AZ239">
        <v>6</v>
      </c>
      <c r="BA239">
        <v>0.5</v>
      </c>
      <c r="BB239" t="s">
        <v>355</v>
      </c>
      <c r="BC239">
        <v>2</v>
      </c>
      <c r="BD239" t="b">
        <v>1</v>
      </c>
      <c r="BE239">
        <v>1675971811</v>
      </c>
      <c r="BF239">
        <v>1453.5671428571429</v>
      </c>
      <c r="BG239">
        <v>1481.3742857142861</v>
      </c>
      <c r="BH239">
        <v>32.885685714285707</v>
      </c>
      <c r="BI239">
        <v>31.285228571428569</v>
      </c>
      <c r="BJ239">
        <v>1461.3757142857139</v>
      </c>
      <c r="BK239">
        <v>32.658785714285713</v>
      </c>
      <c r="BL239">
        <v>650.00514285714291</v>
      </c>
      <c r="BM239">
        <v>101.1112857142857</v>
      </c>
      <c r="BN239">
        <v>0.1000934857142857</v>
      </c>
      <c r="BO239">
        <v>31.989142857142859</v>
      </c>
      <c r="BP239">
        <v>32.002942857142862</v>
      </c>
      <c r="BQ239">
        <v>999.89999999999986</v>
      </c>
      <c r="BR239">
        <v>0</v>
      </c>
      <c r="BS239">
        <v>0</v>
      </c>
      <c r="BT239">
        <v>8998.482857142857</v>
      </c>
      <c r="BU239">
        <v>0</v>
      </c>
      <c r="BV239">
        <v>111.7928571428571</v>
      </c>
      <c r="BW239">
        <v>-27.807214285714281</v>
      </c>
      <c r="BX239">
        <v>1502.992857142857</v>
      </c>
      <c r="BY239">
        <v>1529.217142857143</v>
      </c>
      <c r="BZ239">
        <v>1.60043</v>
      </c>
      <c r="CA239">
        <v>1481.3742857142861</v>
      </c>
      <c r="CB239">
        <v>31.285228571428569</v>
      </c>
      <c r="CC239">
        <v>3.3251114285714292</v>
      </c>
      <c r="CD239">
        <v>3.1632885714285721</v>
      </c>
      <c r="CE239">
        <v>25.752271428571429</v>
      </c>
      <c r="CF239">
        <v>24.913328571428568</v>
      </c>
      <c r="CG239">
        <v>1199.961428571429</v>
      </c>
      <c r="CH239">
        <v>0.50001528571428566</v>
      </c>
      <c r="CI239">
        <v>0.49998471428571428</v>
      </c>
      <c r="CJ239">
        <v>0</v>
      </c>
      <c r="CK239">
        <v>1063.46</v>
      </c>
      <c r="CL239">
        <v>4.9990899999999998</v>
      </c>
      <c r="CM239">
        <v>11698.71428571429</v>
      </c>
      <c r="CN239">
        <v>9557.6114285714284</v>
      </c>
      <c r="CO239">
        <v>41.571000000000012</v>
      </c>
      <c r="CP239">
        <v>43.125</v>
      </c>
      <c r="CQ239">
        <v>42.375</v>
      </c>
      <c r="CR239">
        <v>42.25</v>
      </c>
      <c r="CS239">
        <v>42.875</v>
      </c>
      <c r="CT239">
        <v>597.5</v>
      </c>
      <c r="CU239">
        <v>597.46285714285716</v>
      </c>
      <c r="CV239">
        <v>0</v>
      </c>
      <c r="CW239">
        <v>1675971813.3</v>
      </c>
      <c r="CX239">
        <v>0</v>
      </c>
      <c r="CY239">
        <v>1675968227.0999999</v>
      </c>
      <c r="CZ239" t="s">
        <v>356</v>
      </c>
      <c r="DA239">
        <v>1675968227.0999999</v>
      </c>
      <c r="DB239">
        <v>1675968207.0999999</v>
      </c>
      <c r="DC239">
        <v>6</v>
      </c>
      <c r="DD239">
        <v>6.6000000000000003E-2</v>
      </c>
      <c r="DE239">
        <v>1.0999999999999999E-2</v>
      </c>
      <c r="DF239">
        <v>-5.7939999999999996</v>
      </c>
      <c r="DG239">
        <v>0.214</v>
      </c>
      <c r="DH239">
        <v>415</v>
      </c>
      <c r="DI239">
        <v>32</v>
      </c>
      <c r="DJ239">
        <v>0.11</v>
      </c>
      <c r="DK239">
        <v>0.26</v>
      </c>
      <c r="DL239">
        <v>-27.597112195121952</v>
      </c>
      <c r="DM239">
        <v>-0.66141114982581661</v>
      </c>
      <c r="DN239">
        <v>0.16973715432572811</v>
      </c>
      <c r="DO239">
        <v>0</v>
      </c>
      <c r="DP239">
        <v>1.601367317073171</v>
      </c>
      <c r="DQ239">
        <v>2.904668989551122E-3</v>
      </c>
      <c r="DR239">
        <v>1.3515628251014849E-3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367</v>
      </c>
      <c r="EA239">
        <v>3.2978800000000001</v>
      </c>
      <c r="EB239">
        <v>2.6253199999999999</v>
      </c>
      <c r="EC239">
        <v>0.23671400000000001</v>
      </c>
      <c r="ED239">
        <v>0.23705599999999999</v>
      </c>
      <c r="EE239">
        <v>0.13633999999999999</v>
      </c>
      <c r="EF239">
        <v>0.13059499999999999</v>
      </c>
      <c r="EG239">
        <v>23089.5</v>
      </c>
      <c r="EH239">
        <v>23428.9</v>
      </c>
      <c r="EI239">
        <v>28146.799999999999</v>
      </c>
      <c r="EJ239">
        <v>29557.9</v>
      </c>
      <c r="EK239">
        <v>33479.599999999999</v>
      </c>
      <c r="EL239">
        <v>35664.300000000003</v>
      </c>
      <c r="EM239">
        <v>39750.300000000003</v>
      </c>
      <c r="EN239">
        <v>42220.9</v>
      </c>
      <c r="EO239">
        <v>2.2359200000000001</v>
      </c>
      <c r="EP239">
        <v>2.2206700000000001</v>
      </c>
      <c r="EQ239">
        <v>0.142593</v>
      </c>
      <c r="ER239">
        <v>0</v>
      </c>
      <c r="ES239">
        <v>29.685099999999998</v>
      </c>
      <c r="ET239">
        <v>999.9</v>
      </c>
      <c r="EU239">
        <v>73.8</v>
      </c>
      <c r="EV239">
        <v>32.200000000000003</v>
      </c>
      <c r="EW239">
        <v>35.2483</v>
      </c>
      <c r="EX239">
        <v>57.453899999999997</v>
      </c>
      <c r="EY239">
        <v>-4.1226000000000003</v>
      </c>
      <c r="EZ239">
        <v>2</v>
      </c>
      <c r="FA239">
        <v>0.35283300000000001</v>
      </c>
      <c r="FB239">
        <v>-0.45780999999999999</v>
      </c>
      <c r="FC239">
        <v>20.273700000000002</v>
      </c>
      <c r="FD239">
        <v>5.2199900000000001</v>
      </c>
      <c r="FE239">
        <v>12.004</v>
      </c>
      <c r="FF239">
        <v>4.9873000000000003</v>
      </c>
      <c r="FG239">
        <v>3.2845800000000001</v>
      </c>
      <c r="FH239">
        <v>9999</v>
      </c>
      <c r="FI239">
        <v>9999</v>
      </c>
      <c r="FJ239">
        <v>9999</v>
      </c>
      <c r="FK239">
        <v>999.9</v>
      </c>
      <c r="FL239">
        <v>1.86581</v>
      </c>
      <c r="FM239">
        <v>1.8621799999999999</v>
      </c>
      <c r="FN239">
        <v>1.8641700000000001</v>
      </c>
      <c r="FO239">
        <v>1.8602099999999999</v>
      </c>
      <c r="FP239">
        <v>1.8609599999999999</v>
      </c>
      <c r="FQ239">
        <v>1.86019</v>
      </c>
      <c r="FR239">
        <v>1.86188</v>
      </c>
      <c r="FS239">
        <v>1.85846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-7.81</v>
      </c>
      <c r="GH239">
        <v>0.22689999999999999</v>
      </c>
      <c r="GI239">
        <v>-4.227681919169834</v>
      </c>
      <c r="GJ239">
        <v>-4.5218151105756088E-3</v>
      </c>
      <c r="GK239">
        <v>2.0889233732517852E-6</v>
      </c>
      <c r="GL239">
        <v>-4.5906856223640231E-10</v>
      </c>
      <c r="GM239">
        <v>-0.1035280782263094</v>
      </c>
      <c r="GN239">
        <v>4.4025620023938356E-3</v>
      </c>
      <c r="GO239">
        <v>3.112297855124525E-4</v>
      </c>
      <c r="GP239">
        <v>-4.1727832042263066E-6</v>
      </c>
      <c r="GQ239">
        <v>6</v>
      </c>
      <c r="GR239">
        <v>2080</v>
      </c>
      <c r="GS239">
        <v>4</v>
      </c>
      <c r="GT239">
        <v>33</v>
      </c>
      <c r="GU239">
        <v>59.8</v>
      </c>
      <c r="GV239">
        <v>60.1</v>
      </c>
      <c r="GW239">
        <v>3.7951700000000002</v>
      </c>
      <c r="GX239">
        <v>2.4902299999999999</v>
      </c>
      <c r="GY239">
        <v>2.04834</v>
      </c>
      <c r="GZ239">
        <v>2.6232899999999999</v>
      </c>
      <c r="HA239">
        <v>2.1972700000000001</v>
      </c>
      <c r="HB239">
        <v>2.3303199999999999</v>
      </c>
      <c r="HC239">
        <v>37.578099999999999</v>
      </c>
      <c r="HD239">
        <v>14.998900000000001</v>
      </c>
      <c r="HE239">
        <v>18</v>
      </c>
      <c r="HF239">
        <v>700.85299999999995</v>
      </c>
      <c r="HG239">
        <v>767.66800000000001</v>
      </c>
      <c r="HH239">
        <v>30.999600000000001</v>
      </c>
      <c r="HI239">
        <v>31.897400000000001</v>
      </c>
      <c r="HJ239">
        <v>29.9999</v>
      </c>
      <c r="HK239">
        <v>31.877800000000001</v>
      </c>
      <c r="HL239">
        <v>31.890599999999999</v>
      </c>
      <c r="HM239">
        <v>75.880399999999995</v>
      </c>
      <c r="HN239">
        <v>15.4625</v>
      </c>
      <c r="HO239">
        <v>100</v>
      </c>
      <c r="HP239">
        <v>31</v>
      </c>
      <c r="HQ239">
        <v>1497.87</v>
      </c>
      <c r="HR239">
        <v>31.261700000000001</v>
      </c>
      <c r="HS239">
        <v>99.210499999999996</v>
      </c>
      <c r="HT239">
        <v>97.933000000000007</v>
      </c>
    </row>
    <row r="240" spans="1:228" x14ac:dyDescent="0.2">
      <c r="A240">
        <v>225</v>
      </c>
      <c r="B240">
        <v>1675971817</v>
      </c>
      <c r="C240">
        <v>894.5</v>
      </c>
      <c r="D240" t="s">
        <v>809</v>
      </c>
      <c r="E240" t="s">
        <v>810</v>
      </c>
      <c r="F240">
        <v>4</v>
      </c>
      <c r="G240">
        <v>1675971814.6875</v>
      </c>
      <c r="H240">
        <f t="shared" si="102"/>
        <v>1.7927349759271638E-3</v>
      </c>
      <c r="I240">
        <f t="shared" si="103"/>
        <v>1.7927349759271638</v>
      </c>
      <c r="J240">
        <f t="shared" si="104"/>
        <v>16.790565141646184</v>
      </c>
      <c r="K240">
        <f t="shared" si="105"/>
        <v>1459.68875</v>
      </c>
      <c r="L240">
        <f t="shared" si="106"/>
        <v>1205.5127307207185</v>
      </c>
      <c r="M240">
        <f t="shared" si="107"/>
        <v>122.01004544755202</v>
      </c>
      <c r="N240">
        <f t="shared" si="108"/>
        <v>147.73522185892213</v>
      </c>
      <c r="O240">
        <f t="shared" si="109"/>
        <v>0.1232882181724826</v>
      </c>
      <c r="P240">
        <f t="shared" si="110"/>
        <v>2.7658870805530142</v>
      </c>
      <c r="Q240">
        <f t="shared" si="111"/>
        <v>0.12031457814708099</v>
      </c>
      <c r="R240">
        <f t="shared" si="112"/>
        <v>7.5457807358146806E-2</v>
      </c>
      <c r="S240">
        <f t="shared" si="113"/>
        <v>226.11794773231171</v>
      </c>
      <c r="T240">
        <f t="shared" si="114"/>
        <v>32.904093739514103</v>
      </c>
      <c r="U240">
        <f t="shared" si="115"/>
        <v>32.003675000000001</v>
      </c>
      <c r="V240">
        <f t="shared" si="116"/>
        <v>4.7760765691421172</v>
      </c>
      <c r="W240">
        <f t="shared" si="117"/>
        <v>69.732355981591752</v>
      </c>
      <c r="X240">
        <f t="shared" si="118"/>
        <v>3.3283859858621234</v>
      </c>
      <c r="Y240">
        <f t="shared" si="119"/>
        <v>4.773086953695878</v>
      </c>
      <c r="Z240">
        <f t="shared" si="120"/>
        <v>1.4476905832799938</v>
      </c>
      <c r="AA240">
        <f t="shared" si="121"/>
        <v>-79.059612438387916</v>
      </c>
      <c r="AB240">
        <f t="shared" si="122"/>
        <v>-1.6495792036726333</v>
      </c>
      <c r="AC240">
        <f t="shared" si="123"/>
        <v>-0.13525132350689018</v>
      </c>
      <c r="AD240">
        <f t="shared" si="124"/>
        <v>145.27350476674428</v>
      </c>
      <c r="AE240">
        <f t="shared" si="125"/>
        <v>27.470741151548111</v>
      </c>
      <c r="AF240">
        <f t="shared" si="126"/>
        <v>1.7918579988468806</v>
      </c>
      <c r="AG240">
        <f t="shared" si="127"/>
        <v>16.790565141646184</v>
      </c>
      <c r="AH240">
        <v>1534.995544032302</v>
      </c>
      <c r="AI240">
        <v>1512.44703030303</v>
      </c>
      <c r="AJ240">
        <v>1.720390393761581</v>
      </c>
      <c r="AK240">
        <v>62.089144302702103</v>
      </c>
      <c r="AL240">
        <f t="shared" si="128"/>
        <v>1.7927349759271638</v>
      </c>
      <c r="AM240">
        <v>31.286473158348791</v>
      </c>
      <c r="AN240">
        <v>32.88677454545455</v>
      </c>
      <c r="AO240">
        <v>1.0880359580922351E-5</v>
      </c>
      <c r="AP240">
        <v>101.274657227348</v>
      </c>
      <c r="AQ240">
        <v>0</v>
      </c>
      <c r="AR240">
        <v>0</v>
      </c>
      <c r="AS240">
        <f t="shared" si="129"/>
        <v>1</v>
      </c>
      <c r="AT240">
        <f t="shared" si="130"/>
        <v>0</v>
      </c>
      <c r="AU240">
        <f t="shared" si="131"/>
        <v>47444.744694081528</v>
      </c>
      <c r="AV240">
        <f t="shared" si="132"/>
        <v>1200.03125</v>
      </c>
      <c r="AW240">
        <f t="shared" si="133"/>
        <v>1025.9500635918714</v>
      </c>
      <c r="AX240">
        <f t="shared" si="134"/>
        <v>0.85493612236503957</v>
      </c>
      <c r="AY240">
        <f t="shared" si="135"/>
        <v>0.1884267161645263</v>
      </c>
      <c r="AZ240">
        <v>6</v>
      </c>
      <c r="BA240">
        <v>0.5</v>
      </c>
      <c r="BB240" t="s">
        <v>355</v>
      </c>
      <c r="BC240">
        <v>2</v>
      </c>
      <c r="BD240" t="b">
        <v>1</v>
      </c>
      <c r="BE240">
        <v>1675971814.6875</v>
      </c>
      <c r="BF240">
        <v>1459.68875</v>
      </c>
      <c r="BG240">
        <v>1487.46</v>
      </c>
      <c r="BH240">
        <v>32.885912500000003</v>
      </c>
      <c r="BI240">
        <v>31.286325000000001</v>
      </c>
      <c r="BJ240">
        <v>1467.5062499999999</v>
      </c>
      <c r="BK240">
        <v>32.659050000000001</v>
      </c>
      <c r="BL240">
        <v>650.01675</v>
      </c>
      <c r="BM240">
        <v>101.110125</v>
      </c>
      <c r="BN240">
        <v>9.9959587500000002E-2</v>
      </c>
      <c r="BO240">
        <v>31.9926125</v>
      </c>
      <c r="BP240">
        <v>32.003675000000001</v>
      </c>
      <c r="BQ240">
        <v>999.9</v>
      </c>
      <c r="BR240">
        <v>0</v>
      </c>
      <c r="BS240">
        <v>0</v>
      </c>
      <c r="BT240">
        <v>8995.0762500000019</v>
      </c>
      <c r="BU240">
        <v>0</v>
      </c>
      <c r="BV240">
        <v>112.615875</v>
      </c>
      <c r="BW240">
        <v>-27.77225</v>
      </c>
      <c r="BX240">
        <v>1509.325</v>
      </c>
      <c r="BY240">
        <v>1535.5037500000001</v>
      </c>
      <c r="BZ240">
        <v>1.5995775000000001</v>
      </c>
      <c r="CA240">
        <v>1487.46</v>
      </c>
      <c r="CB240">
        <v>31.286325000000001</v>
      </c>
      <c r="CC240">
        <v>3.32509875</v>
      </c>
      <c r="CD240">
        <v>3.1633650000000002</v>
      </c>
      <c r="CE240">
        <v>25.752224999999999</v>
      </c>
      <c r="CF240">
        <v>24.91375</v>
      </c>
      <c r="CG240">
        <v>1200.03125</v>
      </c>
      <c r="CH240">
        <v>0.50004775000000001</v>
      </c>
      <c r="CI240">
        <v>0.49995224999999999</v>
      </c>
      <c r="CJ240">
        <v>0</v>
      </c>
      <c r="CK240">
        <v>1062.7987499999999</v>
      </c>
      <c r="CL240">
        <v>4.9990899999999998</v>
      </c>
      <c r="CM240">
        <v>11689.375</v>
      </c>
      <c r="CN240">
        <v>9558.2687499999993</v>
      </c>
      <c r="CO240">
        <v>41.569875000000003</v>
      </c>
      <c r="CP240">
        <v>43.125</v>
      </c>
      <c r="CQ240">
        <v>42.375</v>
      </c>
      <c r="CR240">
        <v>42.25</v>
      </c>
      <c r="CS240">
        <v>42.875</v>
      </c>
      <c r="CT240">
        <v>597.57124999999996</v>
      </c>
      <c r="CU240">
        <v>597.46</v>
      </c>
      <c r="CV240">
        <v>0</v>
      </c>
      <c r="CW240">
        <v>1675971817.5</v>
      </c>
      <c r="CX240">
        <v>0</v>
      </c>
      <c r="CY240">
        <v>1675968227.0999999</v>
      </c>
      <c r="CZ240" t="s">
        <v>356</v>
      </c>
      <c r="DA240">
        <v>1675968227.0999999</v>
      </c>
      <c r="DB240">
        <v>1675968207.0999999</v>
      </c>
      <c r="DC240">
        <v>6</v>
      </c>
      <c r="DD240">
        <v>6.6000000000000003E-2</v>
      </c>
      <c r="DE240">
        <v>1.0999999999999999E-2</v>
      </c>
      <c r="DF240">
        <v>-5.7939999999999996</v>
      </c>
      <c r="DG240">
        <v>0.214</v>
      </c>
      <c r="DH240">
        <v>415</v>
      </c>
      <c r="DI240">
        <v>32</v>
      </c>
      <c r="DJ240">
        <v>0.11</v>
      </c>
      <c r="DK240">
        <v>0.26</v>
      </c>
      <c r="DL240">
        <v>-27.609934146341459</v>
      </c>
      <c r="DM240">
        <v>-1.5846501742160859</v>
      </c>
      <c r="DN240">
        <v>0.1775919062781037</v>
      </c>
      <c r="DO240">
        <v>0</v>
      </c>
      <c r="DP240">
        <v>1.6010578048780491</v>
      </c>
      <c r="DQ240">
        <v>-3.914216027875869E-3</v>
      </c>
      <c r="DR240">
        <v>1.5548061006787569E-3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367</v>
      </c>
      <c r="EA240">
        <v>3.2978299999999998</v>
      </c>
      <c r="EB240">
        <v>2.6252300000000002</v>
      </c>
      <c r="EC240">
        <v>0.237348</v>
      </c>
      <c r="ED240">
        <v>0.23768800000000001</v>
      </c>
      <c r="EE240">
        <v>0.136349</v>
      </c>
      <c r="EF240">
        <v>0.13059499999999999</v>
      </c>
      <c r="EG240">
        <v>23069.8</v>
      </c>
      <c r="EH240">
        <v>23409.1</v>
      </c>
      <c r="EI240">
        <v>28146.3</v>
      </c>
      <c r="EJ240">
        <v>29557.5</v>
      </c>
      <c r="EK240">
        <v>33479.4</v>
      </c>
      <c r="EL240">
        <v>35663.800000000003</v>
      </c>
      <c r="EM240">
        <v>39750.400000000001</v>
      </c>
      <c r="EN240">
        <v>42220.3</v>
      </c>
      <c r="EO240">
        <v>2.2358500000000001</v>
      </c>
      <c r="EP240">
        <v>2.2207300000000001</v>
      </c>
      <c r="EQ240">
        <v>0.142869</v>
      </c>
      <c r="ER240">
        <v>0</v>
      </c>
      <c r="ES240">
        <v>29.688300000000002</v>
      </c>
      <c r="ET240">
        <v>999.9</v>
      </c>
      <c r="EU240">
        <v>73.900000000000006</v>
      </c>
      <c r="EV240">
        <v>32.200000000000003</v>
      </c>
      <c r="EW240">
        <v>35.296500000000002</v>
      </c>
      <c r="EX240">
        <v>57.423900000000003</v>
      </c>
      <c r="EY240">
        <v>-4.2628199999999996</v>
      </c>
      <c r="EZ240">
        <v>2</v>
      </c>
      <c r="FA240">
        <v>0.35259699999999999</v>
      </c>
      <c r="FB240">
        <v>-0.459812</v>
      </c>
      <c r="FC240">
        <v>20.273800000000001</v>
      </c>
      <c r="FD240">
        <v>5.2198399999999996</v>
      </c>
      <c r="FE240">
        <v>12.004099999999999</v>
      </c>
      <c r="FF240">
        <v>4.9874000000000001</v>
      </c>
      <c r="FG240">
        <v>3.2846500000000001</v>
      </c>
      <c r="FH240">
        <v>9999</v>
      </c>
      <c r="FI240">
        <v>9999</v>
      </c>
      <c r="FJ240">
        <v>9999</v>
      </c>
      <c r="FK240">
        <v>999.9</v>
      </c>
      <c r="FL240">
        <v>1.86581</v>
      </c>
      <c r="FM240">
        <v>1.8621799999999999</v>
      </c>
      <c r="FN240">
        <v>1.8641700000000001</v>
      </c>
      <c r="FO240">
        <v>1.8602300000000001</v>
      </c>
      <c r="FP240">
        <v>1.8609599999999999</v>
      </c>
      <c r="FQ240">
        <v>1.8601700000000001</v>
      </c>
      <c r="FR240">
        <v>1.86188</v>
      </c>
      <c r="FS240">
        <v>1.8584400000000001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-7.82</v>
      </c>
      <c r="GH240">
        <v>0.22689999999999999</v>
      </c>
      <c r="GI240">
        <v>-4.227681919169834</v>
      </c>
      <c r="GJ240">
        <v>-4.5218151105756088E-3</v>
      </c>
      <c r="GK240">
        <v>2.0889233732517852E-6</v>
      </c>
      <c r="GL240">
        <v>-4.5906856223640231E-10</v>
      </c>
      <c r="GM240">
        <v>-0.1035280782263094</v>
      </c>
      <c r="GN240">
        <v>4.4025620023938356E-3</v>
      </c>
      <c r="GO240">
        <v>3.112297855124525E-4</v>
      </c>
      <c r="GP240">
        <v>-4.1727832042263066E-6</v>
      </c>
      <c r="GQ240">
        <v>6</v>
      </c>
      <c r="GR240">
        <v>2080</v>
      </c>
      <c r="GS240">
        <v>4</v>
      </c>
      <c r="GT240">
        <v>33</v>
      </c>
      <c r="GU240">
        <v>59.8</v>
      </c>
      <c r="GV240">
        <v>60.2</v>
      </c>
      <c r="GW240">
        <v>3.8085900000000001</v>
      </c>
      <c r="GX240">
        <v>2.4865699999999999</v>
      </c>
      <c r="GY240">
        <v>2.04834</v>
      </c>
      <c r="GZ240">
        <v>2.6232899999999999</v>
      </c>
      <c r="HA240">
        <v>2.1972700000000001</v>
      </c>
      <c r="HB240">
        <v>2.32666</v>
      </c>
      <c r="HC240">
        <v>37.578099999999999</v>
      </c>
      <c r="HD240">
        <v>15.016400000000001</v>
      </c>
      <c r="HE240">
        <v>18</v>
      </c>
      <c r="HF240">
        <v>700.78300000000002</v>
      </c>
      <c r="HG240">
        <v>767.7</v>
      </c>
      <c r="HH240">
        <v>30.999600000000001</v>
      </c>
      <c r="HI240">
        <v>31.897400000000001</v>
      </c>
      <c r="HJ240">
        <v>30</v>
      </c>
      <c r="HK240">
        <v>31.876999999999999</v>
      </c>
      <c r="HL240">
        <v>31.889299999999999</v>
      </c>
      <c r="HM240">
        <v>76.150199999999998</v>
      </c>
      <c r="HN240">
        <v>15.4625</v>
      </c>
      <c r="HO240">
        <v>100</v>
      </c>
      <c r="HP240">
        <v>31</v>
      </c>
      <c r="HQ240">
        <v>1504.55</v>
      </c>
      <c r="HR240">
        <v>31.261700000000001</v>
      </c>
      <c r="HS240">
        <v>99.209900000000005</v>
      </c>
      <c r="HT240">
        <v>97.931600000000003</v>
      </c>
    </row>
    <row r="241" spans="1:228" x14ac:dyDescent="0.2">
      <c r="A241">
        <v>226</v>
      </c>
      <c r="B241">
        <v>1675971821</v>
      </c>
      <c r="C241">
        <v>898.5</v>
      </c>
      <c r="D241" t="s">
        <v>811</v>
      </c>
      <c r="E241" t="s">
        <v>812</v>
      </c>
      <c r="F241">
        <v>4</v>
      </c>
      <c r="G241">
        <v>1675971819</v>
      </c>
      <c r="H241">
        <f t="shared" si="102"/>
        <v>1.7945468581922952E-3</v>
      </c>
      <c r="I241">
        <f t="shared" si="103"/>
        <v>1.7945468581922952</v>
      </c>
      <c r="J241">
        <f t="shared" si="104"/>
        <v>16.774805429781903</v>
      </c>
      <c r="K241">
        <f t="shared" si="105"/>
        <v>1466.8428571428569</v>
      </c>
      <c r="L241">
        <f t="shared" si="106"/>
        <v>1212.570642078842</v>
      </c>
      <c r="M241">
        <f t="shared" si="107"/>
        <v>122.72452797348426</v>
      </c>
      <c r="N241">
        <f t="shared" si="108"/>
        <v>148.45947197394651</v>
      </c>
      <c r="O241">
        <f t="shared" si="109"/>
        <v>0.12323512842303223</v>
      </c>
      <c r="P241">
        <f t="shared" si="110"/>
        <v>2.7675567504652641</v>
      </c>
      <c r="Q241">
        <f t="shared" si="111"/>
        <v>0.12026576154271172</v>
      </c>
      <c r="R241">
        <f t="shared" si="112"/>
        <v>7.5426927646682226E-2</v>
      </c>
      <c r="S241">
        <f t="shared" si="113"/>
        <v>226.12133276552186</v>
      </c>
      <c r="T241">
        <f t="shared" si="114"/>
        <v>32.906782202494107</v>
      </c>
      <c r="U241">
        <f t="shared" si="115"/>
        <v>32.011428571428567</v>
      </c>
      <c r="V241">
        <f t="shared" si="116"/>
        <v>4.7781729257216465</v>
      </c>
      <c r="W241">
        <f t="shared" si="117"/>
        <v>69.719099383532281</v>
      </c>
      <c r="X241">
        <f t="shared" si="118"/>
        <v>3.3284451969396609</v>
      </c>
      <c r="Y241">
        <f t="shared" si="119"/>
        <v>4.7740794507822386</v>
      </c>
      <c r="Z241">
        <f t="shared" si="120"/>
        <v>1.4497277287819856</v>
      </c>
      <c r="AA241">
        <f t="shared" si="121"/>
        <v>-79.139516446280211</v>
      </c>
      <c r="AB241">
        <f t="shared" si="122"/>
        <v>-2.2593827243265054</v>
      </c>
      <c r="AC241">
        <f t="shared" si="123"/>
        <v>-0.18514861658008291</v>
      </c>
      <c r="AD241">
        <f t="shared" si="124"/>
        <v>144.53728497833507</v>
      </c>
      <c r="AE241">
        <f t="shared" si="125"/>
        <v>27.582920885940748</v>
      </c>
      <c r="AF241">
        <f t="shared" si="126"/>
        <v>1.7936574788408786</v>
      </c>
      <c r="AG241">
        <f t="shared" si="127"/>
        <v>16.774805429781903</v>
      </c>
      <c r="AH241">
        <v>1541.9905881122829</v>
      </c>
      <c r="AI241">
        <v>1519.3597575757569</v>
      </c>
      <c r="AJ241">
        <v>1.745478109596456</v>
      </c>
      <c r="AK241">
        <v>62.089144302702103</v>
      </c>
      <c r="AL241">
        <f t="shared" si="128"/>
        <v>1.7945468581922952</v>
      </c>
      <c r="AM241">
        <v>31.284953104135749</v>
      </c>
      <c r="AN241">
        <v>32.887084848484832</v>
      </c>
      <c r="AO241">
        <v>-1.6423729943497359E-6</v>
      </c>
      <c r="AP241">
        <v>101.274657227348</v>
      </c>
      <c r="AQ241">
        <v>0</v>
      </c>
      <c r="AR241">
        <v>0</v>
      </c>
      <c r="AS241">
        <f t="shared" si="129"/>
        <v>1</v>
      </c>
      <c r="AT241">
        <f t="shared" si="130"/>
        <v>0</v>
      </c>
      <c r="AU241">
        <f t="shared" si="131"/>
        <v>47490.246948037333</v>
      </c>
      <c r="AV241">
        <f t="shared" si="132"/>
        <v>1200.048571428571</v>
      </c>
      <c r="AW241">
        <f t="shared" si="133"/>
        <v>1025.9649351116689</v>
      </c>
      <c r="AX241">
        <f t="shared" si="134"/>
        <v>0.85493617470027228</v>
      </c>
      <c r="AY241">
        <f t="shared" si="135"/>
        <v>0.18842681717152562</v>
      </c>
      <c r="AZ241">
        <v>6</v>
      </c>
      <c r="BA241">
        <v>0.5</v>
      </c>
      <c r="BB241" t="s">
        <v>355</v>
      </c>
      <c r="BC241">
        <v>2</v>
      </c>
      <c r="BD241" t="b">
        <v>1</v>
      </c>
      <c r="BE241">
        <v>1675971819</v>
      </c>
      <c r="BF241">
        <v>1466.8428571428569</v>
      </c>
      <c r="BG241">
        <v>1494.734285714286</v>
      </c>
      <c r="BH241">
        <v>32.88645714285714</v>
      </c>
      <c r="BI241">
        <v>31.285128571428569</v>
      </c>
      <c r="BJ241">
        <v>1474.668571428572</v>
      </c>
      <c r="BK241">
        <v>32.659614285714277</v>
      </c>
      <c r="BL241">
        <v>649.96171428571427</v>
      </c>
      <c r="BM241">
        <v>101.11028571428569</v>
      </c>
      <c r="BN241">
        <v>9.992317142857142E-2</v>
      </c>
      <c r="BO241">
        <v>31.996285714285719</v>
      </c>
      <c r="BP241">
        <v>32.011428571428567</v>
      </c>
      <c r="BQ241">
        <v>999.89999999999986</v>
      </c>
      <c r="BR241">
        <v>0</v>
      </c>
      <c r="BS241">
        <v>0</v>
      </c>
      <c r="BT241">
        <v>9003.9314285714281</v>
      </c>
      <c r="BU241">
        <v>0</v>
      </c>
      <c r="BV241">
        <v>113.6278571428571</v>
      </c>
      <c r="BW241">
        <v>-27.891742857142859</v>
      </c>
      <c r="BX241">
        <v>1516.722857142857</v>
      </c>
      <c r="BY241">
        <v>1543.0085714285719</v>
      </c>
      <c r="BZ241">
        <v>1.6013442857142861</v>
      </c>
      <c r="CA241">
        <v>1494.734285714286</v>
      </c>
      <c r="CB241">
        <v>31.285128571428569</v>
      </c>
      <c r="CC241">
        <v>3.3251599999999999</v>
      </c>
      <c r="CD241">
        <v>3.163247142857144</v>
      </c>
      <c r="CE241">
        <v>25.752500000000001</v>
      </c>
      <c r="CF241">
        <v>24.913128571428569</v>
      </c>
      <c r="CG241">
        <v>1200.048571428571</v>
      </c>
      <c r="CH241">
        <v>0.50004499999999996</v>
      </c>
      <c r="CI241">
        <v>0.49995499999999998</v>
      </c>
      <c r="CJ241">
        <v>0</v>
      </c>
      <c r="CK241">
        <v>1061.6371428571431</v>
      </c>
      <c r="CL241">
        <v>4.9990899999999998</v>
      </c>
      <c r="CM241">
        <v>11677.87142857143</v>
      </c>
      <c r="CN241">
        <v>9558.3928571428569</v>
      </c>
      <c r="CO241">
        <v>41.561999999999998</v>
      </c>
      <c r="CP241">
        <v>43.125</v>
      </c>
      <c r="CQ241">
        <v>42.375</v>
      </c>
      <c r="CR241">
        <v>42.25</v>
      </c>
      <c r="CS241">
        <v>42.875</v>
      </c>
      <c r="CT241">
        <v>597.57857142857142</v>
      </c>
      <c r="CU241">
        <v>597.47142857142842</v>
      </c>
      <c r="CV241">
        <v>0</v>
      </c>
      <c r="CW241">
        <v>1675971821.0999999</v>
      </c>
      <c r="CX241">
        <v>0</v>
      </c>
      <c r="CY241">
        <v>1675968227.0999999</v>
      </c>
      <c r="CZ241" t="s">
        <v>356</v>
      </c>
      <c r="DA241">
        <v>1675968227.0999999</v>
      </c>
      <c r="DB241">
        <v>1675968207.0999999</v>
      </c>
      <c r="DC241">
        <v>6</v>
      </c>
      <c r="DD241">
        <v>6.6000000000000003E-2</v>
      </c>
      <c r="DE241">
        <v>1.0999999999999999E-2</v>
      </c>
      <c r="DF241">
        <v>-5.7939999999999996</v>
      </c>
      <c r="DG241">
        <v>0.214</v>
      </c>
      <c r="DH241">
        <v>415</v>
      </c>
      <c r="DI241">
        <v>32</v>
      </c>
      <c r="DJ241">
        <v>0.11</v>
      </c>
      <c r="DK241">
        <v>0.26</v>
      </c>
      <c r="DL241">
        <v>-27.697240000000001</v>
      </c>
      <c r="DM241">
        <v>-1.6071309568479411</v>
      </c>
      <c r="DN241">
        <v>0.17385313600852889</v>
      </c>
      <c r="DO241">
        <v>0</v>
      </c>
      <c r="DP241">
        <v>1.601065</v>
      </c>
      <c r="DQ241">
        <v>-5.3473170731720334E-3</v>
      </c>
      <c r="DR241">
        <v>1.538268507120901E-3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367</v>
      </c>
      <c r="EA241">
        <v>3.2976800000000002</v>
      </c>
      <c r="EB241">
        <v>2.6249600000000002</v>
      </c>
      <c r="EC241">
        <v>0.23800199999999999</v>
      </c>
      <c r="ED241">
        <v>0.23833499999999999</v>
      </c>
      <c r="EE241">
        <v>0.13634199999999999</v>
      </c>
      <c r="EF241">
        <v>0.13059399999999999</v>
      </c>
      <c r="EG241">
        <v>23050.3</v>
      </c>
      <c r="EH241">
        <v>23389.4</v>
      </c>
      <c r="EI241">
        <v>28146.799999999999</v>
      </c>
      <c r="EJ241">
        <v>29557.7</v>
      </c>
      <c r="EK241">
        <v>33479.199999999997</v>
      </c>
      <c r="EL241">
        <v>35664.300000000003</v>
      </c>
      <c r="EM241">
        <v>39749.699999999997</v>
      </c>
      <c r="EN241">
        <v>42220.7</v>
      </c>
      <c r="EO241">
        <v>2.2355700000000001</v>
      </c>
      <c r="EP241">
        <v>2.2209699999999999</v>
      </c>
      <c r="EQ241">
        <v>0.14318500000000001</v>
      </c>
      <c r="ER241">
        <v>0</v>
      </c>
      <c r="ES241">
        <v>29.690899999999999</v>
      </c>
      <c r="ET241">
        <v>999.9</v>
      </c>
      <c r="EU241">
        <v>73.8</v>
      </c>
      <c r="EV241">
        <v>32.200000000000003</v>
      </c>
      <c r="EW241">
        <v>35.250500000000002</v>
      </c>
      <c r="EX241">
        <v>57.123899999999999</v>
      </c>
      <c r="EY241">
        <v>-4.0464700000000002</v>
      </c>
      <c r="EZ241">
        <v>2</v>
      </c>
      <c r="FA241">
        <v>0.35256900000000002</v>
      </c>
      <c r="FB241">
        <v>-0.46085199999999998</v>
      </c>
      <c r="FC241">
        <v>20.273499999999999</v>
      </c>
      <c r="FD241">
        <v>5.2183400000000004</v>
      </c>
      <c r="FE241">
        <v>12.004099999999999</v>
      </c>
      <c r="FF241">
        <v>4.9859</v>
      </c>
      <c r="FG241">
        <v>3.2846500000000001</v>
      </c>
      <c r="FH241">
        <v>9999</v>
      </c>
      <c r="FI241">
        <v>9999</v>
      </c>
      <c r="FJ241">
        <v>9999</v>
      </c>
      <c r="FK241">
        <v>999.9</v>
      </c>
      <c r="FL241">
        <v>1.86582</v>
      </c>
      <c r="FM241">
        <v>1.8621799999999999</v>
      </c>
      <c r="FN241">
        <v>1.8641700000000001</v>
      </c>
      <c r="FO241">
        <v>1.8602300000000001</v>
      </c>
      <c r="FP241">
        <v>1.8609599999999999</v>
      </c>
      <c r="FQ241">
        <v>1.8601300000000001</v>
      </c>
      <c r="FR241">
        <v>1.86188</v>
      </c>
      <c r="FS241">
        <v>1.8584400000000001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-7.83</v>
      </c>
      <c r="GH241">
        <v>0.22689999999999999</v>
      </c>
      <c r="GI241">
        <v>-4.227681919169834</v>
      </c>
      <c r="GJ241">
        <v>-4.5218151105756088E-3</v>
      </c>
      <c r="GK241">
        <v>2.0889233732517852E-6</v>
      </c>
      <c r="GL241">
        <v>-4.5906856223640231E-10</v>
      </c>
      <c r="GM241">
        <v>-0.1035280782263094</v>
      </c>
      <c r="GN241">
        <v>4.4025620023938356E-3</v>
      </c>
      <c r="GO241">
        <v>3.112297855124525E-4</v>
      </c>
      <c r="GP241">
        <v>-4.1727832042263066E-6</v>
      </c>
      <c r="GQ241">
        <v>6</v>
      </c>
      <c r="GR241">
        <v>2080</v>
      </c>
      <c r="GS241">
        <v>4</v>
      </c>
      <c r="GT241">
        <v>33</v>
      </c>
      <c r="GU241">
        <v>59.9</v>
      </c>
      <c r="GV241">
        <v>60.2</v>
      </c>
      <c r="GW241">
        <v>3.8208000000000002</v>
      </c>
      <c r="GX241">
        <v>2.4902299999999999</v>
      </c>
      <c r="GY241">
        <v>2.04834</v>
      </c>
      <c r="GZ241">
        <v>2.6232899999999999</v>
      </c>
      <c r="HA241">
        <v>2.1972700000000001</v>
      </c>
      <c r="HB241">
        <v>2.32056</v>
      </c>
      <c r="HC241">
        <v>37.578099999999999</v>
      </c>
      <c r="HD241">
        <v>15.016400000000001</v>
      </c>
      <c r="HE241">
        <v>18</v>
      </c>
      <c r="HF241">
        <v>700.53099999999995</v>
      </c>
      <c r="HG241">
        <v>767.92499999999995</v>
      </c>
      <c r="HH241">
        <v>30.999600000000001</v>
      </c>
      <c r="HI241">
        <v>31.895199999999999</v>
      </c>
      <c r="HJ241">
        <v>30</v>
      </c>
      <c r="HK241">
        <v>31.875</v>
      </c>
      <c r="HL241">
        <v>31.887799999999999</v>
      </c>
      <c r="HM241">
        <v>76.415700000000001</v>
      </c>
      <c r="HN241">
        <v>15.4625</v>
      </c>
      <c r="HO241">
        <v>100</v>
      </c>
      <c r="HP241">
        <v>31</v>
      </c>
      <c r="HQ241">
        <v>1511.23</v>
      </c>
      <c r="HR241">
        <v>31.261700000000001</v>
      </c>
      <c r="HS241">
        <v>99.209599999999995</v>
      </c>
      <c r="HT241">
        <v>97.932500000000005</v>
      </c>
    </row>
    <row r="242" spans="1:228" x14ac:dyDescent="0.2">
      <c r="A242">
        <v>227</v>
      </c>
      <c r="B242">
        <v>1675971825</v>
      </c>
      <c r="C242">
        <v>902.5</v>
      </c>
      <c r="D242" t="s">
        <v>813</v>
      </c>
      <c r="E242" t="s">
        <v>814</v>
      </c>
      <c r="F242">
        <v>4</v>
      </c>
      <c r="G242">
        <v>1675971822.6875</v>
      </c>
      <c r="H242">
        <f t="shared" si="102"/>
        <v>1.7893553886466475E-3</v>
      </c>
      <c r="I242">
        <f t="shared" si="103"/>
        <v>1.7893553886466476</v>
      </c>
      <c r="J242">
        <f t="shared" si="104"/>
        <v>16.918471005188461</v>
      </c>
      <c r="K242">
        <f t="shared" si="105"/>
        <v>1473.0287499999999</v>
      </c>
      <c r="L242">
        <f t="shared" si="106"/>
        <v>1215.5157933705716</v>
      </c>
      <c r="M242">
        <f t="shared" si="107"/>
        <v>123.02487925846627</v>
      </c>
      <c r="N242">
        <f t="shared" si="108"/>
        <v>149.08830070441678</v>
      </c>
      <c r="O242">
        <f t="shared" si="109"/>
        <v>0.12259370349985807</v>
      </c>
      <c r="P242">
        <f t="shared" si="110"/>
        <v>2.7637870182626321</v>
      </c>
      <c r="Q242">
        <f t="shared" si="111"/>
        <v>0.11965086460107169</v>
      </c>
      <c r="R242">
        <f t="shared" si="112"/>
        <v>7.5040309005284703E-2</v>
      </c>
      <c r="S242">
        <f t="shared" si="113"/>
        <v>226.11607828894128</v>
      </c>
      <c r="T242">
        <f t="shared" si="114"/>
        <v>32.912654351271314</v>
      </c>
      <c r="U242">
        <f t="shared" si="115"/>
        <v>32.022649999999999</v>
      </c>
      <c r="V242">
        <f t="shared" si="116"/>
        <v>4.781208315881937</v>
      </c>
      <c r="W242">
        <f t="shared" si="117"/>
        <v>69.70160475506006</v>
      </c>
      <c r="X242">
        <f t="shared" si="118"/>
        <v>3.3282389948652793</v>
      </c>
      <c r="Y242">
        <f t="shared" si="119"/>
        <v>4.7749818767603944</v>
      </c>
      <c r="Z242">
        <f t="shared" si="120"/>
        <v>1.4529693210166577</v>
      </c>
      <c r="AA242">
        <f t="shared" si="121"/>
        <v>-78.910572639317152</v>
      </c>
      <c r="AB242">
        <f t="shared" si="122"/>
        <v>-3.4307546038999877</v>
      </c>
      <c r="AC242">
        <f t="shared" si="123"/>
        <v>-0.28154212514238008</v>
      </c>
      <c r="AD242">
        <f t="shared" si="124"/>
        <v>143.49320892058174</v>
      </c>
      <c r="AE242">
        <f t="shared" si="125"/>
        <v>27.474764433471684</v>
      </c>
      <c r="AF242">
        <f t="shared" si="126"/>
        <v>1.7917013676097189</v>
      </c>
      <c r="AG242">
        <f t="shared" si="127"/>
        <v>16.918471005188461</v>
      </c>
      <c r="AH242">
        <v>1548.799444722209</v>
      </c>
      <c r="AI242">
        <v>1526.1955151515151</v>
      </c>
      <c r="AJ242">
        <v>1.702533556853727</v>
      </c>
      <c r="AK242">
        <v>62.089144302702103</v>
      </c>
      <c r="AL242">
        <f t="shared" si="128"/>
        <v>1.7893553886466476</v>
      </c>
      <c r="AM242">
        <v>31.284511887258262</v>
      </c>
      <c r="AN242">
        <v>32.882090303030303</v>
      </c>
      <c r="AO242">
        <v>-1.730637706938935E-5</v>
      </c>
      <c r="AP242">
        <v>101.274657227348</v>
      </c>
      <c r="AQ242">
        <v>0</v>
      </c>
      <c r="AR242">
        <v>0</v>
      </c>
      <c r="AS242">
        <f t="shared" si="129"/>
        <v>1</v>
      </c>
      <c r="AT242">
        <f t="shared" si="130"/>
        <v>0</v>
      </c>
      <c r="AU242">
        <f t="shared" si="131"/>
        <v>47385.740064179241</v>
      </c>
      <c r="AV242">
        <f t="shared" si="132"/>
        <v>1200.0150000000001</v>
      </c>
      <c r="AW242">
        <f t="shared" si="133"/>
        <v>1025.9367887507467</v>
      </c>
      <c r="AX242">
        <f t="shared" si="134"/>
        <v>0.85493663725098989</v>
      </c>
      <c r="AY242">
        <f t="shared" si="135"/>
        <v>0.18842770989441071</v>
      </c>
      <c r="AZ242">
        <v>6</v>
      </c>
      <c r="BA242">
        <v>0.5</v>
      </c>
      <c r="BB242" t="s">
        <v>355</v>
      </c>
      <c r="BC242">
        <v>2</v>
      </c>
      <c r="BD242" t="b">
        <v>1</v>
      </c>
      <c r="BE242">
        <v>1675971822.6875</v>
      </c>
      <c r="BF242">
        <v>1473.0287499999999</v>
      </c>
      <c r="BG242">
        <v>1500.8275000000001</v>
      </c>
      <c r="BH242">
        <v>32.883812499999998</v>
      </c>
      <c r="BI242">
        <v>31.28425</v>
      </c>
      <c r="BJ242">
        <v>1480.8625</v>
      </c>
      <c r="BK242">
        <v>32.656975000000003</v>
      </c>
      <c r="BL242">
        <v>649.97149999999999</v>
      </c>
      <c r="BM242">
        <v>101.11212500000001</v>
      </c>
      <c r="BN242">
        <v>9.9952974999999999E-2</v>
      </c>
      <c r="BO242">
        <v>31.999625000000002</v>
      </c>
      <c r="BP242">
        <v>32.022649999999999</v>
      </c>
      <c r="BQ242">
        <v>999.9</v>
      </c>
      <c r="BR242">
        <v>0</v>
      </c>
      <c r="BS242">
        <v>0</v>
      </c>
      <c r="BT242">
        <v>8983.75</v>
      </c>
      <c r="BU242">
        <v>0</v>
      </c>
      <c r="BV242">
        <v>114.374375</v>
      </c>
      <c r="BW242">
        <v>-27.799462500000001</v>
      </c>
      <c r="BX242">
        <v>1523.11375</v>
      </c>
      <c r="BY242">
        <v>1549.2974999999999</v>
      </c>
      <c r="BZ242">
        <v>1.59955125</v>
      </c>
      <c r="CA242">
        <v>1500.8275000000001</v>
      </c>
      <c r="CB242">
        <v>31.28425</v>
      </c>
      <c r="CC242">
        <v>3.3249525000000002</v>
      </c>
      <c r="CD242">
        <v>3.1632162500000001</v>
      </c>
      <c r="CE242">
        <v>25.751437500000002</v>
      </c>
      <c r="CF242">
        <v>24.912962499999999</v>
      </c>
      <c r="CG242">
        <v>1200.0150000000001</v>
      </c>
      <c r="CH242">
        <v>0.500028625</v>
      </c>
      <c r="CI242">
        <v>0.499971375</v>
      </c>
      <c r="CJ242">
        <v>0</v>
      </c>
      <c r="CK242">
        <v>1060.74</v>
      </c>
      <c r="CL242">
        <v>4.9990899999999998</v>
      </c>
      <c r="CM242">
        <v>11667.612499999999</v>
      </c>
      <c r="CN242">
        <v>9558.0837499999998</v>
      </c>
      <c r="CO242">
        <v>41.561999999999998</v>
      </c>
      <c r="CP242">
        <v>43.125</v>
      </c>
      <c r="CQ242">
        <v>42.375</v>
      </c>
      <c r="CR242">
        <v>42.202749999999988</v>
      </c>
      <c r="CS242">
        <v>42.875</v>
      </c>
      <c r="CT242">
        <v>597.54375000000005</v>
      </c>
      <c r="CU242">
        <v>597.47375000000011</v>
      </c>
      <c r="CV242">
        <v>0</v>
      </c>
      <c r="CW242">
        <v>1675971825.3</v>
      </c>
      <c r="CX242">
        <v>0</v>
      </c>
      <c r="CY242">
        <v>1675968227.0999999</v>
      </c>
      <c r="CZ242" t="s">
        <v>356</v>
      </c>
      <c r="DA242">
        <v>1675968227.0999999</v>
      </c>
      <c r="DB242">
        <v>1675968207.0999999</v>
      </c>
      <c r="DC242">
        <v>6</v>
      </c>
      <c r="DD242">
        <v>6.6000000000000003E-2</v>
      </c>
      <c r="DE242">
        <v>1.0999999999999999E-2</v>
      </c>
      <c r="DF242">
        <v>-5.7939999999999996</v>
      </c>
      <c r="DG242">
        <v>0.214</v>
      </c>
      <c r="DH242">
        <v>415</v>
      </c>
      <c r="DI242">
        <v>32</v>
      </c>
      <c r="DJ242">
        <v>0.11</v>
      </c>
      <c r="DK242">
        <v>0.26</v>
      </c>
      <c r="DL242">
        <v>-27.777848780487801</v>
      </c>
      <c r="DM242">
        <v>-0.59449965156794371</v>
      </c>
      <c r="DN242">
        <v>9.3141400823121043E-2</v>
      </c>
      <c r="DO242">
        <v>0</v>
      </c>
      <c r="DP242">
        <v>1.6008199999999999</v>
      </c>
      <c r="DQ242">
        <v>-9.1262717769998291E-3</v>
      </c>
      <c r="DR242">
        <v>1.733317698491073E-3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367</v>
      </c>
      <c r="EA242">
        <v>3.2981500000000001</v>
      </c>
      <c r="EB242">
        <v>2.6256699999999999</v>
      </c>
      <c r="EC242">
        <v>0.238644</v>
      </c>
      <c r="ED242">
        <v>0.23896899999999999</v>
      </c>
      <c r="EE242">
        <v>0.13634299999999999</v>
      </c>
      <c r="EF242">
        <v>0.13059100000000001</v>
      </c>
      <c r="EG242">
        <v>23030.799999999999</v>
      </c>
      <c r="EH242">
        <v>23369.8</v>
      </c>
      <c r="EI242">
        <v>28146.7</v>
      </c>
      <c r="EJ242">
        <v>29557.7</v>
      </c>
      <c r="EK242">
        <v>33479.5</v>
      </c>
      <c r="EL242">
        <v>35664.400000000001</v>
      </c>
      <c r="EM242">
        <v>39750.1</v>
      </c>
      <c r="EN242">
        <v>42220.6</v>
      </c>
      <c r="EO242">
        <v>2.2359800000000001</v>
      </c>
      <c r="EP242">
        <v>2.2206700000000001</v>
      </c>
      <c r="EQ242">
        <v>0.143118</v>
      </c>
      <c r="ER242">
        <v>0</v>
      </c>
      <c r="ES242">
        <v>29.694099999999999</v>
      </c>
      <c r="ET242">
        <v>999.9</v>
      </c>
      <c r="EU242">
        <v>73.8</v>
      </c>
      <c r="EV242">
        <v>32.200000000000003</v>
      </c>
      <c r="EW242">
        <v>35.247599999999998</v>
      </c>
      <c r="EX242">
        <v>57.213900000000002</v>
      </c>
      <c r="EY242">
        <v>-4.2628199999999996</v>
      </c>
      <c r="EZ242">
        <v>2</v>
      </c>
      <c r="FA242">
        <v>0.35253299999999999</v>
      </c>
      <c r="FB242">
        <v>-0.462364</v>
      </c>
      <c r="FC242">
        <v>20.273700000000002</v>
      </c>
      <c r="FD242">
        <v>5.2181899999999999</v>
      </c>
      <c r="FE242">
        <v>12.004</v>
      </c>
      <c r="FF242">
        <v>4.9866000000000001</v>
      </c>
      <c r="FG242">
        <v>3.2846500000000001</v>
      </c>
      <c r="FH242">
        <v>9999</v>
      </c>
      <c r="FI242">
        <v>9999</v>
      </c>
      <c r="FJ242">
        <v>9999</v>
      </c>
      <c r="FK242">
        <v>999.9</v>
      </c>
      <c r="FL242">
        <v>1.86581</v>
      </c>
      <c r="FM242">
        <v>1.8621799999999999</v>
      </c>
      <c r="FN242">
        <v>1.8641700000000001</v>
      </c>
      <c r="FO242">
        <v>1.86022</v>
      </c>
      <c r="FP242">
        <v>1.8609599999999999</v>
      </c>
      <c r="FQ242">
        <v>1.8601099999999999</v>
      </c>
      <c r="FR242">
        <v>1.8618699999999999</v>
      </c>
      <c r="FS242">
        <v>1.8584400000000001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-7.84</v>
      </c>
      <c r="GH242">
        <v>0.22689999999999999</v>
      </c>
      <c r="GI242">
        <v>-4.227681919169834</v>
      </c>
      <c r="GJ242">
        <v>-4.5218151105756088E-3</v>
      </c>
      <c r="GK242">
        <v>2.0889233732517852E-6</v>
      </c>
      <c r="GL242">
        <v>-4.5906856223640231E-10</v>
      </c>
      <c r="GM242">
        <v>-0.1035280782263094</v>
      </c>
      <c r="GN242">
        <v>4.4025620023938356E-3</v>
      </c>
      <c r="GO242">
        <v>3.112297855124525E-4</v>
      </c>
      <c r="GP242">
        <v>-4.1727832042263066E-6</v>
      </c>
      <c r="GQ242">
        <v>6</v>
      </c>
      <c r="GR242">
        <v>2080</v>
      </c>
      <c r="GS242">
        <v>4</v>
      </c>
      <c r="GT242">
        <v>33</v>
      </c>
      <c r="GU242">
        <v>60</v>
      </c>
      <c r="GV242">
        <v>60.3</v>
      </c>
      <c r="GW242">
        <v>3.8342299999999998</v>
      </c>
      <c r="GX242">
        <v>2.5</v>
      </c>
      <c r="GY242">
        <v>2.04834</v>
      </c>
      <c r="GZ242">
        <v>2.6245099999999999</v>
      </c>
      <c r="HA242">
        <v>2.1972700000000001</v>
      </c>
      <c r="HB242">
        <v>2.31934</v>
      </c>
      <c r="HC242">
        <v>37.578099999999999</v>
      </c>
      <c r="HD242">
        <v>15.0076</v>
      </c>
      <c r="HE242">
        <v>18</v>
      </c>
      <c r="HF242">
        <v>700.86199999999997</v>
      </c>
      <c r="HG242">
        <v>767.62400000000002</v>
      </c>
      <c r="HH242">
        <v>30.999600000000001</v>
      </c>
      <c r="HI242">
        <v>31.894600000000001</v>
      </c>
      <c r="HJ242">
        <v>30</v>
      </c>
      <c r="HK242">
        <v>31.8749</v>
      </c>
      <c r="HL242">
        <v>31.8872</v>
      </c>
      <c r="HM242">
        <v>76.683999999999997</v>
      </c>
      <c r="HN242">
        <v>15.4625</v>
      </c>
      <c r="HO242">
        <v>100</v>
      </c>
      <c r="HP242">
        <v>31</v>
      </c>
      <c r="HQ242">
        <v>1517.92</v>
      </c>
      <c r="HR242">
        <v>31.261700000000001</v>
      </c>
      <c r="HS242">
        <v>99.210099999999997</v>
      </c>
      <c r="HT242">
        <v>97.932299999999998</v>
      </c>
    </row>
    <row r="243" spans="1:228" x14ac:dyDescent="0.2">
      <c r="A243">
        <v>228</v>
      </c>
      <c r="B243">
        <v>1675971829</v>
      </c>
      <c r="C243">
        <v>906.5</v>
      </c>
      <c r="D243" t="s">
        <v>815</v>
      </c>
      <c r="E243" t="s">
        <v>816</v>
      </c>
      <c r="F243">
        <v>4</v>
      </c>
      <c r="G243">
        <v>1675971827</v>
      </c>
      <c r="H243">
        <f t="shared" si="102"/>
        <v>1.7876540360269593E-3</v>
      </c>
      <c r="I243">
        <f t="shared" si="103"/>
        <v>1.7876540360269593</v>
      </c>
      <c r="J243">
        <f t="shared" si="104"/>
        <v>16.986908759801985</v>
      </c>
      <c r="K243">
        <f t="shared" si="105"/>
        <v>1480.19</v>
      </c>
      <c r="L243">
        <f t="shared" si="106"/>
        <v>1221.4991094757549</v>
      </c>
      <c r="M243">
        <f t="shared" si="107"/>
        <v>123.63072920514661</v>
      </c>
      <c r="N243">
        <f t="shared" si="108"/>
        <v>149.81342814134749</v>
      </c>
      <c r="O243">
        <f t="shared" si="109"/>
        <v>0.12252308677491681</v>
      </c>
      <c r="P243">
        <f t="shared" si="110"/>
        <v>2.7669656840930483</v>
      </c>
      <c r="Q243">
        <f t="shared" si="111"/>
        <v>0.1195868830864667</v>
      </c>
      <c r="R243">
        <f t="shared" si="112"/>
        <v>7.4999747539644418E-2</v>
      </c>
      <c r="S243">
        <f t="shared" si="113"/>
        <v>226.11503147927351</v>
      </c>
      <c r="T243">
        <f t="shared" si="114"/>
        <v>32.915701604099446</v>
      </c>
      <c r="U243">
        <f t="shared" si="115"/>
        <v>32.01934285714286</v>
      </c>
      <c r="V243">
        <f t="shared" si="116"/>
        <v>4.7803135611760785</v>
      </c>
      <c r="W243">
        <f t="shared" si="117"/>
        <v>69.681233805841828</v>
      </c>
      <c r="X243">
        <f t="shared" si="118"/>
        <v>3.327936918540543</v>
      </c>
      <c r="Y243">
        <f t="shared" si="119"/>
        <v>4.7759443063442726</v>
      </c>
      <c r="Z243">
        <f t="shared" si="120"/>
        <v>1.4523766426355356</v>
      </c>
      <c r="AA243">
        <f t="shared" si="121"/>
        <v>-78.835542988788902</v>
      </c>
      <c r="AB243">
        <f t="shared" si="122"/>
        <v>-2.4102038804236328</v>
      </c>
      <c r="AC243">
        <f t="shared" si="123"/>
        <v>-0.19756447363956353</v>
      </c>
      <c r="AD243">
        <f t="shared" si="124"/>
        <v>144.67172013642141</v>
      </c>
      <c r="AE243">
        <f t="shared" si="125"/>
        <v>27.612936388808134</v>
      </c>
      <c r="AF243">
        <f t="shared" si="126"/>
        <v>1.7894368703960617</v>
      </c>
      <c r="AG243">
        <f t="shared" si="127"/>
        <v>16.986908759801985</v>
      </c>
      <c r="AH243">
        <v>1555.8007502616381</v>
      </c>
      <c r="AI243">
        <v>1533.0831515151519</v>
      </c>
      <c r="AJ243">
        <v>1.7163620342209771</v>
      </c>
      <c r="AK243">
        <v>62.089144302702103</v>
      </c>
      <c r="AL243">
        <f t="shared" si="128"/>
        <v>1.7876540360269593</v>
      </c>
      <c r="AM243">
        <v>31.28352806425217</v>
      </c>
      <c r="AN243">
        <v>32.879310303030287</v>
      </c>
      <c r="AO243">
        <v>-1.837289329945298E-5</v>
      </c>
      <c r="AP243">
        <v>101.274657227348</v>
      </c>
      <c r="AQ243">
        <v>0</v>
      </c>
      <c r="AR243">
        <v>0</v>
      </c>
      <c r="AS243">
        <f t="shared" si="129"/>
        <v>1</v>
      </c>
      <c r="AT243">
        <f t="shared" si="130"/>
        <v>0</v>
      </c>
      <c r="AU243">
        <f t="shared" si="131"/>
        <v>47472.874792675299</v>
      </c>
      <c r="AV243">
        <f t="shared" si="132"/>
        <v>1200.008571428571</v>
      </c>
      <c r="AW243">
        <f t="shared" si="133"/>
        <v>1025.9313779685351</v>
      </c>
      <c r="AX243">
        <f t="shared" si="134"/>
        <v>0.85493670828300616</v>
      </c>
      <c r="AY243">
        <f t="shared" si="135"/>
        <v>0.18842784698620191</v>
      </c>
      <c r="AZ243">
        <v>6</v>
      </c>
      <c r="BA243">
        <v>0.5</v>
      </c>
      <c r="BB243" t="s">
        <v>355</v>
      </c>
      <c r="BC243">
        <v>2</v>
      </c>
      <c r="BD243" t="b">
        <v>1</v>
      </c>
      <c r="BE243">
        <v>1675971827</v>
      </c>
      <c r="BF243">
        <v>1480.19</v>
      </c>
      <c r="BG243">
        <v>1508.12</v>
      </c>
      <c r="BH243">
        <v>32.880757142857142</v>
      </c>
      <c r="BI243">
        <v>31.2835</v>
      </c>
      <c r="BJ243">
        <v>1488.0314285714289</v>
      </c>
      <c r="BK243">
        <v>32.653942857142859</v>
      </c>
      <c r="BL243">
        <v>650.08900000000006</v>
      </c>
      <c r="BM243">
        <v>101.1121428571428</v>
      </c>
      <c r="BN243">
        <v>0.1001529571428571</v>
      </c>
      <c r="BO243">
        <v>32.003185714285721</v>
      </c>
      <c r="BP243">
        <v>32.01934285714286</v>
      </c>
      <c r="BQ243">
        <v>999.89999999999986</v>
      </c>
      <c r="BR243">
        <v>0</v>
      </c>
      <c r="BS243">
        <v>0</v>
      </c>
      <c r="BT243">
        <v>9000.6257142857157</v>
      </c>
      <c r="BU243">
        <v>0</v>
      </c>
      <c r="BV243">
        <v>115.0951428571428</v>
      </c>
      <c r="BW243">
        <v>-27.933042857142858</v>
      </c>
      <c r="BX243">
        <v>1530.512857142857</v>
      </c>
      <c r="BY243">
        <v>1556.825714285714</v>
      </c>
      <c r="BZ243">
        <v>1.597242857142857</v>
      </c>
      <c r="CA243">
        <v>1508.12</v>
      </c>
      <c r="CB243">
        <v>31.2835</v>
      </c>
      <c r="CC243">
        <v>3.324642857142857</v>
      </c>
      <c r="CD243">
        <v>3.1631428571428568</v>
      </c>
      <c r="CE243">
        <v>25.7499</v>
      </c>
      <c r="CF243">
        <v>24.912585714285711</v>
      </c>
      <c r="CG243">
        <v>1200.008571428571</v>
      </c>
      <c r="CH243">
        <v>0.500027</v>
      </c>
      <c r="CI243">
        <v>0.49997299999999989</v>
      </c>
      <c r="CJ243">
        <v>0</v>
      </c>
      <c r="CK243">
        <v>1059.6371428571431</v>
      </c>
      <c r="CL243">
        <v>4.9990899999999998</v>
      </c>
      <c r="CM243">
        <v>11656.6</v>
      </c>
      <c r="CN243">
        <v>9558.0257142857135</v>
      </c>
      <c r="CO243">
        <v>41.561999999999998</v>
      </c>
      <c r="CP243">
        <v>43.125</v>
      </c>
      <c r="CQ243">
        <v>42.375</v>
      </c>
      <c r="CR243">
        <v>42.204999999999998</v>
      </c>
      <c r="CS243">
        <v>42.875</v>
      </c>
      <c r="CT243">
        <v>597.53714285714284</v>
      </c>
      <c r="CU243">
        <v>597.47285714285704</v>
      </c>
      <c r="CV243">
        <v>0</v>
      </c>
      <c r="CW243">
        <v>1675971829.5</v>
      </c>
      <c r="CX243">
        <v>0</v>
      </c>
      <c r="CY243">
        <v>1675968227.0999999</v>
      </c>
      <c r="CZ243" t="s">
        <v>356</v>
      </c>
      <c r="DA243">
        <v>1675968227.0999999</v>
      </c>
      <c r="DB243">
        <v>1675968207.0999999</v>
      </c>
      <c r="DC243">
        <v>6</v>
      </c>
      <c r="DD243">
        <v>6.6000000000000003E-2</v>
      </c>
      <c r="DE243">
        <v>1.0999999999999999E-2</v>
      </c>
      <c r="DF243">
        <v>-5.7939999999999996</v>
      </c>
      <c r="DG243">
        <v>0.214</v>
      </c>
      <c r="DH243">
        <v>415</v>
      </c>
      <c r="DI243">
        <v>32</v>
      </c>
      <c r="DJ243">
        <v>0.11</v>
      </c>
      <c r="DK243">
        <v>0.26</v>
      </c>
      <c r="DL243">
        <v>-27.82726250000001</v>
      </c>
      <c r="DM243">
        <v>-0.35623677298308248</v>
      </c>
      <c r="DN243">
        <v>6.3985727656642372E-2</v>
      </c>
      <c r="DO243">
        <v>0</v>
      </c>
      <c r="DP243">
        <v>1.6000782499999999</v>
      </c>
      <c r="DQ243">
        <v>-8.9510318949373967E-3</v>
      </c>
      <c r="DR243">
        <v>1.642018403520497E-3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367</v>
      </c>
      <c r="EA243">
        <v>3.29779</v>
      </c>
      <c r="EB243">
        <v>2.62527</v>
      </c>
      <c r="EC243">
        <v>0.239284</v>
      </c>
      <c r="ED243">
        <v>0.23961399999999999</v>
      </c>
      <c r="EE243">
        <v>0.13632900000000001</v>
      </c>
      <c r="EF243">
        <v>0.13059000000000001</v>
      </c>
      <c r="EG243">
        <v>23010.9</v>
      </c>
      <c r="EH243">
        <v>23350.1</v>
      </c>
      <c r="EI243">
        <v>28146.1</v>
      </c>
      <c r="EJ243">
        <v>29557.9</v>
      </c>
      <c r="EK243">
        <v>33479</v>
      </c>
      <c r="EL243">
        <v>35664.9</v>
      </c>
      <c r="EM243">
        <v>39748.800000000003</v>
      </c>
      <c r="EN243">
        <v>42221.1</v>
      </c>
      <c r="EO243">
        <v>2.23603</v>
      </c>
      <c r="EP243">
        <v>2.2210200000000002</v>
      </c>
      <c r="EQ243">
        <v>0.14319299999999999</v>
      </c>
      <c r="ER243">
        <v>0</v>
      </c>
      <c r="ES243">
        <v>29.696000000000002</v>
      </c>
      <c r="ET243">
        <v>999.9</v>
      </c>
      <c r="EU243">
        <v>73.900000000000006</v>
      </c>
      <c r="EV243">
        <v>32.200000000000003</v>
      </c>
      <c r="EW243">
        <v>35.297600000000003</v>
      </c>
      <c r="EX243">
        <v>57.1539</v>
      </c>
      <c r="EY243">
        <v>-4.2427900000000003</v>
      </c>
      <c r="EZ243">
        <v>2</v>
      </c>
      <c r="FA243">
        <v>0.35245700000000002</v>
      </c>
      <c r="FB243">
        <v>-0.46363599999999999</v>
      </c>
      <c r="FC243">
        <v>20.273700000000002</v>
      </c>
      <c r="FD243">
        <v>5.2181899999999999</v>
      </c>
      <c r="FE243">
        <v>12.004099999999999</v>
      </c>
      <c r="FF243">
        <v>4.9869500000000002</v>
      </c>
      <c r="FG243">
        <v>3.2845</v>
      </c>
      <c r="FH243">
        <v>9999</v>
      </c>
      <c r="FI243">
        <v>9999</v>
      </c>
      <c r="FJ243">
        <v>9999</v>
      </c>
      <c r="FK243">
        <v>999.9</v>
      </c>
      <c r="FL243">
        <v>1.86582</v>
      </c>
      <c r="FM243">
        <v>1.8621799999999999</v>
      </c>
      <c r="FN243">
        <v>1.8641700000000001</v>
      </c>
      <c r="FO243">
        <v>1.8602300000000001</v>
      </c>
      <c r="FP243">
        <v>1.8609599999999999</v>
      </c>
      <c r="FQ243">
        <v>1.8601399999999999</v>
      </c>
      <c r="FR243">
        <v>1.8618699999999999</v>
      </c>
      <c r="FS243">
        <v>1.8584799999999999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-7.85</v>
      </c>
      <c r="GH243">
        <v>0.2268</v>
      </c>
      <c r="GI243">
        <v>-4.227681919169834</v>
      </c>
      <c r="GJ243">
        <v>-4.5218151105756088E-3</v>
      </c>
      <c r="GK243">
        <v>2.0889233732517852E-6</v>
      </c>
      <c r="GL243">
        <v>-4.5906856223640231E-10</v>
      </c>
      <c r="GM243">
        <v>-0.1035280782263094</v>
      </c>
      <c r="GN243">
        <v>4.4025620023938356E-3</v>
      </c>
      <c r="GO243">
        <v>3.112297855124525E-4</v>
      </c>
      <c r="GP243">
        <v>-4.1727832042263066E-6</v>
      </c>
      <c r="GQ243">
        <v>6</v>
      </c>
      <c r="GR243">
        <v>2080</v>
      </c>
      <c r="GS243">
        <v>4</v>
      </c>
      <c r="GT243">
        <v>33</v>
      </c>
      <c r="GU243">
        <v>60</v>
      </c>
      <c r="GV243">
        <v>60.4</v>
      </c>
      <c r="GW243">
        <v>3.8476599999999999</v>
      </c>
      <c r="GX243">
        <v>2.50122</v>
      </c>
      <c r="GY243">
        <v>2.04834</v>
      </c>
      <c r="GZ243">
        <v>2.6232899999999999</v>
      </c>
      <c r="HA243">
        <v>2.1972700000000001</v>
      </c>
      <c r="HB243">
        <v>2.2668499999999998</v>
      </c>
      <c r="HC243">
        <v>37.578099999999999</v>
      </c>
      <c r="HD243">
        <v>14.9901</v>
      </c>
      <c r="HE243">
        <v>18</v>
      </c>
      <c r="HF243">
        <v>700.87199999999996</v>
      </c>
      <c r="HG243">
        <v>767.93799999999999</v>
      </c>
      <c r="HH243">
        <v>30.999600000000001</v>
      </c>
      <c r="HI243">
        <v>31.893799999999999</v>
      </c>
      <c r="HJ243">
        <v>29.9999</v>
      </c>
      <c r="HK243">
        <v>31.8721</v>
      </c>
      <c r="HL243">
        <v>31.885100000000001</v>
      </c>
      <c r="HM243">
        <v>76.948400000000007</v>
      </c>
      <c r="HN243">
        <v>15.4625</v>
      </c>
      <c r="HO243">
        <v>100</v>
      </c>
      <c r="HP243">
        <v>31</v>
      </c>
      <c r="HQ243">
        <v>1524.6</v>
      </c>
      <c r="HR243">
        <v>31.261700000000001</v>
      </c>
      <c r="HS243">
        <v>99.207300000000004</v>
      </c>
      <c r="HT243">
        <v>97.933199999999999</v>
      </c>
    </row>
    <row r="244" spans="1:228" x14ac:dyDescent="0.2">
      <c r="A244">
        <v>229</v>
      </c>
      <c r="B244">
        <v>1675971833</v>
      </c>
      <c r="C244">
        <v>910.5</v>
      </c>
      <c r="D244" t="s">
        <v>817</v>
      </c>
      <c r="E244" t="s">
        <v>818</v>
      </c>
      <c r="F244">
        <v>4</v>
      </c>
      <c r="G244">
        <v>1675971830.6875</v>
      </c>
      <c r="H244">
        <f t="shared" si="102"/>
        <v>1.7943929686508686E-3</v>
      </c>
      <c r="I244">
        <f t="shared" si="103"/>
        <v>1.7943929686508686</v>
      </c>
      <c r="J244">
        <f t="shared" si="104"/>
        <v>16.727835946715579</v>
      </c>
      <c r="K244">
        <f t="shared" si="105"/>
        <v>1486.35375</v>
      </c>
      <c r="L244">
        <f t="shared" si="106"/>
        <v>1231.5059710342266</v>
      </c>
      <c r="M244">
        <f t="shared" si="107"/>
        <v>124.64361646156475</v>
      </c>
      <c r="N244">
        <f t="shared" si="108"/>
        <v>150.43735970327629</v>
      </c>
      <c r="O244">
        <f t="shared" si="109"/>
        <v>0.12286085647747505</v>
      </c>
      <c r="P244">
        <f t="shared" si="110"/>
        <v>2.7751513346427967</v>
      </c>
      <c r="Q244">
        <f t="shared" si="111"/>
        <v>0.11991713475372746</v>
      </c>
      <c r="R244">
        <f t="shared" si="112"/>
        <v>7.5206816441948529E-2</v>
      </c>
      <c r="S244">
        <f t="shared" si="113"/>
        <v>226.10949557337494</v>
      </c>
      <c r="T244">
        <f t="shared" si="114"/>
        <v>32.91532946351321</v>
      </c>
      <c r="U244">
        <f t="shared" si="115"/>
        <v>32.024812500000003</v>
      </c>
      <c r="V244">
        <f t="shared" si="116"/>
        <v>4.7817934638008319</v>
      </c>
      <c r="W244">
        <f t="shared" si="117"/>
        <v>69.666135473371043</v>
      </c>
      <c r="X244">
        <f t="shared" si="118"/>
        <v>3.3279671584267327</v>
      </c>
      <c r="Y244">
        <f t="shared" si="119"/>
        <v>4.7770227755762402</v>
      </c>
      <c r="Z244">
        <f t="shared" si="120"/>
        <v>1.4538263053740992</v>
      </c>
      <c r="AA244">
        <f t="shared" si="121"/>
        <v>-79.132729917503312</v>
      </c>
      <c r="AB244">
        <f t="shared" si="122"/>
        <v>-2.638816197511626</v>
      </c>
      <c r="AC244">
        <f t="shared" si="123"/>
        <v>-0.21567584876933885</v>
      </c>
      <c r="AD244">
        <f t="shared" si="124"/>
        <v>144.12227360959065</v>
      </c>
      <c r="AE244">
        <f t="shared" si="125"/>
        <v>27.591750761959624</v>
      </c>
      <c r="AF244">
        <f t="shared" si="126"/>
        <v>1.7912833928671288</v>
      </c>
      <c r="AG244">
        <f t="shared" si="127"/>
        <v>16.727835946715579</v>
      </c>
      <c r="AH244">
        <v>1562.674691390918</v>
      </c>
      <c r="AI244">
        <v>1540.064969696969</v>
      </c>
      <c r="AJ244">
        <v>1.751702690058909</v>
      </c>
      <c r="AK244">
        <v>62.089144302702103</v>
      </c>
      <c r="AL244">
        <f t="shared" si="128"/>
        <v>1.7943929686508686</v>
      </c>
      <c r="AM244">
        <v>31.281353425931009</v>
      </c>
      <c r="AN244">
        <v>32.883239393939377</v>
      </c>
      <c r="AO244">
        <v>1.7964303471284119E-5</v>
      </c>
      <c r="AP244">
        <v>101.274657227348</v>
      </c>
      <c r="AQ244">
        <v>0</v>
      </c>
      <c r="AR244">
        <v>0</v>
      </c>
      <c r="AS244">
        <f t="shared" si="129"/>
        <v>1</v>
      </c>
      <c r="AT244">
        <f t="shared" si="130"/>
        <v>0</v>
      </c>
      <c r="AU244">
        <f t="shared" si="131"/>
        <v>47698.306862877427</v>
      </c>
      <c r="AV244">
        <f t="shared" si="132"/>
        <v>1199.9762499999999</v>
      </c>
      <c r="AW244">
        <f t="shared" si="133"/>
        <v>1025.9040324214377</v>
      </c>
      <c r="AX244">
        <f t="shared" si="134"/>
        <v>0.85493694764495365</v>
      </c>
      <c r="AY244">
        <f t="shared" si="135"/>
        <v>0.18842830895476054</v>
      </c>
      <c r="AZ244">
        <v>6</v>
      </c>
      <c r="BA244">
        <v>0.5</v>
      </c>
      <c r="BB244" t="s">
        <v>355</v>
      </c>
      <c r="BC244">
        <v>2</v>
      </c>
      <c r="BD244" t="b">
        <v>1</v>
      </c>
      <c r="BE244">
        <v>1675971830.6875</v>
      </c>
      <c r="BF244">
        <v>1486.35375</v>
      </c>
      <c r="BG244">
        <v>1514.2825</v>
      </c>
      <c r="BH244">
        <v>32.881037500000012</v>
      </c>
      <c r="BI244">
        <v>31.281812500000001</v>
      </c>
      <c r="BJ244">
        <v>1494.2049999999999</v>
      </c>
      <c r="BK244">
        <v>32.654224999999997</v>
      </c>
      <c r="BL244">
        <v>649.95887500000003</v>
      </c>
      <c r="BM244">
        <v>101.1125</v>
      </c>
      <c r="BN244">
        <v>9.9852512500000004E-2</v>
      </c>
      <c r="BO244">
        <v>32.007174999999997</v>
      </c>
      <c r="BP244">
        <v>32.024812500000003</v>
      </c>
      <c r="BQ244">
        <v>999.9</v>
      </c>
      <c r="BR244">
        <v>0</v>
      </c>
      <c r="BS244">
        <v>0</v>
      </c>
      <c r="BT244">
        <v>9044.1412500000006</v>
      </c>
      <c r="BU244">
        <v>0</v>
      </c>
      <c r="BV244">
        <v>115.6185</v>
      </c>
      <c r="BW244">
        <v>-27.928750000000001</v>
      </c>
      <c r="BX244">
        <v>1536.8875</v>
      </c>
      <c r="BY244">
        <v>1563.1812500000001</v>
      </c>
      <c r="BZ244">
        <v>1.5992124999999999</v>
      </c>
      <c r="CA244">
        <v>1514.2825</v>
      </c>
      <c r="CB244">
        <v>31.281812500000001</v>
      </c>
      <c r="CC244">
        <v>3.3246812499999998</v>
      </c>
      <c r="CD244">
        <v>3.1629812500000001</v>
      </c>
      <c r="CE244">
        <v>25.750087499999999</v>
      </c>
      <c r="CF244">
        <v>24.9117</v>
      </c>
      <c r="CG244">
        <v>1199.9762499999999</v>
      </c>
      <c r="CH244">
        <v>0.50001825</v>
      </c>
      <c r="CI244">
        <v>0.49998175</v>
      </c>
      <c r="CJ244">
        <v>0</v>
      </c>
      <c r="CK244">
        <v>1058.8362500000001</v>
      </c>
      <c r="CL244">
        <v>4.9990899999999998</v>
      </c>
      <c r="CM244">
        <v>11645.6</v>
      </c>
      <c r="CN244">
        <v>9557.7287500000002</v>
      </c>
      <c r="CO244">
        <v>41.561999999999998</v>
      </c>
      <c r="CP244">
        <v>43.125</v>
      </c>
      <c r="CQ244">
        <v>42.375</v>
      </c>
      <c r="CR244">
        <v>42.218499999999999</v>
      </c>
      <c r="CS244">
        <v>42.875</v>
      </c>
      <c r="CT244">
        <v>597.51125000000002</v>
      </c>
      <c r="CU244">
        <v>597.46624999999995</v>
      </c>
      <c r="CV244">
        <v>0</v>
      </c>
      <c r="CW244">
        <v>1675971833.0999999</v>
      </c>
      <c r="CX244">
        <v>0</v>
      </c>
      <c r="CY244">
        <v>1675968227.0999999</v>
      </c>
      <c r="CZ244" t="s">
        <v>356</v>
      </c>
      <c r="DA244">
        <v>1675968227.0999999</v>
      </c>
      <c r="DB244">
        <v>1675968207.0999999</v>
      </c>
      <c r="DC244">
        <v>6</v>
      </c>
      <c r="DD244">
        <v>6.6000000000000003E-2</v>
      </c>
      <c r="DE244">
        <v>1.0999999999999999E-2</v>
      </c>
      <c r="DF244">
        <v>-5.7939999999999996</v>
      </c>
      <c r="DG244">
        <v>0.214</v>
      </c>
      <c r="DH244">
        <v>415</v>
      </c>
      <c r="DI244">
        <v>32</v>
      </c>
      <c r="DJ244">
        <v>0.11</v>
      </c>
      <c r="DK244">
        <v>0.26</v>
      </c>
      <c r="DL244">
        <v>-27.856973170731699</v>
      </c>
      <c r="DM244">
        <v>-0.53096236933797236</v>
      </c>
      <c r="DN244">
        <v>7.4130929078516331E-2</v>
      </c>
      <c r="DO244">
        <v>0</v>
      </c>
      <c r="DP244">
        <v>1.5994141463414639</v>
      </c>
      <c r="DQ244">
        <v>-6.4804181184666722E-3</v>
      </c>
      <c r="DR244">
        <v>1.676813144046638E-3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367</v>
      </c>
      <c r="EA244">
        <v>3.2976800000000002</v>
      </c>
      <c r="EB244">
        <v>2.6251600000000002</v>
      </c>
      <c r="EC244">
        <v>0.239929</v>
      </c>
      <c r="ED244">
        <v>0.24024200000000001</v>
      </c>
      <c r="EE244">
        <v>0.13633999999999999</v>
      </c>
      <c r="EF244">
        <v>0.13058600000000001</v>
      </c>
      <c r="EG244">
        <v>22991.4</v>
      </c>
      <c r="EH244">
        <v>23330.5</v>
      </c>
      <c r="EI244">
        <v>28146.1</v>
      </c>
      <c r="EJ244">
        <v>29557.5</v>
      </c>
      <c r="EK244">
        <v>33479.1</v>
      </c>
      <c r="EL244">
        <v>35664.6</v>
      </c>
      <c r="EM244">
        <v>39749.300000000003</v>
      </c>
      <c r="EN244">
        <v>42220.5</v>
      </c>
      <c r="EO244">
        <v>2.23583</v>
      </c>
      <c r="EP244">
        <v>2.2210999999999999</v>
      </c>
      <c r="EQ244">
        <v>0.14326</v>
      </c>
      <c r="ER244">
        <v>0</v>
      </c>
      <c r="ES244">
        <v>29.697399999999998</v>
      </c>
      <c r="ET244">
        <v>999.9</v>
      </c>
      <c r="EU244">
        <v>73.8</v>
      </c>
      <c r="EV244">
        <v>32.200000000000003</v>
      </c>
      <c r="EW244">
        <v>35.249699999999997</v>
      </c>
      <c r="EX244">
        <v>57.1539</v>
      </c>
      <c r="EY244">
        <v>-3.98638</v>
      </c>
      <c r="EZ244">
        <v>2</v>
      </c>
      <c r="FA244">
        <v>0.35242600000000002</v>
      </c>
      <c r="FB244">
        <v>-0.46463199999999999</v>
      </c>
      <c r="FC244">
        <v>20.273</v>
      </c>
      <c r="FD244">
        <v>5.2148899999999996</v>
      </c>
      <c r="FE244">
        <v>12.004099999999999</v>
      </c>
      <c r="FF244">
        <v>4.9861000000000004</v>
      </c>
      <c r="FG244">
        <v>3.2839</v>
      </c>
      <c r="FH244">
        <v>9999</v>
      </c>
      <c r="FI244">
        <v>9999</v>
      </c>
      <c r="FJ244">
        <v>9999</v>
      </c>
      <c r="FK244">
        <v>999.9</v>
      </c>
      <c r="FL244">
        <v>1.8658300000000001</v>
      </c>
      <c r="FM244">
        <v>1.8621799999999999</v>
      </c>
      <c r="FN244">
        <v>1.8641700000000001</v>
      </c>
      <c r="FO244">
        <v>1.8602300000000001</v>
      </c>
      <c r="FP244">
        <v>1.8609599999999999</v>
      </c>
      <c r="FQ244">
        <v>1.8601799999999999</v>
      </c>
      <c r="FR244">
        <v>1.86188</v>
      </c>
      <c r="FS244">
        <v>1.85846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-7.85</v>
      </c>
      <c r="GH244">
        <v>0.2268</v>
      </c>
      <c r="GI244">
        <v>-4.227681919169834</v>
      </c>
      <c r="GJ244">
        <v>-4.5218151105756088E-3</v>
      </c>
      <c r="GK244">
        <v>2.0889233732517852E-6</v>
      </c>
      <c r="GL244">
        <v>-4.5906856223640231E-10</v>
      </c>
      <c r="GM244">
        <v>-0.1035280782263094</v>
      </c>
      <c r="GN244">
        <v>4.4025620023938356E-3</v>
      </c>
      <c r="GO244">
        <v>3.112297855124525E-4</v>
      </c>
      <c r="GP244">
        <v>-4.1727832042263066E-6</v>
      </c>
      <c r="GQ244">
        <v>6</v>
      </c>
      <c r="GR244">
        <v>2080</v>
      </c>
      <c r="GS244">
        <v>4</v>
      </c>
      <c r="GT244">
        <v>33</v>
      </c>
      <c r="GU244">
        <v>60.1</v>
      </c>
      <c r="GV244">
        <v>60.4</v>
      </c>
      <c r="GW244">
        <v>3.8610799999999998</v>
      </c>
      <c r="GX244">
        <v>2.49878</v>
      </c>
      <c r="GY244">
        <v>2.04834</v>
      </c>
      <c r="GZ244">
        <v>2.6245099999999999</v>
      </c>
      <c r="HA244">
        <v>2.1972700000000001</v>
      </c>
      <c r="HB244">
        <v>2.2936999999999999</v>
      </c>
      <c r="HC244">
        <v>37.578099999999999</v>
      </c>
      <c r="HD244">
        <v>14.9726</v>
      </c>
      <c r="HE244">
        <v>18</v>
      </c>
      <c r="HF244">
        <v>700.70600000000002</v>
      </c>
      <c r="HG244">
        <v>768.00300000000004</v>
      </c>
      <c r="HH244">
        <v>30.999700000000001</v>
      </c>
      <c r="HI244">
        <v>31.8918</v>
      </c>
      <c r="HJ244">
        <v>29.9999</v>
      </c>
      <c r="HK244">
        <v>31.8721</v>
      </c>
      <c r="HL244">
        <v>31.884399999999999</v>
      </c>
      <c r="HM244">
        <v>77.214100000000002</v>
      </c>
      <c r="HN244">
        <v>15.4625</v>
      </c>
      <c r="HO244">
        <v>100</v>
      </c>
      <c r="HP244">
        <v>31</v>
      </c>
      <c r="HQ244">
        <v>1527.96</v>
      </c>
      <c r="HR244">
        <v>31.356000000000002</v>
      </c>
      <c r="HS244">
        <v>99.208100000000002</v>
      </c>
      <c r="HT244">
        <v>97.931899999999999</v>
      </c>
    </row>
    <row r="245" spans="1:228" x14ac:dyDescent="0.2">
      <c r="A245">
        <v>230</v>
      </c>
      <c r="B245">
        <v>1675971837</v>
      </c>
      <c r="C245">
        <v>914.5</v>
      </c>
      <c r="D245" t="s">
        <v>819</v>
      </c>
      <c r="E245" t="s">
        <v>820</v>
      </c>
      <c r="F245">
        <v>4</v>
      </c>
      <c r="G245">
        <v>1675971835</v>
      </c>
      <c r="H245">
        <f t="shared" si="102"/>
        <v>1.7917083913734113E-3</v>
      </c>
      <c r="I245">
        <f t="shared" si="103"/>
        <v>1.7917083913734113</v>
      </c>
      <c r="J245">
        <f t="shared" si="104"/>
        <v>16.709234750009625</v>
      </c>
      <c r="K245">
        <f t="shared" si="105"/>
        <v>1493.6628571428571</v>
      </c>
      <c r="L245">
        <f t="shared" si="106"/>
        <v>1238.5726947474036</v>
      </c>
      <c r="M245">
        <f t="shared" si="107"/>
        <v>125.35794954243657</v>
      </c>
      <c r="N245">
        <f t="shared" si="108"/>
        <v>151.1760382520886</v>
      </c>
      <c r="O245">
        <f t="shared" si="109"/>
        <v>0.12268035584254404</v>
      </c>
      <c r="P245">
        <f t="shared" si="110"/>
        <v>2.7751985093975016</v>
      </c>
      <c r="Q245">
        <f t="shared" si="111"/>
        <v>0.11974521459158198</v>
      </c>
      <c r="R245">
        <f t="shared" si="112"/>
        <v>7.5098621024345447E-2</v>
      </c>
      <c r="S245">
        <f t="shared" si="113"/>
        <v>226.11223505086369</v>
      </c>
      <c r="T245">
        <f t="shared" si="114"/>
        <v>32.919372104677485</v>
      </c>
      <c r="U245">
        <f t="shared" si="115"/>
        <v>32.025442857142863</v>
      </c>
      <c r="V245">
        <f t="shared" si="116"/>
        <v>4.7819640430127981</v>
      </c>
      <c r="W245">
        <f t="shared" si="117"/>
        <v>69.658854683557109</v>
      </c>
      <c r="X245">
        <f t="shared" si="118"/>
        <v>3.3282429285220005</v>
      </c>
      <c r="Y245">
        <f t="shared" si="119"/>
        <v>4.7779179598076684</v>
      </c>
      <c r="Z245">
        <f t="shared" si="120"/>
        <v>1.4537211144907976</v>
      </c>
      <c r="AA245">
        <f t="shared" si="121"/>
        <v>-79.014340059567431</v>
      </c>
      <c r="AB245">
        <f t="shared" si="122"/>
        <v>-2.2378353947799141</v>
      </c>
      <c r="AC245">
        <f t="shared" si="123"/>
        <v>-0.18290330276832176</v>
      </c>
      <c r="AD245">
        <f t="shared" si="124"/>
        <v>144.67715629374803</v>
      </c>
      <c r="AE245">
        <f t="shared" si="125"/>
        <v>27.460155862395936</v>
      </c>
      <c r="AF245">
        <f t="shared" si="126"/>
        <v>1.7943521415365749</v>
      </c>
      <c r="AG245">
        <f t="shared" si="127"/>
        <v>16.709234750009625</v>
      </c>
      <c r="AH245">
        <v>1569.612539637696</v>
      </c>
      <c r="AI245">
        <v>1547.055333333333</v>
      </c>
      <c r="AJ245">
        <v>1.742447795537136</v>
      </c>
      <c r="AK245">
        <v>62.089144302702103</v>
      </c>
      <c r="AL245">
        <f t="shared" si="128"/>
        <v>1.7917083913734113</v>
      </c>
      <c r="AM245">
        <v>31.282542965358761</v>
      </c>
      <c r="AN245">
        <v>32.882196969696949</v>
      </c>
      <c r="AO245">
        <v>-1.830246923223426E-6</v>
      </c>
      <c r="AP245">
        <v>101.274657227348</v>
      </c>
      <c r="AQ245">
        <v>0</v>
      </c>
      <c r="AR245">
        <v>0</v>
      </c>
      <c r="AS245">
        <f t="shared" si="129"/>
        <v>1</v>
      </c>
      <c r="AT245">
        <f t="shared" si="130"/>
        <v>0</v>
      </c>
      <c r="AU245">
        <f t="shared" si="131"/>
        <v>47699.086800082783</v>
      </c>
      <c r="AV245">
        <f t="shared" si="132"/>
        <v>1199.995714285714</v>
      </c>
      <c r="AW245">
        <f t="shared" si="133"/>
        <v>1025.9201922543332</v>
      </c>
      <c r="AX245">
        <f t="shared" si="134"/>
        <v>0.85493654689008824</v>
      </c>
      <c r="AY245">
        <f t="shared" si="135"/>
        <v>0.18842753549787036</v>
      </c>
      <c r="AZ245">
        <v>6</v>
      </c>
      <c r="BA245">
        <v>0.5</v>
      </c>
      <c r="BB245" t="s">
        <v>355</v>
      </c>
      <c r="BC245">
        <v>2</v>
      </c>
      <c r="BD245" t="b">
        <v>1</v>
      </c>
      <c r="BE245">
        <v>1675971835</v>
      </c>
      <c r="BF245">
        <v>1493.6628571428571</v>
      </c>
      <c r="BG245">
        <v>1521.487142857143</v>
      </c>
      <c r="BH245">
        <v>32.884</v>
      </c>
      <c r="BI245">
        <v>31.282</v>
      </c>
      <c r="BJ245">
        <v>1501.522857142857</v>
      </c>
      <c r="BK245">
        <v>32.657157142857137</v>
      </c>
      <c r="BL245">
        <v>649.94257142857145</v>
      </c>
      <c r="BM245">
        <v>101.1117142857143</v>
      </c>
      <c r="BN245">
        <v>9.9906214285714293E-2</v>
      </c>
      <c r="BO245">
        <v>32.010485714285707</v>
      </c>
      <c r="BP245">
        <v>32.025442857142863</v>
      </c>
      <c r="BQ245">
        <v>999.89999999999986</v>
      </c>
      <c r="BR245">
        <v>0</v>
      </c>
      <c r="BS245">
        <v>0</v>
      </c>
      <c r="BT245">
        <v>9044.4628571428566</v>
      </c>
      <c r="BU245">
        <v>0</v>
      </c>
      <c r="BV245">
        <v>116.417</v>
      </c>
      <c r="BW245">
        <v>-27.825771428571429</v>
      </c>
      <c r="BX245">
        <v>1544.4485714285711</v>
      </c>
      <c r="BY245">
        <v>1570.6185714285709</v>
      </c>
      <c r="BZ245">
        <v>1.6019985714285709</v>
      </c>
      <c r="CA245">
        <v>1521.487142857143</v>
      </c>
      <c r="CB245">
        <v>31.282</v>
      </c>
      <c r="CC245">
        <v>3.3249557142857138</v>
      </c>
      <c r="CD245">
        <v>3.1629771428571432</v>
      </c>
      <c r="CE245">
        <v>25.7515</v>
      </c>
      <c r="CF245">
        <v>24.91168571428571</v>
      </c>
      <c r="CG245">
        <v>1199.995714285714</v>
      </c>
      <c r="CH245">
        <v>0.50003314285714284</v>
      </c>
      <c r="CI245">
        <v>0.49996685714285721</v>
      </c>
      <c r="CJ245">
        <v>0</v>
      </c>
      <c r="CK245">
        <v>1057.704285714286</v>
      </c>
      <c r="CL245">
        <v>4.9990899999999998</v>
      </c>
      <c r="CM245">
        <v>11633.38571428572</v>
      </c>
      <c r="CN245">
        <v>9557.9399999999987</v>
      </c>
      <c r="CO245">
        <v>41.561999999999998</v>
      </c>
      <c r="CP245">
        <v>43.125</v>
      </c>
      <c r="CQ245">
        <v>42.375</v>
      </c>
      <c r="CR245">
        <v>42.186999999999998</v>
      </c>
      <c r="CS245">
        <v>42.875</v>
      </c>
      <c r="CT245">
        <v>597.53714285714284</v>
      </c>
      <c r="CU245">
        <v>597.45999999999992</v>
      </c>
      <c r="CV245">
        <v>0</v>
      </c>
      <c r="CW245">
        <v>1675971837.3</v>
      </c>
      <c r="CX245">
        <v>0</v>
      </c>
      <c r="CY245">
        <v>1675968227.0999999</v>
      </c>
      <c r="CZ245" t="s">
        <v>356</v>
      </c>
      <c r="DA245">
        <v>1675968227.0999999</v>
      </c>
      <c r="DB245">
        <v>1675968207.0999999</v>
      </c>
      <c r="DC245">
        <v>6</v>
      </c>
      <c r="DD245">
        <v>6.6000000000000003E-2</v>
      </c>
      <c r="DE245">
        <v>1.0999999999999999E-2</v>
      </c>
      <c r="DF245">
        <v>-5.7939999999999996</v>
      </c>
      <c r="DG245">
        <v>0.214</v>
      </c>
      <c r="DH245">
        <v>415</v>
      </c>
      <c r="DI245">
        <v>32</v>
      </c>
      <c r="DJ245">
        <v>0.11</v>
      </c>
      <c r="DK245">
        <v>0.26</v>
      </c>
      <c r="DL245">
        <v>-27.87289024390244</v>
      </c>
      <c r="DM245">
        <v>-0.13813797909416201</v>
      </c>
      <c r="DN245">
        <v>6.3990394877089934E-2</v>
      </c>
      <c r="DO245">
        <v>0</v>
      </c>
      <c r="DP245">
        <v>1.599890731707317</v>
      </c>
      <c r="DQ245">
        <v>1.7659233449452249E-3</v>
      </c>
      <c r="DR245">
        <v>1.980818247093603E-3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367</v>
      </c>
      <c r="EA245">
        <v>3.2982100000000001</v>
      </c>
      <c r="EB245">
        <v>2.6260599999999998</v>
      </c>
      <c r="EC245">
        <v>0.24058299999999999</v>
      </c>
      <c r="ED245">
        <v>0.240873</v>
      </c>
      <c r="EE245">
        <v>0.13633300000000001</v>
      </c>
      <c r="EF245">
        <v>0.13058400000000001</v>
      </c>
      <c r="EG245">
        <v>22971.7</v>
      </c>
      <c r="EH245">
        <v>23310.799999999999</v>
      </c>
      <c r="EI245">
        <v>28146.3</v>
      </c>
      <c r="EJ245">
        <v>29557.3</v>
      </c>
      <c r="EK245">
        <v>33478.800000000003</v>
      </c>
      <c r="EL245">
        <v>35664.5</v>
      </c>
      <c r="EM245">
        <v>39748.699999999997</v>
      </c>
      <c r="EN245">
        <v>42220.2</v>
      </c>
      <c r="EO245">
        <v>2.2361800000000001</v>
      </c>
      <c r="EP245">
        <v>2.2208800000000002</v>
      </c>
      <c r="EQ245">
        <v>0.142954</v>
      </c>
      <c r="ER245">
        <v>0</v>
      </c>
      <c r="ES245">
        <v>29.6999</v>
      </c>
      <c r="ET245">
        <v>999.9</v>
      </c>
      <c r="EU245">
        <v>73.8</v>
      </c>
      <c r="EV245">
        <v>32.200000000000003</v>
      </c>
      <c r="EW245">
        <v>35.247399999999999</v>
      </c>
      <c r="EX245">
        <v>56.823900000000002</v>
      </c>
      <c r="EY245">
        <v>-4.1306099999999999</v>
      </c>
      <c r="EZ245">
        <v>2</v>
      </c>
      <c r="FA245">
        <v>0.35217500000000002</v>
      </c>
      <c r="FB245">
        <v>-0.46444200000000002</v>
      </c>
      <c r="FC245">
        <v>20.273599999999998</v>
      </c>
      <c r="FD245">
        <v>5.21774</v>
      </c>
      <c r="FE245">
        <v>12.004300000000001</v>
      </c>
      <c r="FF245">
        <v>4.9872500000000004</v>
      </c>
      <c r="FG245">
        <v>3.2845800000000001</v>
      </c>
      <c r="FH245">
        <v>9999</v>
      </c>
      <c r="FI245">
        <v>9999</v>
      </c>
      <c r="FJ245">
        <v>9999</v>
      </c>
      <c r="FK245">
        <v>999.9</v>
      </c>
      <c r="FL245">
        <v>1.8658300000000001</v>
      </c>
      <c r="FM245">
        <v>1.8621799999999999</v>
      </c>
      <c r="FN245">
        <v>1.8641700000000001</v>
      </c>
      <c r="FO245">
        <v>1.8602300000000001</v>
      </c>
      <c r="FP245">
        <v>1.8609599999999999</v>
      </c>
      <c r="FQ245">
        <v>1.8601700000000001</v>
      </c>
      <c r="FR245">
        <v>1.8618600000000001</v>
      </c>
      <c r="FS245">
        <v>1.85849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-7.87</v>
      </c>
      <c r="GH245">
        <v>0.2268</v>
      </c>
      <c r="GI245">
        <v>-4.227681919169834</v>
      </c>
      <c r="GJ245">
        <v>-4.5218151105756088E-3</v>
      </c>
      <c r="GK245">
        <v>2.0889233732517852E-6</v>
      </c>
      <c r="GL245">
        <v>-4.5906856223640231E-10</v>
      </c>
      <c r="GM245">
        <v>-0.1035280782263094</v>
      </c>
      <c r="GN245">
        <v>4.4025620023938356E-3</v>
      </c>
      <c r="GO245">
        <v>3.112297855124525E-4</v>
      </c>
      <c r="GP245">
        <v>-4.1727832042263066E-6</v>
      </c>
      <c r="GQ245">
        <v>6</v>
      </c>
      <c r="GR245">
        <v>2080</v>
      </c>
      <c r="GS245">
        <v>4</v>
      </c>
      <c r="GT245">
        <v>33</v>
      </c>
      <c r="GU245">
        <v>60.2</v>
      </c>
      <c r="GV245">
        <v>60.5</v>
      </c>
      <c r="GW245">
        <v>3.8745099999999999</v>
      </c>
      <c r="GX245">
        <v>2.49146</v>
      </c>
      <c r="GY245">
        <v>2.04834</v>
      </c>
      <c r="GZ245">
        <v>2.6245099999999999</v>
      </c>
      <c r="HA245">
        <v>2.1972700000000001</v>
      </c>
      <c r="HB245">
        <v>2.3156699999999999</v>
      </c>
      <c r="HC245">
        <v>37.578099999999999</v>
      </c>
      <c r="HD245">
        <v>14.9901</v>
      </c>
      <c r="HE245">
        <v>18</v>
      </c>
      <c r="HF245">
        <v>700.971</v>
      </c>
      <c r="HG245">
        <v>767.75400000000002</v>
      </c>
      <c r="HH245">
        <v>30.9999</v>
      </c>
      <c r="HI245">
        <v>31.8918</v>
      </c>
      <c r="HJ245">
        <v>29.9999</v>
      </c>
      <c r="HK245">
        <v>31.869900000000001</v>
      </c>
      <c r="HL245">
        <v>31.882300000000001</v>
      </c>
      <c r="HM245">
        <v>77.481899999999996</v>
      </c>
      <c r="HN245">
        <v>15.4625</v>
      </c>
      <c r="HO245">
        <v>100</v>
      </c>
      <c r="HP245">
        <v>31</v>
      </c>
      <c r="HQ245">
        <v>1534.64</v>
      </c>
      <c r="HR245">
        <v>31.409099999999999</v>
      </c>
      <c r="HS245">
        <v>99.207400000000007</v>
      </c>
      <c r="HT245">
        <v>97.931200000000004</v>
      </c>
    </row>
    <row r="246" spans="1:228" x14ac:dyDescent="0.2">
      <c r="A246">
        <v>231</v>
      </c>
      <c r="B246">
        <v>1675971841</v>
      </c>
      <c r="C246">
        <v>918.5</v>
      </c>
      <c r="D246" t="s">
        <v>821</v>
      </c>
      <c r="E246" t="s">
        <v>822</v>
      </c>
      <c r="F246">
        <v>4</v>
      </c>
      <c r="G246">
        <v>1675971838.6875</v>
      </c>
      <c r="H246">
        <f t="shared" si="102"/>
        <v>1.7957769948052475E-3</v>
      </c>
      <c r="I246">
        <f t="shared" si="103"/>
        <v>1.7957769948052476</v>
      </c>
      <c r="J246">
        <f t="shared" si="104"/>
        <v>16.719396494439174</v>
      </c>
      <c r="K246">
        <f t="shared" si="105"/>
        <v>1499.85375</v>
      </c>
      <c r="L246">
        <f t="shared" si="106"/>
        <v>1244.9405998286816</v>
      </c>
      <c r="M246">
        <f t="shared" si="107"/>
        <v>126.00418687379506</v>
      </c>
      <c r="N246">
        <f t="shared" si="108"/>
        <v>151.80471439711201</v>
      </c>
      <c r="O246">
        <f t="shared" si="109"/>
        <v>0.12294773002922448</v>
      </c>
      <c r="P246">
        <f t="shared" si="110"/>
        <v>2.7711658916618762</v>
      </c>
      <c r="Q246">
        <f t="shared" si="111"/>
        <v>0.11999576781711056</v>
      </c>
      <c r="R246">
        <f t="shared" si="112"/>
        <v>7.5256673718061218E-2</v>
      </c>
      <c r="S246">
        <f t="shared" si="113"/>
        <v>226.11907157386503</v>
      </c>
      <c r="T246">
        <f t="shared" si="114"/>
        <v>32.924662646566667</v>
      </c>
      <c r="U246">
        <f t="shared" si="115"/>
        <v>32.025525000000002</v>
      </c>
      <c r="V246">
        <f t="shared" si="116"/>
        <v>4.7819862718554678</v>
      </c>
      <c r="W246">
        <f t="shared" si="117"/>
        <v>69.633173944472986</v>
      </c>
      <c r="X246">
        <f t="shared" si="118"/>
        <v>3.32798375610456</v>
      </c>
      <c r="Y246">
        <f t="shared" si="119"/>
        <v>4.7793078608744253</v>
      </c>
      <c r="Z246">
        <f t="shared" si="120"/>
        <v>1.4540025157509078</v>
      </c>
      <c r="AA246">
        <f t="shared" si="121"/>
        <v>-79.193765470911416</v>
      </c>
      <c r="AB246">
        <f t="shared" si="122"/>
        <v>-1.4790510459578916</v>
      </c>
      <c r="AC246">
        <f t="shared" si="123"/>
        <v>-0.12106518003417222</v>
      </c>
      <c r="AD246">
        <f t="shared" si="124"/>
        <v>145.32518987696153</v>
      </c>
      <c r="AE246">
        <f t="shared" si="125"/>
        <v>27.374685802404287</v>
      </c>
      <c r="AF246">
        <f t="shared" si="126"/>
        <v>1.7932167095958285</v>
      </c>
      <c r="AG246">
        <f t="shared" si="127"/>
        <v>16.719396494439174</v>
      </c>
      <c r="AH246">
        <v>1576.401258822586</v>
      </c>
      <c r="AI246">
        <v>1553.9523030303019</v>
      </c>
      <c r="AJ246">
        <v>1.712882559236905</v>
      </c>
      <c r="AK246">
        <v>62.089144302702103</v>
      </c>
      <c r="AL246">
        <f t="shared" si="128"/>
        <v>1.7957769948052476</v>
      </c>
      <c r="AM246">
        <v>31.279250283464631</v>
      </c>
      <c r="AN246">
        <v>32.88214606060604</v>
      </c>
      <c r="AO246">
        <v>1.5311681303832421E-8</v>
      </c>
      <c r="AP246">
        <v>101.274657227348</v>
      </c>
      <c r="AQ246">
        <v>0</v>
      </c>
      <c r="AR246">
        <v>0</v>
      </c>
      <c r="AS246">
        <f t="shared" si="129"/>
        <v>1</v>
      </c>
      <c r="AT246">
        <f t="shared" si="130"/>
        <v>0</v>
      </c>
      <c r="AU246">
        <f t="shared" si="131"/>
        <v>47586.887998302038</v>
      </c>
      <c r="AV246">
        <f t="shared" si="132"/>
        <v>1200.0362500000001</v>
      </c>
      <c r="AW246">
        <f t="shared" si="133"/>
        <v>1025.9544324216915</v>
      </c>
      <c r="AX246">
        <f t="shared" si="134"/>
        <v>0.85493620082034316</v>
      </c>
      <c r="AY246">
        <f t="shared" si="135"/>
        <v>0.1884268675832626</v>
      </c>
      <c r="AZ246">
        <v>6</v>
      </c>
      <c r="BA246">
        <v>0.5</v>
      </c>
      <c r="BB246" t="s">
        <v>355</v>
      </c>
      <c r="BC246">
        <v>2</v>
      </c>
      <c r="BD246" t="b">
        <v>1</v>
      </c>
      <c r="BE246">
        <v>1675971838.6875</v>
      </c>
      <c r="BF246">
        <v>1499.85375</v>
      </c>
      <c r="BG246">
        <v>1527.6012499999999</v>
      </c>
      <c r="BH246">
        <v>32.880987500000003</v>
      </c>
      <c r="BI246">
        <v>31.280374999999999</v>
      </c>
      <c r="BJ246">
        <v>1507.7249999999999</v>
      </c>
      <c r="BK246">
        <v>32.654187500000013</v>
      </c>
      <c r="BL246">
        <v>650.09637500000008</v>
      </c>
      <c r="BM246">
        <v>101.112875</v>
      </c>
      <c r="BN246">
        <v>0.10013619999999999</v>
      </c>
      <c r="BO246">
        <v>32.015625</v>
      </c>
      <c r="BP246">
        <v>32.025525000000002</v>
      </c>
      <c r="BQ246">
        <v>999.9</v>
      </c>
      <c r="BR246">
        <v>0</v>
      </c>
      <c r="BS246">
        <v>0</v>
      </c>
      <c r="BT246">
        <v>9022.89</v>
      </c>
      <c r="BU246">
        <v>0</v>
      </c>
      <c r="BV246">
        <v>117.19674999999999</v>
      </c>
      <c r="BW246">
        <v>-27.7459375</v>
      </c>
      <c r="BX246">
        <v>1550.8487500000001</v>
      </c>
      <c r="BY246">
        <v>1576.9275</v>
      </c>
      <c r="BZ246">
        <v>1.6006125</v>
      </c>
      <c r="CA246">
        <v>1527.6012499999999</v>
      </c>
      <c r="CB246">
        <v>31.280374999999999</v>
      </c>
      <c r="CC246">
        <v>3.3246924999999998</v>
      </c>
      <c r="CD246">
        <v>3.1628500000000002</v>
      </c>
      <c r="CE246">
        <v>25.750137500000001</v>
      </c>
      <c r="CF246">
        <v>24.911012499999998</v>
      </c>
      <c r="CG246">
        <v>1200.0362500000001</v>
      </c>
      <c r="CH246">
        <v>0.50004599999999999</v>
      </c>
      <c r="CI246">
        <v>0.49995400000000001</v>
      </c>
      <c r="CJ246">
        <v>0</v>
      </c>
      <c r="CK246">
        <v>1056.7425000000001</v>
      </c>
      <c r="CL246">
        <v>4.9990899999999998</v>
      </c>
      <c r="CM246">
        <v>11623.525</v>
      </c>
      <c r="CN246">
        <v>9558.3087500000001</v>
      </c>
      <c r="CO246">
        <v>41.561999999999998</v>
      </c>
      <c r="CP246">
        <v>43.125</v>
      </c>
      <c r="CQ246">
        <v>42.375</v>
      </c>
      <c r="CR246">
        <v>42.186999999999998</v>
      </c>
      <c r="CS246">
        <v>42.875</v>
      </c>
      <c r="CT246">
        <v>597.57124999999996</v>
      </c>
      <c r="CU246">
        <v>597.46625000000006</v>
      </c>
      <c r="CV246">
        <v>0</v>
      </c>
      <c r="CW246">
        <v>1675971840.9000001</v>
      </c>
      <c r="CX246">
        <v>0</v>
      </c>
      <c r="CY246">
        <v>1675968227.0999999</v>
      </c>
      <c r="CZ246" t="s">
        <v>356</v>
      </c>
      <c r="DA246">
        <v>1675968227.0999999</v>
      </c>
      <c r="DB246">
        <v>1675968207.0999999</v>
      </c>
      <c r="DC246">
        <v>6</v>
      </c>
      <c r="DD246">
        <v>6.6000000000000003E-2</v>
      </c>
      <c r="DE246">
        <v>1.0999999999999999E-2</v>
      </c>
      <c r="DF246">
        <v>-5.7939999999999996</v>
      </c>
      <c r="DG246">
        <v>0.214</v>
      </c>
      <c r="DH246">
        <v>415</v>
      </c>
      <c r="DI246">
        <v>32</v>
      </c>
      <c r="DJ246">
        <v>0.11</v>
      </c>
      <c r="DK246">
        <v>0.26</v>
      </c>
      <c r="DL246">
        <v>-27.84568780487805</v>
      </c>
      <c r="DM246">
        <v>0.24753449477350539</v>
      </c>
      <c r="DN246">
        <v>8.2017553728282483E-2</v>
      </c>
      <c r="DO246">
        <v>0</v>
      </c>
      <c r="DP246">
        <v>1.5999317073170729</v>
      </c>
      <c r="DQ246">
        <v>6.987177700350929E-3</v>
      </c>
      <c r="DR246">
        <v>1.931138805230828E-3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367</v>
      </c>
      <c r="EA246">
        <v>3.2979699999999998</v>
      </c>
      <c r="EB246">
        <v>2.6254599999999999</v>
      </c>
      <c r="EC246">
        <v>0.24121899999999999</v>
      </c>
      <c r="ED246">
        <v>0.241508</v>
      </c>
      <c r="EE246">
        <v>0.13634099999999999</v>
      </c>
      <c r="EF246">
        <v>0.130603</v>
      </c>
      <c r="EG246">
        <v>22952.3</v>
      </c>
      <c r="EH246">
        <v>23291.4</v>
      </c>
      <c r="EI246">
        <v>28146.3</v>
      </c>
      <c r="EJ246">
        <v>29557.4</v>
      </c>
      <c r="EK246">
        <v>33479</v>
      </c>
      <c r="EL246">
        <v>35663.800000000003</v>
      </c>
      <c r="EM246">
        <v>39749.199999999997</v>
      </c>
      <c r="EN246">
        <v>42220.2</v>
      </c>
      <c r="EO246">
        <v>2.2360500000000001</v>
      </c>
      <c r="EP246">
        <v>2.2211500000000002</v>
      </c>
      <c r="EQ246">
        <v>0.14302899999999999</v>
      </c>
      <c r="ER246">
        <v>0</v>
      </c>
      <c r="ES246">
        <v>29.703099999999999</v>
      </c>
      <c r="ET246">
        <v>999.9</v>
      </c>
      <c r="EU246">
        <v>73.8</v>
      </c>
      <c r="EV246">
        <v>32.200000000000003</v>
      </c>
      <c r="EW246">
        <v>35.250100000000003</v>
      </c>
      <c r="EX246">
        <v>56.853900000000003</v>
      </c>
      <c r="EY246">
        <v>-4.2507999999999999</v>
      </c>
      <c r="EZ246">
        <v>2</v>
      </c>
      <c r="FA246">
        <v>0.35199900000000001</v>
      </c>
      <c r="FB246">
        <v>-0.46518500000000002</v>
      </c>
      <c r="FC246">
        <v>20.273700000000002</v>
      </c>
      <c r="FD246">
        <v>5.2174399999999999</v>
      </c>
      <c r="FE246">
        <v>12.004</v>
      </c>
      <c r="FF246">
        <v>4.98705</v>
      </c>
      <c r="FG246">
        <v>3.2845</v>
      </c>
      <c r="FH246">
        <v>9999</v>
      </c>
      <c r="FI246">
        <v>9999</v>
      </c>
      <c r="FJ246">
        <v>9999</v>
      </c>
      <c r="FK246">
        <v>999.9</v>
      </c>
      <c r="FL246">
        <v>1.86581</v>
      </c>
      <c r="FM246">
        <v>1.8621799999999999</v>
      </c>
      <c r="FN246">
        <v>1.8641799999999999</v>
      </c>
      <c r="FO246">
        <v>1.8602300000000001</v>
      </c>
      <c r="FP246">
        <v>1.8609599999999999</v>
      </c>
      <c r="FQ246">
        <v>1.8601700000000001</v>
      </c>
      <c r="FR246">
        <v>1.86188</v>
      </c>
      <c r="FS246">
        <v>1.8584700000000001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-7.87</v>
      </c>
      <c r="GH246">
        <v>0.2268</v>
      </c>
      <c r="GI246">
        <v>-4.227681919169834</v>
      </c>
      <c r="GJ246">
        <v>-4.5218151105756088E-3</v>
      </c>
      <c r="GK246">
        <v>2.0889233732517852E-6</v>
      </c>
      <c r="GL246">
        <v>-4.5906856223640231E-10</v>
      </c>
      <c r="GM246">
        <v>-0.1035280782263094</v>
      </c>
      <c r="GN246">
        <v>4.4025620023938356E-3</v>
      </c>
      <c r="GO246">
        <v>3.112297855124525E-4</v>
      </c>
      <c r="GP246">
        <v>-4.1727832042263066E-6</v>
      </c>
      <c r="GQ246">
        <v>6</v>
      </c>
      <c r="GR246">
        <v>2080</v>
      </c>
      <c r="GS246">
        <v>4</v>
      </c>
      <c r="GT246">
        <v>33</v>
      </c>
      <c r="GU246">
        <v>60.2</v>
      </c>
      <c r="GV246">
        <v>60.6</v>
      </c>
      <c r="GW246">
        <v>3.88794</v>
      </c>
      <c r="GX246">
        <v>2.4890099999999999</v>
      </c>
      <c r="GY246">
        <v>2.04956</v>
      </c>
      <c r="GZ246">
        <v>2.6245099999999999</v>
      </c>
      <c r="HA246">
        <v>2.1972700000000001</v>
      </c>
      <c r="HB246">
        <v>2.3278799999999999</v>
      </c>
      <c r="HC246">
        <v>37.578099999999999</v>
      </c>
      <c r="HD246">
        <v>14.9901</v>
      </c>
      <c r="HE246">
        <v>18</v>
      </c>
      <c r="HF246">
        <v>700.86099999999999</v>
      </c>
      <c r="HG246">
        <v>768.024</v>
      </c>
      <c r="HH246">
        <v>30.9999</v>
      </c>
      <c r="HI246">
        <v>31.8903</v>
      </c>
      <c r="HJ246">
        <v>30</v>
      </c>
      <c r="HK246">
        <v>31.869299999999999</v>
      </c>
      <c r="HL246">
        <v>31.882300000000001</v>
      </c>
      <c r="HM246">
        <v>77.747</v>
      </c>
      <c r="HN246">
        <v>15.157999999999999</v>
      </c>
      <c r="HO246">
        <v>100</v>
      </c>
      <c r="HP246">
        <v>31</v>
      </c>
      <c r="HQ246">
        <v>1541.32</v>
      </c>
      <c r="HR246">
        <v>31.4511</v>
      </c>
      <c r="HS246">
        <v>99.208100000000002</v>
      </c>
      <c r="HT246">
        <v>97.931299999999993</v>
      </c>
    </row>
    <row r="247" spans="1:228" x14ac:dyDescent="0.2">
      <c r="A247">
        <v>232</v>
      </c>
      <c r="B247">
        <v>1675971845</v>
      </c>
      <c r="C247">
        <v>922.5</v>
      </c>
      <c r="D247" t="s">
        <v>823</v>
      </c>
      <c r="E247" t="s">
        <v>824</v>
      </c>
      <c r="F247">
        <v>4</v>
      </c>
      <c r="G247">
        <v>1675971843</v>
      </c>
      <c r="H247">
        <f t="shared" si="102"/>
        <v>1.7868802815682479E-3</v>
      </c>
      <c r="I247">
        <f t="shared" si="103"/>
        <v>1.7868802815682479</v>
      </c>
      <c r="J247">
        <f t="shared" si="104"/>
        <v>16.495741059873275</v>
      </c>
      <c r="K247">
        <f t="shared" si="105"/>
        <v>1507.11</v>
      </c>
      <c r="L247">
        <f t="shared" si="106"/>
        <v>1253.5207514870351</v>
      </c>
      <c r="M247">
        <f t="shared" si="107"/>
        <v>126.87115355509546</v>
      </c>
      <c r="N247">
        <f t="shared" si="108"/>
        <v>152.53739039229424</v>
      </c>
      <c r="O247">
        <f t="shared" si="109"/>
        <v>0.1221519991271531</v>
      </c>
      <c r="P247">
        <f t="shared" si="110"/>
        <v>2.7633572238406354</v>
      </c>
      <c r="Q247">
        <f t="shared" si="111"/>
        <v>0.1192296131035137</v>
      </c>
      <c r="R247">
        <f t="shared" si="112"/>
        <v>7.4775249732897939E-2</v>
      </c>
      <c r="S247">
        <f t="shared" si="113"/>
        <v>226.11896576445096</v>
      </c>
      <c r="T247">
        <f t="shared" si="114"/>
        <v>32.933798884925402</v>
      </c>
      <c r="U247">
        <f t="shared" si="115"/>
        <v>32.035271428571427</v>
      </c>
      <c r="V247">
        <f t="shared" si="116"/>
        <v>4.7846244109782985</v>
      </c>
      <c r="W247">
        <f t="shared" si="117"/>
        <v>69.628367306027556</v>
      </c>
      <c r="X247">
        <f t="shared" si="118"/>
        <v>3.3285699968766234</v>
      </c>
      <c r="Y247">
        <f t="shared" si="119"/>
        <v>4.7804797464904469</v>
      </c>
      <c r="Z247">
        <f t="shared" si="120"/>
        <v>1.4560544141016751</v>
      </c>
      <c r="AA247">
        <f t="shared" si="121"/>
        <v>-78.801420417159733</v>
      </c>
      <c r="AB247">
        <f t="shared" si="122"/>
        <v>-2.281493412952273</v>
      </c>
      <c r="AC247">
        <f t="shared" si="123"/>
        <v>-0.1872883962431251</v>
      </c>
      <c r="AD247">
        <f t="shared" si="124"/>
        <v>144.84876353809582</v>
      </c>
      <c r="AE247">
        <f t="shared" si="125"/>
        <v>27.449432564900174</v>
      </c>
      <c r="AF247">
        <f t="shared" si="126"/>
        <v>1.7810480533594777</v>
      </c>
      <c r="AG247">
        <f t="shared" si="127"/>
        <v>16.495741059873275</v>
      </c>
      <c r="AH247">
        <v>1583.472174816296</v>
      </c>
      <c r="AI247">
        <v>1561.020787878788</v>
      </c>
      <c r="AJ247">
        <v>1.7692068633314519</v>
      </c>
      <c r="AK247">
        <v>62.089144302702103</v>
      </c>
      <c r="AL247">
        <f t="shared" si="128"/>
        <v>1.7868802815682479</v>
      </c>
      <c r="AM247">
        <v>31.296190166351579</v>
      </c>
      <c r="AN247">
        <v>32.891000606060587</v>
      </c>
      <c r="AO247">
        <v>3.2780507024866558E-5</v>
      </c>
      <c r="AP247">
        <v>101.274657227348</v>
      </c>
      <c r="AQ247">
        <v>0</v>
      </c>
      <c r="AR247">
        <v>0</v>
      </c>
      <c r="AS247">
        <f t="shared" si="129"/>
        <v>1</v>
      </c>
      <c r="AT247">
        <f t="shared" si="130"/>
        <v>0</v>
      </c>
      <c r="AU247">
        <f t="shared" si="131"/>
        <v>47370.725793138532</v>
      </c>
      <c r="AV247">
        <f t="shared" si="132"/>
        <v>1200.022857142857</v>
      </c>
      <c r="AW247">
        <f t="shared" si="133"/>
        <v>1025.9442351111143</v>
      </c>
      <c r="AX247">
        <f t="shared" si="134"/>
        <v>0.85493724474031463</v>
      </c>
      <c r="AY247">
        <f t="shared" si="135"/>
        <v>0.18842888234880728</v>
      </c>
      <c r="AZ247">
        <v>6</v>
      </c>
      <c r="BA247">
        <v>0.5</v>
      </c>
      <c r="BB247" t="s">
        <v>355</v>
      </c>
      <c r="BC247">
        <v>2</v>
      </c>
      <c r="BD247" t="b">
        <v>1</v>
      </c>
      <c r="BE247">
        <v>1675971843</v>
      </c>
      <c r="BF247">
        <v>1507.11</v>
      </c>
      <c r="BG247">
        <v>1534.9228571428571</v>
      </c>
      <c r="BH247">
        <v>32.887157142857141</v>
      </c>
      <c r="BI247">
        <v>31.297342857142851</v>
      </c>
      <c r="BJ247">
        <v>1514.988571428572</v>
      </c>
      <c r="BK247">
        <v>32.660299999999999</v>
      </c>
      <c r="BL247">
        <v>650.06628571428575</v>
      </c>
      <c r="BM247">
        <v>101.11157142857139</v>
      </c>
      <c r="BN247">
        <v>0.10027800000000001</v>
      </c>
      <c r="BO247">
        <v>32.019957142857137</v>
      </c>
      <c r="BP247">
        <v>32.035271428571427</v>
      </c>
      <c r="BQ247">
        <v>999.89999999999986</v>
      </c>
      <c r="BR247">
        <v>0</v>
      </c>
      <c r="BS247">
        <v>0</v>
      </c>
      <c r="BT247">
        <v>8981.5185714285708</v>
      </c>
      <c r="BU247">
        <v>0</v>
      </c>
      <c r="BV247">
        <v>118.1015714285714</v>
      </c>
      <c r="BW247">
        <v>-27.813700000000001</v>
      </c>
      <c r="BX247">
        <v>1558.3585714285709</v>
      </c>
      <c r="BY247">
        <v>1584.514285714286</v>
      </c>
      <c r="BZ247">
        <v>1.589808571428571</v>
      </c>
      <c r="CA247">
        <v>1534.9228571428571</v>
      </c>
      <c r="CB247">
        <v>31.297342857142851</v>
      </c>
      <c r="CC247">
        <v>3.3252742857142858</v>
      </c>
      <c r="CD247">
        <v>3.1645285714285718</v>
      </c>
      <c r="CE247">
        <v>25.7531</v>
      </c>
      <c r="CF247">
        <v>24.919914285714281</v>
      </c>
      <c r="CG247">
        <v>1200.022857142857</v>
      </c>
      <c r="CH247">
        <v>0.50000928571428571</v>
      </c>
      <c r="CI247">
        <v>0.49999071428571429</v>
      </c>
      <c r="CJ247">
        <v>0</v>
      </c>
      <c r="CK247">
        <v>1055.5728571428569</v>
      </c>
      <c r="CL247">
        <v>4.9990899999999998</v>
      </c>
      <c r="CM247">
        <v>11610.842857142859</v>
      </c>
      <c r="CN247">
        <v>9558.0685714285737</v>
      </c>
      <c r="CO247">
        <v>41.561999999999998</v>
      </c>
      <c r="CP247">
        <v>43.125</v>
      </c>
      <c r="CQ247">
        <v>42.375</v>
      </c>
      <c r="CR247">
        <v>42.186999999999998</v>
      </c>
      <c r="CS247">
        <v>42.875</v>
      </c>
      <c r="CT247">
        <v>597.52285714285711</v>
      </c>
      <c r="CU247">
        <v>597.50142857142862</v>
      </c>
      <c r="CV247">
        <v>0</v>
      </c>
      <c r="CW247">
        <v>1675971845.0999999</v>
      </c>
      <c r="CX247">
        <v>0</v>
      </c>
      <c r="CY247">
        <v>1675968227.0999999</v>
      </c>
      <c r="CZ247" t="s">
        <v>356</v>
      </c>
      <c r="DA247">
        <v>1675968227.0999999</v>
      </c>
      <c r="DB247">
        <v>1675968207.0999999</v>
      </c>
      <c r="DC247">
        <v>6</v>
      </c>
      <c r="DD247">
        <v>6.6000000000000003E-2</v>
      </c>
      <c r="DE247">
        <v>1.0999999999999999E-2</v>
      </c>
      <c r="DF247">
        <v>-5.7939999999999996</v>
      </c>
      <c r="DG247">
        <v>0.214</v>
      </c>
      <c r="DH247">
        <v>415</v>
      </c>
      <c r="DI247">
        <v>32</v>
      </c>
      <c r="DJ247">
        <v>0.11</v>
      </c>
      <c r="DK247">
        <v>0.26</v>
      </c>
      <c r="DL247">
        <v>-27.84923170731707</v>
      </c>
      <c r="DM247">
        <v>0.50607177700343031</v>
      </c>
      <c r="DN247">
        <v>7.933294901567757E-2</v>
      </c>
      <c r="DO247">
        <v>0</v>
      </c>
      <c r="DP247">
        <v>1.5983697560975609</v>
      </c>
      <c r="DQ247">
        <v>-1.466132404181127E-2</v>
      </c>
      <c r="DR247">
        <v>3.884270021387309E-3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367</v>
      </c>
      <c r="EA247">
        <v>3.2978800000000001</v>
      </c>
      <c r="EB247">
        <v>2.6252399999999998</v>
      </c>
      <c r="EC247">
        <v>0.24186199999999999</v>
      </c>
      <c r="ED247">
        <v>0.242146</v>
      </c>
      <c r="EE247">
        <v>0.13636200000000001</v>
      </c>
      <c r="EF247">
        <v>0.130661</v>
      </c>
      <c r="EG247">
        <v>22933.3</v>
      </c>
      <c r="EH247">
        <v>23272</v>
      </c>
      <c r="EI247">
        <v>28146.799999999999</v>
      </c>
      <c r="EJ247">
        <v>29557.7</v>
      </c>
      <c r="EK247">
        <v>33478.400000000001</v>
      </c>
      <c r="EL247">
        <v>35661.9</v>
      </c>
      <c r="EM247">
        <v>39749.4</v>
      </c>
      <c r="EN247">
        <v>42220.800000000003</v>
      </c>
      <c r="EO247">
        <v>2.2359499999999999</v>
      </c>
      <c r="EP247">
        <v>2.22113</v>
      </c>
      <c r="EQ247">
        <v>0.14383299999999999</v>
      </c>
      <c r="ER247">
        <v>0</v>
      </c>
      <c r="ES247">
        <v>29.707599999999999</v>
      </c>
      <c r="ET247">
        <v>999.9</v>
      </c>
      <c r="EU247">
        <v>73.8</v>
      </c>
      <c r="EV247">
        <v>32.200000000000003</v>
      </c>
      <c r="EW247">
        <v>35.250900000000001</v>
      </c>
      <c r="EX247">
        <v>57.573900000000002</v>
      </c>
      <c r="EY247">
        <v>-4.21875</v>
      </c>
      <c r="EZ247">
        <v>2</v>
      </c>
      <c r="FA247">
        <v>0.35198200000000002</v>
      </c>
      <c r="FB247">
        <v>-0.46459699999999998</v>
      </c>
      <c r="FC247">
        <v>20.273800000000001</v>
      </c>
      <c r="FD247">
        <v>5.21774</v>
      </c>
      <c r="FE247">
        <v>12.004300000000001</v>
      </c>
      <c r="FF247">
        <v>4.9873500000000002</v>
      </c>
      <c r="FG247">
        <v>3.2845800000000001</v>
      </c>
      <c r="FH247">
        <v>9999</v>
      </c>
      <c r="FI247">
        <v>9999</v>
      </c>
      <c r="FJ247">
        <v>9999</v>
      </c>
      <c r="FK247">
        <v>999.9</v>
      </c>
      <c r="FL247">
        <v>1.86582</v>
      </c>
      <c r="FM247">
        <v>1.8621799999999999</v>
      </c>
      <c r="FN247">
        <v>1.8641700000000001</v>
      </c>
      <c r="FO247">
        <v>1.8602300000000001</v>
      </c>
      <c r="FP247">
        <v>1.8609599999999999</v>
      </c>
      <c r="FQ247">
        <v>1.86016</v>
      </c>
      <c r="FR247">
        <v>1.86188</v>
      </c>
      <c r="FS247">
        <v>1.8584700000000001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-7.88</v>
      </c>
      <c r="GH247">
        <v>0.22689999999999999</v>
      </c>
      <c r="GI247">
        <v>-4.227681919169834</v>
      </c>
      <c r="GJ247">
        <v>-4.5218151105756088E-3</v>
      </c>
      <c r="GK247">
        <v>2.0889233732517852E-6</v>
      </c>
      <c r="GL247">
        <v>-4.5906856223640231E-10</v>
      </c>
      <c r="GM247">
        <v>-0.1035280782263094</v>
      </c>
      <c r="GN247">
        <v>4.4025620023938356E-3</v>
      </c>
      <c r="GO247">
        <v>3.112297855124525E-4</v>
      </c>
      <c r="GP247">
        <v>-4.1727832042263066E-6</v>
      </c>
      <c r="GQ247">
        <v>6</v>
      </c>
      <c r="GR247">
        <v>2080</v>
      </c>
      <c r="GS247">
        <v>4</v>
      </c>
      <c r="GT247">
        <v>33</v>
      </c>
      <c r="GU247">
        <v>60.3</v>
      </c>
      <c r="GV247">
        <v>60.6</v>
      </c>
      <c r="GW247">
        <v>3.90137</v>
      </c>
      <c r="GX247">
        <v>2.4877899999999999</v>
      </c>
      <c r="GY247">
        <v>2.04834</v>
      </c>
      <c r="GZ247">
        <v>2.6245099999999999</v>
      </c>
      <c r="HA247">
        <v>2.1972700000000001</v>
      </c>
      <c r="HB247">
        <v>2.34863</v>
      </c>
      <c r="HC247">
        <v>37.578099999999999</v>
      </c>
      <c r="HD247">
        <v>14.998900000000001</v>
      </c>
      <c r="HE247">
        <v>18</v>
      </c>
      <c r="HF247">
        <v>700.76099999999997</v>
      </c>
      <c r="HG247">
        <v>767.98199999999997</v>
      </c>
      <c r="HH247">
        <v>31.0001</v>
      </c>
      <c r="HI247">
        <v>31.888999999999999</v>
      </c>
      <c r="HJ247">
        <v>30</v>
      </c>
      <c r="HK247">
        <v>31.867799999999999</v>
      </c>
      <c r="HL247">
        <v>31.8809</v>
      </c>
      <c r="HM247">
        <v>78.004400000000004</v>
      </c>
      <c r="HN247">
        <v>14.8864</v>
      </c>
      <c r="HO247">
        <v>100</v>
      </c>
      <c r="HP247">
        <v>31</v>
      </c>
      <c r="HQ247">
        <v>1547.99</v>
      </c>
      <c r="HR247">
        <v>31.491099999999999</v>
      </c>
      <c r="HS247">
        <v>99.209199999999996</v>
      </c>
      <c r="HT247">
        <v>97.932500000000005</v>
      </c>
    </row>
    <row r="248" spans="1:228" x14ac:dyDescent="0.2">
      <c r="A248">
        <v>233</v>
      </c>
      <c r="B248">
        <v>1675971848.5</v>
      </c>
      <c r="C248">
        <v>926</v>
      </c>
      <c r="D248" t="s">
        <v>825</v>
      </c>
      <c r="E248" t="s">
        <v>826</v>
      </c>
      <c r="F248">
        <v>4</v>
      </c>
      <c r="G248">
        <v>1675971846.428571</v>
      </c>
      <c r="H248">
        <f t="shared" si="102"/>
        <v>1.7717646898625231E-3</v>
      </c>
      <c r="I248">
        <f t="shared" si="103"/>
        <v>1.7717646898625232</v>
      </c>
      <c r="J248">
        <f t="shared" si="104"/>
        <v>16.675197583299664</v>
      </c>
      <c r="K248">
        <f t="shared" si="105"/>
        <v>1512.8442857142859</v>
      </c>
      <c r="L248">
        <f t="shared" si="106"/>
        <v>1254.3717988428164</v>
      </c>
      <c r="M248">
        <f t="shared" si="107"/>
        <v>126.95552394234215</v>
      </c>
      <c r="N248">
        <f t="shared" si="108"/>
        <v>153.11563853174829</v>
      </c>
      <c r="O248">
        <f t="shared" si="109"/>
        <v>0.1208591974028586</v>
      </c>
      <c r="P248">
        <f t="shared" si="110"/>
        <v>2.7610626885921996</v>
      </c>
      <c r="Q248">
        <f t="shared" si="111"/>
        <v>0.11799524451221065</v>
      </c>
      <c r="R248">
        <f t="shared" si="112"/>
        <v>7.3998690107120318E-2</v>
      </c>
      <c r="S248">
        <f t="shared" si="113"/>
        <v>226.11179490691723</v>
      </c>
      <c r="T248">
        <f t="shared" si="114"/>
        <v>32.945004255246317</v>
      </c>
      <c r="U248">
        <f t="shared" si="115"/>
        <v>32.047671428571427</v>
      </c>
      <c r="V248">
        <f t="shared" si="116"/>
        <v>4.7879826435510129</v>
      </c>
      <c r="W248">
        <f t="shared" si="117"/>
        <v>69.616127849731186</v>
      </c>
      <c r="X248">
        <f t="shared" si="118"/>
        <v>3.3291931387539311</v>
      </c>
      <c r="Y248">
        <f t="shared" si="119"/>
        <v>4.7822153308211988</v>
      </c>
      <c r="Z248">
        <f t="shared" si="120"/>
        <v>1.4587895047970818</v>
      </c>
      <c r="AA248">
        <f t="shared" si="121"/>
        <v>-78.134822822937267</v>
      </c>
      <c r="AB248">
        <f t="shared" si="122"/>
        <v>-3.1705989685147364</v>
      </c>
      <c r="AC248">
        <f t="shared" si="123"/>
        <v>-0.26051570516998956</v>
      </c>
      <c r="AD248">
        <f t="shared" si="124"/>
        <v>144.54585741029527</v>
      </c>
      <c r="AE248">
        <f t="shared" si="125"/>
        <v>27.443282069360411</v>
      </c>
      <c r="AF248">
        <f t="shared" si="126"/>
        <v>1.7659274967715697</v>
      </c>
      <c r="AG248">
        <f t="shared" si="127"/>
        <v>16.675197583299664</v>
      </c>
      <c r="AH248">
        <v>1589.5733127841479</v>
      </c>
      <c r="AI248">
        <v>1567.055878787879</v>
      </c>
      <c r="AJ248">
        <v>1.741258555773773</v>
      </c>
      <c r="AK248">
        <v>62.089144302702103</v>
      </c>
      <c r="AL248">
        <f t="shared" si="128"/>
        <v>1.7717646898625232</v>
      </c>
      <c r="AM248">
        <v>31.315382487705129</v>
      </c>
      <c r="AN248">
        <v>32.896839393939388</v>
      </c>
      <c r="AO248">
        <v>2.3965412319190799E-5</v>
      </c>
      <c r="AP248">
        <v>101.274657227348</v>
      </c>
      <c r="AQ248">
        <v>0</v>
      </c>
      <c r="AR248">
        <v>0</v>
      </c>
      <c r="AS248">
        <f t="shared" si="129"/>
        <v>1</v>
      </c>
      <c r="AT248">
        <f t="shared" si="130"/>
        <v>0</v>
      </c>
      <c r="AU248">
        <f t="shared" si="131"/>
        <v>47306.465487684844</v>
      </c>
      <c r="AV248">
        <f t="shared" si="132"/>
        <v>1199.98</v>
      </c>
      <c r="AW248">
        <f t="shared" si="133"/>
        <v>1025.9080636823408</v>
      </c>
      <c r="AX248">
        <f t="shared" si="134"/>
        <v>0.85493763536253997</v>
      </c>
      <c r="AY248">
        <f t="shared" si="135"/>
        <v>0.18842963624970185</v>
      </c>
      <c r="AZ248">
        <v>6</v>
      </c>
      <c r="BA248">
        <v>0.5</v>
      </c>
      <c r="BB248" t="s">
        <v>355</v>
      </c>
      <c r="BC248">
        <v>2</v>
      </c>
      <c r="BD248" t="b">
        <v>1</v>
      </c>
      <c r="BE248">
        <v>1675971846.428571</v>
      </c>
      <c r="BF248">
        <v>1512.8442857142859</v>
      </c>
      <c r="BG248">
        <v>1540.6414285714291</v>
      </c>
      <c r="BH248">
        <v>32.893771428571434</v>
      </c>
      <c r="BI248">
        <v>31.31737142857143</v>
      </c>
      <c r="BJ248">
        <v>1520.732857142857</v>
      </c>
      <c r="BK248">
        <v>32.666842857142854</v>
      </c>
      <c r="BL248">
        <v>650.02771428571418</v>
      </c>
      <c r="BM248">
        <v>101.11028571428569</v>
      </c>
      <c r="BN248">
        <v>0.10015608571428571</v>
      </c>
      <c r="BO248">
        <v>32.02637142857143</v>
      </c>
      <c r="BP248">
        <v>32.047671428571427</v>
      </c>
      <c r="BQ248">
        <v>999.89999999999986</v>
      </c>
      <c r="BR248">
        <v>0</v>
      </c>
      <c r="BS248">
        <v>0</v>
      </c>
      <c r="BT248">
        <v>8969.4628571428584</v>
      </c>
      <c r="BU248">
        <v>0</v>
      </c>
      <c r="BV248">
        <v>118.83285714285719</v>
      </c>
      <c r="BW248">
        <v>-27.795885714285721</v>
      </c>
      <c r="BX248">
        <v>1564.302857142857</v>
      </c>
      <c r="BY248">
        <v>1590.45</v>
      </c>
      <c r="BZ248">
        <v>1.576428571428572</v>
      </c>
      <c r="CA248">
        <v>1540.6414285714291</v>
      </c>
      <c r="CB248">
        <v>31.31737142857143</v>
      </c>
      <c r="CC248">
        <v>3.3259028571428568</v>
      </c>
      <c r="CD248">
        <v>3.1665100000000002</v>
      </c>
      <c r="CE248">
        <v>25.7563</v>
      </c>
      <c r="CF248">
        <v>24.930414285714281</v>
      </c>
      <c r="CG248">
        <v>1199.98</v>
      </c>
      <c r="CH248">
        <v>0.49999542857142859</v>
      </c>
      <c r="CI248">
        <v>0.50000457142857146</v>
      </c>
      <c r="CJ248">
        <v>0</v>
      </c>
      <c r="CK248">
        <v>1054.6571428571431</v>
      </c>
      <c r="CL248">
        <v>4.9990899999999998</v>
      </c>
      <c r="CM248">
        <v>11600.914285714291</v>
      </c>
      <c r="CN248">
        <v>9557.6885714285727</v>
      </c>
      <c r="CO248">
        <v>41.561999999999998</v>
      </c>
      <c r="CP248">
        <v>43.125</v>
      </c>
      <c r="CQ248">
        <v>42.375</v>
      </c>
      <c r="CR248">
        <v>42.186999999999998</v>
      </c>
      <c r="CS248">
        <v>42.875</v>
      </c>
      <c r="CT248">
        <v>597.48571428571427</v>
      </c>
      <c r="CU248">
        <v>597.49571428571437</v>
      </c>
      <c r="CV248">
        <v>0</v>
      </c>
      <c r="CW248">
        <v>1675971848.7</v>
      </c>
      <c r="CX248">
        <v>0</v>
      </c>
      <c r="CY248">
        <v>1675968227.0999999</v>
      </c>
      <c r="CZ248" t="s">
        <v>356</v>
      </c>
      <c r="DA248">
        <v>1675968227.0999999</v>
      </c>
      <c r="DB248">
        <v>1675968207.0999999</v>
      </c>
      <c r="DC248">
        <v>6</v>
      </c>
      <c r="DD248">
        <v>6.6000000000000003E-2</v>
      </c>
      <c r="DE248">
        <v>1.0999999999999999E-2</v>
      </c>
      <c r="DF248">
        <v>-5.7939999999999996</v>
      </c>
      <c r="DG248">
        <v>0.214</v>
      </c>
      <c r="DH248">
        <v>415</v>
      </c>
      <c r="DI248">
        <v>32</v>
      </c>
      <c r="DJ248">
        <v>0.11</v>
      </c>
      <c r="DK248">
        <v>0.26</v>
      </c>
      <c r="DL248">
        <v>-27.830756097560979</v>
      </c>
      <c r="DM248">
        <v>0.47954634146336311</v>
      </c>
      <c r="DN248">
        <v>7.8268107228686878E-2</v>
      </c>
      <c r="DO248">
        <v>0</v>
      </c>
      <c r="DP248">
        <v>1.594214634146341</v>
      </c>
      <c r="DQ248">
        <v>-7.4190522648083748E-2</v>
      </c>
      <c r="DR248">
        <v>9.5636372041952699E-3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367</v>
      </c>
      <c r="EA248">
        <v>3.29786</v>
      </c>
      <c r="EB248">
        <v>2.6251199999999999</v>
      </c>
      <c r="EC248">
        <v>0.24241299999999999</v>
      </c>
      <c r="ED248">
        <v>0.24268100000000001</v>
      </c>
      <c r="EE248">
        <v>0.13638700000000001</v>
      </c>
      <c r="EF248">
        <v>0.130741</v>
      </c>
      <c r="EG248">
        <v>22916.799999999999</v>
      </c>
      <c r="EH248">
        <v>23255.8</v>
      </c>
      <c r="EI248">
        <v>28147</v>
      </c>
      <c r="EJ248">
        <v>29558.1</v>
      </c>
      <c r="EK248">
        <v>33478.199999999997</v>
      </c>
      <c r="EL248">
        <v>35658.9</v>
      </c>
      <c r="EM248">
        <v>39750.199999999997</v>
      </c>
      <c r="EN248">
        <v>42221.1</v>
      </c>
      <c r="EO248">
        <v>2.23603</v>
      </c>
      <c r="EP248">
        <v>2.2211500000000002</v>
      </c>
      <c r="EQ248">
        <v>0.14404600000000001</v>
      </c>
      <c r="ER248">
        <v>0</v>
      </c>
      <c r="ES248">
        <v>29.7121</v>
      </c>
      <c r="ET248">
        <v>999.9</v>
      </c>
      <c r="EU248">
        <v>73.8</v>
      </c>
      <c r="EV248">
        <v>32.200000000000003</v>
      </c>
      <c r="EW248">
        <v>35.249299999999998</v>
      </c>
      <c r="EX248">
        <v>57.363900000000001</v>
      </c>
      <c r="EY248">
        <v>-4.1346100000000003</v>
      </c>
      <c r="EZ248">
        <v>2</v>
      </c>
      <c r="FA248">
        <v>0.35195900000000002</v>
      </c>
      <c r="FB248">
        <v>-0.46320299999999998</v>
      </c>
      <c r="FC248">
        <v>20.273700000000002</v>
      </c>
      <c r="FD248">
        <v>5.2178899999999997</v>
      </c>
      <c r="FE248">
        <v>12.004099999999999</v>
      </c>
      <c r="FF248">
        <v>4.9874000000000001</v>
      </c>
      <c r="FG248">
        <v>3.2845800000000001</v>
      </c>
      <c r="FH248">
        <v>9999</v>
      </c>
      <c r="FI248">
        <v>9999</v>
      </c>
      <c r="FJ248">
        <v>9999</v>
      </c>
      <c r="FK248">
        <v>999.9</v>
      </c>
      <c r="FL248">
        <v>1.8657999999999999</v>
      </c>
      <c r="FM248">
        <v>1.8621799999999999</v>
      </c>
      <c r="FN248">
        <v>1.8641700000000001</v>
      </c>
      <c r="FO248">
        <v>1.8602300000000001</v>
      </c>
      <c r="FP248">
        <v>1.8609599999999999</v>
      </c>
      <c r="FQ248">
        <v>1.8601300000000001</v>
      </c>
      <c r="FR248">
        <v>1.8618699999999999</v>
      </c>
      <c r="FS248">
        <v>1.8584700000000001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-7.89</v>
      </c>
      <c r="GH248">
        <v>0.22700000000000001</v>
      </c>
      <c r="GI248">
        <v>-4.227681919169834</v>
      </c>
      <c r="GJ248">
        <v>-4.5218151105756088E-3</v>
      </c>
      <c r="GK248">
        <v>2.0889233732517852E-6</v>
      </c>
      <c r="GL248">
        <v>-4.5906856223640231E-10</v>
      </c>
      <c r="GM248">
        <v>-0.1035280782263094</v>
      </c>
      <c r="GN248">
        <v>4.4025620023938356E-3</v>
      </c>
      <c r="GO248">
        <v>3.112297855124525E-4</v>
      </c>
      <c r="GP248">
        <v>-4.1727832042263066E-6</v>
      </c>
      <c r="GQ248">
        <v>6</v>
      </c>
      <c r="GR248">
        <v>2080</v>
      </c>
      <c r="GS248">
        <v>4</v>
      </c>
      <c r="GT248">
        <v>33</v>
      </c>
      <c r="GU248">
        <v>60.4</v>
      </c>
      <c r="GV248">
        <v>60.7</v>
      </c>
      <c r="GW248">
        <v>3.91357</v>
      </c>
      <c r="GX248">
        <v>2.4939</v>
      </c>
      <c r="GY248">
        <v>2.04834</v>
      </c>
      <c r="GZ248">
        <v>2.6245099999999999</v>
      </c>
      <c r="HA248">
        <v>2.1972700000000001</v>
      </c>
      <c r="HB248">
        <v>2.33887</v>
      </c>
      <c r="HC248">
        <v>37.578099999999999</v>
      </c>
      <c r="HD248">
        <v>14.998900000000001</v>
      </c>
      <c r="HE248">
        <v>18</v>
      </c>
      <c r="HF248">
        <v>700.80899999999997</v>
      </c>
      <c r="HG248">
        <v>767.98699999999997</v>
      </c>
      <c r="HH248">
        <v>31.000299999999999</v>
      </c>
      <c r="HI248">
        <v>31.888999999999999</v>
      </c>
      <c r="HJ248">
        <v>30</v>
      </c>
      <c r="HK248">
        <v>31.866599999999998</v>
      </c>
      <c r="HL248">
        <v>31.8795</v>
      </c>
      <c r="HM248">
        <v>78.251900000000006</v>
      </c>
      <c r="HN248">
        <v>14.611499999999999</v>
      </c>
      <c r="HO248">
        <v>100</v>
      </c>
      <c r="HP248">
        <v>31</v>
      </c>
      <c r="HQ248">
        <v>1554.68</v>
      </c>
      <c r="HR248">
        <v>31.506699999999999</v>
      </c>
      <c r="HS248">
        <v>99.210800000000006</v>
      </c>
      <c r="HT248">
        <v>97.933499999999995</v>
      </c>
    </row>
    <row r="249" spans="1:228" x14ac:dyDescent="0.2">
      <c r="A249">
        <v>234</v>
      </c>
      <c r="B249">
        <v>1675971852.5</v>
      </c>
      <c r="C249">
        <v>930</v>
      </c>
      <c r="D249" t="s">
        <v>827</v>
      </c>
      <c r="E249" t="s">
        <v>828</v>
      </c>
      <c r="F249">
        <v>4</v>
      </c>
      <c r="G249">
        <v>1675971850.5</v>
      </c>
      <c r="H249">
        <f t="shared" si="102"/>
        <v>1.7424793008771677E-3</v>
      </c>
      <c r="I249">
        <f t="shared" si="103"/>
        <v>1.7424793008771677</v>
      </c>
      <c r="J249">
        <f t="shared" si="104"/>
        <v>17.037574037311781</v>
      </c>
      <c r="K249">
        <f t="shared" si="105"/>
        <v>1519.6314285714291</v>
      </c>
      <c r="L249">
        <f t="shared" si="106"/>
        <v>1252.2555611932721</v>
      </c>
      <c r="M249">
        <f t="shared" si="107"/>
        <v>126.74056017493179</v>
      </c>
      <c r="N249">
        <f t="shared" si="108"/>
        <v>153.80162363427445</v>
      </c>
      <c r="O249">
        <f t="shared" si="109"/>
        <v>0.11877636592441439</v>
      </c>
      <c r="P249">
        <f t="shared" si="110"/>
        <v>2.7699359448340997</v>
      </c>
      <c r="Q249">
        <f t="shared" si="111"/>
        <v>0.11601770010779706</v>
      </c>
      <c r="R249">
        <f t="shared" si="112"/>
        <v>7.2753581241561241E-2</v>
      </c>
      <c r="S249">
        <f t="shared" si="113"/>
        <v>226.11433037484977</v>
      </c>
      <c r="T249">
        <f t="shared" si="114"/>
        <v>32.954233816248852</v>
      </c>
      <c r="U249">
        <f t="shared" si="115"/>
        <v>32.054514285714291</v>
      </c>
      <c r="V249">
        <f t="shared" si="116"/>
        <v>4.789836740208786</v>
      </c>
      <c r="W249">
        <f t="shared" si="117"/>
        <v>69.63293558050475</v>
      </c>
      <c r="X249">
        <f t="shared" si="118"/>
        <v>3.3307399978740047</v>
      </c>
      <c r="Y249">
        <f t="shared" si="119"/>
        <v>4.7832824655557351</v>
      </c>
      <c r="Z249">
        <f t="shared" si="120"/>
        <v>1.4590967423347814</v>
      </c>
      <c r="AA249">
        <f t="shared" si="121"/>
        <v>-76.843337168683092</v>
      </c>
      <c r="AB249">
        <f t="shared" si="122"/>
        <v>-3.6138534371222106</v>
      </c>
      <c r="AC249">
        <f t="shared" si="123"/>
        <v>-0.29600067843408379</v>
      </c>
      <c r="AD249">
        <f t="shared" si="124"/>
        <v>145.36113909061038</v>
      </c>
      <c r="AE249">
        <f t="shared" si="125"/>
        <v>27.456044712162598</v>
      </c>
      <c r="AF249">
        <f t="shared" si="126"/>
        <v>1.7284070728487284</v>
      </c>
      <c r="AG249">
        <f t="shared" si="127"/>
        <v>17.037574037311781</v>
      </c>
      <c r="AH249">
        <v>1596.448935181181</v>
      </c>
      <c r="AI249">
        <v>1573.8312121212109</v>
      </c>
      <c r="AJ249">
        <v>1.6761365232804859</v>
      </c>
      <c r="AK249">
        <v>62.089144302702103</v>
      </c>
      <c r="AL249">
        <f t="shared" si="128"/>
        <v>1.7424793008771677</v>
      </c>
      <c r="AM249">
        <v>31.362579098298848</v>
      </c>
      <c r="AN249">
        <v>32.917733333333359</v>
      </c>
      <c r="AO249">
        <v>6.8225530266368011E-5</v>
      </c>
      <c r="AP249">
        <v>101.274657227348</v>
      </c>
      <c r="AQ249">
        <v>0</v>
      </c>
      <c r="AR249">
        <v>0</v>
      </c>
      <c r="AS249">
        <f t="shared" si="129"/>
        <v>1</v>
      </c>
      <c r="AT249">
        <f t="shared" si="130"/>
        <v>0</v>
      </c>
      <c r="AU249">
        <f t="shared" si="131"/>
        <v>47550.615515792975</v>
      </c>
      <c r="AV249">
        <f t="shared" si="132"/>
        <v>1200.014285714286</v>
      </c>
      <c r="AW249">
        <f t="shared" si="133"/>
        <v>1025.9353421631347</v>
      </c>
      <c r="AX249">
        <f t="shared" si="134"/>
        <v>0.85493594066046141</v>
      </c>
      <c r="AY249">
        <f t="shared" si="135"/>
        <v>0.18842636547469055</v>
      </c>
      <c r="AZ249">
        <v>6</v>
      </c>
      <c r="BA249">
        <v>0.5</v>
      </c>
      <c r="BB249" t="s">
        <v>355</v>
      </c>
      <c r="BC249">
        <v>2</v>
      </c>
      <c r="BD249" t="b">
        <v>1</v>
      </c>
      <c r="BE249">
        <v>1675971850.5</v>
      </c>
      <c r="BF249">
        <v>1519.6314285714291</v>
      </c>
      <c r="BG249">
        <v>1547.4014285714291</v>
      </c>
      <c r="BH249">
        <v>32.909257142857143</v>
      </c>
      <c r="BI249">
        <v>31.366228571428572</v>
      </c>
      <c r="BJ249">
        <v>1527.528571428571</v>
      </c>
      <c r="BK249">
        <v>32.682114285714277</v>
      </c>
      <c r="BL249">
        <v>649.9658571428572</v>
      </c>
      <c r="BM249">
        <v>101.11</v>
      </c>
      <c r="BN249">
        <v>9.982018571428572E-2</v>
      </c>
      <c r="BO249">
        <v>32.030314285714283</v>
      </c>
      <c r="BP249">
        <v>32.054514285714291</v>
      </c>
      <c r="BQ249">
        <v>999.89999999999986</v>
      </c>
      <c r="BR249">
        <v>0</v>
      </c>
      <c r="BS249">
        <v>0</v>
      </c>
      <c r="BT249">
        <v>9016.6042857142875</v>
      </c>
      <c r="BU249">
        <v>0</v>
      </c>
      <c r="BV249">
        <v>119.83585714285709</v>
      </c>
      <c r="BW249">
        <v>-27.769114285714291</v>
      </c>
      <c r="BX249">
        <v>1571.3428571428569</v>
      </c>
      <c r="BY249">
        <v>1597.51</v>
      </c>
      <c r="BZ249">
        <v>1.5430271428571429</v>
      </c>
      <c r="CA249">
        <v>1547.4014285714291</v>
      </c>
      <c r="CB249">
        <v>31.366228571428572</v>
      </c>
      <c r="CC249">
        <v>3.3274457142857141</v>
      </c>
      <c r="CD249">
        <v>3.1714328571428569</v>
      </c>
      <c r="CE249">
        <v>25.764114285714289</v>
      </c>
      <c r="CF249">
        <v>24.95645714285714</v>
      </c>
      <c r="CG249">
        <v>1200.014285714286</v>
      </c>
      <c r="CH249">
        <v>0.50005299999999997</v>
      </c>
      <c r="CI249">
        <v>0.49994699999999997</v>
      </c>
      <c r="CJ249">
        <v>0</v>
      </c>
      <c r="CK249">
        <v>1053.8942857142861</v>
      </c>
      <c r="CL249">
        <v>4.9990899999999998</v>
      </c>
      <c r="CM249">
        <v>11590.514285714289</v>
      </c>
      <c r="CN249">
        <v>9558.1514285714275</v>
      </c>
      <c r="CO249">
        <v>41.561999999999998</v>
      </c>
      <c r="CP249">
        <v>43.125</v>
      </c>
      <c r="CQ249">
        <v>42.375</v>
      </c>
      <c r="CR249">
        <v>42.186999999999998</v>
      </c>
      <c r="CS249">
        <v>42.875</v>
      </c>
      <c r="CT249">
        <v>597.57000000000005</v>
      </c>
      <c r="CU249">
        <v>597.4442857142858</v>
      </c>
      <c r="CV249">
        <v>0</v>
      </c>
      <c r="CW249">
        <v>1675971852.3</v>
      </c>
      <c r="CX249">
        <v>0</v>
      </c>
      <c r="CY249">
        <v>1675968227.0999999</v>
      </c>
      <c r="CZ249" t="s">
        <v>356</v>
      </c>
      <c r="DA249">
        <v>1675968227.0999999</v>
      </c>
      <c r="DB249">
        <v>1675968207.0999999</v>
      </c>
      <c r="DC249">
        <v>6</v>
      </c>
      <c r="DD249">
        <v>6.6000000000000003E-2</v>
      </c>
      <c r="DE249">
        <v>1.0999999999999999E-2</v>
      </c>
      <c r="DF249">
        <v>-5.7939999999999996</v>
      </c>
      <c r="DG249">
        <v>0.214</v>
      </c>
      <c r="DH249">
        <v>415</v>
      </c>
      <c r="DI249">
        <v>32</v>
      </c>
      <c r="DJ249">
        <v>0.11</v>
      </c>
      <c r="DK249">
        <v>0.26</v>
      </c>
      <c r="DL249">
        <v>-27.798170731707319</v>
      </c>
      <c r="DM249">
        <v>0.40596376306613169</v>
      </c>
      <c r="DN249">
        <v>7.3322875157864689E-2</v>
      </c>
      <c r="DO249">
        <v>0</v>
      </c>
      <c r="DP249">
        <v>1.587308780487805</v>
      </c>
      <c r="DQ249">
        <v>-0.16380919860627369</v>
      </c>
      <c r="DR249">
        <v>1.842210419314344E-2</v>
      </c>
      <c r="DS249">
        <v>0</v>
      </c>
      <c r="DT249">
        <v>0</v>
      </c>
      <c r="DU249">
        <v>0</v>
      </c>
      <c r="DV249">
        <v>0</v>
      </c>
      <c r="DW249">
        <v>-1</v>
      </c>
      <c r="DX249">
        <v>0</v>
      </c>
      <c r="DY249">
        <v>2</v>
      </c>
      <c r="DZ249" t="s">
        <v>357</v>
      </c>
      <c r="EA249">
        <v>3.29792</v>
      </c>
      <c r="EB249">
        <v>2.6253899999999999</v>
      </c>
      <c r="EC249">
        <v>0.243034</v>
      </c>
      <c r="ED249">
        <v>0.243313</v>
      </c>
      <c r="EE249">
        <v>0.13644500000000001</v>
      </c>
      <c r="EF249">
        <v>0.13089700000000001</v>
      </c>
      <c r="EG249">
        <v>22898</v>
      </c>
      <c r="EH249">
        <v>23236.1</v>
      </c>
      <c r="EI249">
        <v>28147.1</v>
      </c>
      <c r="EJ249">
        <v>29557.7</v>
      </c>
      <c r="EK249">
        <v>33475.9</v>
      </c>
      <c r="EL249">
        <v>35652.1</v>
      </c>
      <c r="EM249">
        <v>39750.199999999997</v>
      </c>
      <c r="EN249">
        <v>42220.6</v>
      </c>
      <c r="EO249">
        <v>2.2359499999999999</v>
      </c>
      <c r="EP249">
        <v>2.22113</v>
      </c>
      <c r="EQ249">
        <v>0.14378099999999999</v>
      </c>
      <c r="ER249">
        <v>0</v>
      </c>
      <c r="ES249">
        <v>29.718599999999999</v>
      </c>
      <c r="ET249">
        <v>999.9</v>
      </c>
      <c r="EU249">
        <v>73.8</v>
      </c>
      <c r="EV249">
        <v>32.200000000000003</v>
      </c>
      <c r="EW249">
        <v>35.249200000000002</v>
      </c>
      <c r="EX249">
        <v>57.183900000000001</v>
      </c>
      <c r="EY249">
        <v>-4.1426299999999996</v>
      </c>
      <c r="EZ249">
        <v>2</v>
      </c>
      <c r="FA249">
        <v>0.351852</v>
      </c>
      <c r="FB249">
        <v>-0.46176699999999998</v>
      </c>
      <c r="FC249">
        <v>20.273700000000002</v>
      </c>
      <c r="FD249">
        <v>5.2181899999999999</v>
      </c>
      <c r="FE249">
        <v>12.004099999999999</v>
      </c>
      <c r="FF249">
        <v>4.9873500000000002</v>
      </c>
      <c r="FG249">
        <v>3.2845800000000001</v>
      </c>
      <c r="FH249">
        <v>9999</v>
      </c>
      <c r="FI249">
        <v>9999</v>
      </c>
      <c r="FJ249">
        <v>9999</v>
      </c>
      <c r="FK249">
        <v>999.9</v>
      </c>
      <c r="FL249">
        <v>1.8657999999999999</v>
      </c>
      <c r="FM249">
        <v>1.8621799999999999</v>
      </c>
      <c r="FN249">
        <v>1.8641700000000001</v>
      </c>
      <c r="FO249">
        <v>1.8602399999999999</v>
      </c>
      <c r="FP249">
        <v>1.86097</v>
      </c>
      <c r="FQ249">
        <v>1.8601399999999999</v>
      </c>
      <c r="FR249">
        <v>1.86188</v>
      </c>
      <c r="FS249">
        <v>1.8584700000000001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-7.9</v>
      </c>
      <c r="GH249">
        <v>0.22720000000000001</v>
      </c>
      <c r="GI249">
        <v>-4.227681919169834</v>
      </c>
      <c r="GJ249">
        <v>-4.5218151105756088E-3</v>
      </c>
      <c r="GK249">
        <v>2.0889233732517852E-6</v>
      </c>
      <c r="GL249">
        <v>-4.5906856223640231E-10</v>
      </c>
      <c r="GM249">
        <v>-0.1035280782263094</v>
      </c>
      <c r="GN249">
        <v>4.4025620023938356E-3</v>
      </c>
      <c r="GO249">
        <v>3.112297855124525E-4</v>
      </c>
      <c r="GP249">
        <v>-4.1727832042263066E-6</v>
      </c>
      <c r="GQ249">
        <v>6</v>
      </c>
      <c r="GR249">
        <v>2080</v>
      </c>
      <c r="GS249">
        <v>4</v>
      </c>
      <c r="GT249">
        <v>33</v>
      </c>
      <c r="GU249">
        <v>60.4</v>
      </c>
      <c r="GV249">
        <v>60.8</v>
      </c>
      <c r="GW249">
        <v>3.927</v>
      </c>
      <c r="GX249">
        <v>2.5</v>
      </c>
      <c r="GY249">
        <v>2.04834</v>
      </c>
      <c r="GZ249">
        <v>2.6245099999999999</v>
      </c>
      <c r="HA249">
        <v>2.1972700000000001</v>
      </c>
      <c r="HB249">
        <v>2.31934</v>
      </c>
      <c r="HC249">
        <v>37.578099999999999</v>
      </c>
      <c r="HD249">
        <v>14.998900000000001</v>
      </c>
      <c r="HE249">
        <v>18</v>
      </c>
      <c r="HF249">
        <v>700.74599999999998</v>
      </c>
      <c r="HG249">
        <v>767.96299999999997</v>
      </c>
      <c r="HH249">
        <v>31.000399999999999</v>
      </c>
      <c r="HI249">
        <v>31.8886</v>
      </c>
      <c r="HJ249">
        <v>29.9999</v>
      </c>
      <c r="HK249">
        <v>31.866599999999998</v>
      </c>
      <c r="HL249">
        <v>31.8795</v>
      </c>
      <c r="HM249">
        <v>78.517899999999997</v>
      </c>
      <c r="HN249">
        <v>14.611499999999999</v>
      </c>
      <c r="HO249">
        <v>100</v>
      </c>
      <c r="HP249">
        <v>31</v>
      </c>
      <c r="HQ249">
        <v>1561.36</v>
      </c>
      <c r="HR249">
        <v>31.515699999999999</v>
      </c>
      <c r="HS249">
        <v>99.210899999999995</v>
      </c>
      <c r="HT249">
        <v>97.932400000000001</v>
      </c>
    </row>
    <row r="250" spans="1:228" x14ac:dyDescent="0.2">
      <c r="A250">
        <v>235</v>
      </c>
      <c r="B250">
        <v>1675971856.5</v>
      </c>
      <c r="C250">
        <v>934</v>
      </c>
      <c r="D250" t="s">
        <v>829</v>
      </c>
      <c r="E250" t="s">
        <v>830</v>
      </c>
      <c r="F250">
        <v>4</v>
      </c>
      <c r="G250">
        <v>1675971854.1875</v>
      </c>
      <c r="H250">
        <f t="shared" si="102"/>
        <v>1.7722611449681577E-3</v>
      </c>
      <c r="I250">
        <f t="shared" si="103"/>
        <v>1.7722611449681578</v>
      </c>
      <c r="J250">
        <f t="shared" si="104"/>
        <v>16.494021703315862</v>
      </c>
      <c r="K250">
        <f t="shared" si="105"/>
        <v>1525.7262499999999</v>
      </c>
      <c r="L250">
        <f t="shared" si="106"/>
        <v>1269.7436424490447</v>
      </c>
      <c r="M250">
        <f t="shared" si="107"/>
        <v>128.51213786650473</v>
      </c>
      <c r="N250">
        <f t="shared" si="108"/>
        <v>154.42041655618198</v>
      </c>
      <c r="O250">
        <f t="shared" si="109"/>
        <v>0.12103586982797492</v>
      </c>
      <c r="P250">
        <f t="shared" si="110"/>
        <v>2.7730453866928393</v>
      </c>
      <c r="Q250">
        <f t="shared" si="111"/>
        <v>0.11817574024412229</v>
      </c>
      <c r="R250">
        <f t="shared" si="112"/>
        <v>7.4111179743715144E-2</v>
      </c>
      <c r="S250">
        <f t="shared" si="113"/>
        <v>226.11379348326949</v>
      </c>
      <c r="T250">
        <f t="shared" si="114"/>
        <v>32.945862275091791</v>
      </c>
      <c r="U250">
        <f t="shared" si="115"/>
        <v>32.055124999999997</v>
      </c>
      <c r="V250">
        <f t="shared" si="116"/>
        <v>4.7900022458085552</v>
      </c>
      <c r="W250">
        <f t="shared" si="117"/>
        <v>69.678785265218607</v>
      </c>
      <c r="X250">
        <f t="shared" si="118"/>
        <v>3.3330671637264513</v>
      </c>
      <c r="Y250">
        <f t="shared" si="119"/>
        <v>4.7834748425073519</v>
      </c>
      <c r="Z250">
        <f t="shared" si="120"/>
        <v>1.4569350820821039</v>
      </c>
      <c r="AA250">
        <f t="shared" si="121"/>
        <v>-78.156716493095757</v>
      </c>
      <c r="AB250">
        <f t="shared" si="122"/>
        <v>-3.6029601915855332</v>
      </c>
      <c r="AC250">
        <f t="shared" si="123"/>
        <v>-0.29477945057751065</v>
      </c>
      <c r="AD250">
        <f t="shared" si="124"/>
        <v>144.05933734801067</v>
      </c>
      <c r="AE250">
        <f t="shared" si="125"/>
        <v>27.560969666142899</v>
      </c>
      <c r="AF250">
        <f t="shared" si="126"/>
        <v>1.7195230321342518</v>
      </c>
      <c r="AG250">
        <f t="shared" si="127"/>
        <v>16.494021703315862</v>
      </c>
      <c r="AH250">
        <v>1603.42493992456</v>
      </c>
      <c r="AI250">
        <v>1580.9207878787879</v>
      </c>
      <c r="AJ250">
        <v>1.7825678735122299</v>
      </c>
      <c r="AK250">
        <v>62.089144302702103</v>
      </c>
      <c r="AL250">
        <f t="shared" si="128"/>
        <v>1.7722611449681578</v>
      </c>
      <c r="AM250">
        <v>31.39604692447346</v>
      </c>
      <c r="AN250">
        <v>32.940422424242421</v>
      </c>
      <c r="AO250">
        <v>6.0660066157131737E-3</v>
      </c>
      <c r="AP250">
        <v>101.274657227348</v>
      </c>
      <c r="AQ250">
        <v>0</v>
      </c>
      <c r="AR250">
        <v>0</v>
      </c>
      <c r="AS250">
        <f t="shared" si="129"/>
        <v>1</v>
      </c>
      <c r="AT250">
        <f t="shared" si="130"/>
        <v>0</v>
      </c>
      <c r="AU250">
        <f t="shared" si="131"/>
        <v>47636.381539437818</v>
      </c>
      <c r="AV250">
        <f t="shared" si="132"/>
        <v>1200.0025000000001</v>
      </c>
      <c r="AW250">
        <f t="shared" si="133"/>
        <v>1025.9261385923676</v>
      </c>
      <c r="AX250">
        <f t="shared" si="134"/>
        <v>0.85493666770891519</v>
      </c>
      <c r="AY250">
        <f t="shared" si="135"/>
        <v>0.18842776867820649</v>
      </c>
      <c r="AZ250">
        <v>6</v>
      </c>
      <c r="BA250">
        <v>0.5</v>
      </c>
      <c r="BB250" t="s">
        <v>355</v>
      </c>
      <c r="BC250">
        <v>2</v>
      </c>
      <c r="BD250" t="b">
        <v>1</v>
      </c>
      <c r="BE250">
        <v>1675971854.1875</v>
      </c>
      <c r="BF250">
        <v>1525.7262499999999</v>
      </c>
      <c r="BG250">
        <v>1553.5887499999999</v>
      </c>
      <c r="BH250">
        <v>32.9318375</v>
      </c>
      <c r="BI250">
        <v>31.396862500000001</v>
      </c>
      <c r="BJ250">
        <v>1533.63</v>
      </c>
      <c r="BK250">
        <v>32.704450000000001</v>
      </c>
      <c r="BL250">
        <v>650.00250000000005</v>
      </c>
      <c r="BM250">
        <v>101.111125</v>
      </c>
      <c r="BN250">
        <v>9.9964837499999987E-2</v>
      </c>
      <c r="BO250">
        <v>32.031025</v>
      </c>
      <c r="BP250">
        <v>32.055124999999997</v>
      </c>
      <c r="BQ250">
        <v>999.9</v>
      </c>
      <c r="BR250">
        <v>0</v>
      </c>
      <c r="BS250">
        <v>0</v>
      </c>
      <c r="BT250">
        <v>9033.0487499999981</v>
      </c>
      <c r="BU250">
        <v>0</v>
      </c>
      <c r="BV250">
        <v>120.87162499999999</v>
      </c>
      <c r="BW250">
        <v>-27.863900000000001</v>
      </c>
      <c r="BX250">
        <v>1577.6812500000001</v>
      </c>
      <c r="BY250">
        <v>1603.94625</v>
      </c>
      <c r="BZ250">
        <v>1.5349775000000001</v>
      </c>
      <c r="CA250">
        <v>1553.5887499999999</v>
      </c>
      <c r="CB250">
        <v>31.396862500000001</v>
      </c>
      <c r="CC250">
        <v>3.3297699999999999</v>
      </c>
      <c r="CD250">
        <v>3.1745675000000002</v>
      </c>
      <c r="CE250">
        <v>25.7759</v>
      </c>
      <c r="CF250">
        <v>24.973025</v>
      </c>
      <c r="CG250">
        <v>1200.0025000000001</v>
      </c>
      <c r="CH250">
        <v>0.50002687500000009</v>
      </c>
      <c r="CI250">
        <v>0.49997312500000002</v>
      </c>
      <c r="CJ250">
        <v>0</v>
      </c>
      <c r="CK250">
        <v>1052.81125</v>
      </c>
      <c r="CL250">
        <v>4.9990899999999998</v>
      </c>
      <c r="CM250">
        <v>11580.65</v>
      </c>
      <c r="CN250">
        <v>9557.9625000000015</v>
      </c>
      <c r="CO250">
        <v>41.561999999999998</v>
      </c>
      <c r="CP250">
        <v>43.125</v>
      </c>
      <c r="CQ250">
        <v>42.375</v>
      </c>
      <c r="CR250">
        <v>42.186999999999998</v>
      </c>
      <c r="CS250">
        <v>42.875</v>
      </c>
      <c r="CT250">
        <v>597.53500000000008</v>
      </c>
      <c r="CU250">
        <v>597.46749999999997</v>
      </c>
      <c r="CV250">
        <v>0</v>
      </c>
      <c r="CW250">
        <v>1675971856.5</v>
      </c>
      <c r="CX250">
        <v>0</v>
      </c>
      <c r="CY250">
        <v>1675968227.0999999</v>
      </c>
      <c r="CZ250" t="s">
        <v>356</v>
      </c>
      <c r="DA250">
        <v>1675968227.0999999</v>
      </c>
      <c r="DB250">
        <v>1675968207.0999999</v>
      </c>
      <c r="DC250">
        <v>6</v>
      </c>
      <c r="DD250">
        <v>6.6000000000000003E-2</v>
      </c>
      <c r="DE250">
        <v>1.0999999999999999E-2</v>
      </c>
      <c r="DF250">
        <v>-5.7939999999999996</v>
      </c>
      <c r="DG250">
        <v>0.214</v>
      </c>
      <c r="DH250">
        <v>415</v>
      </c>
      <c r="DI250">
        <v>32</v>
      </c>
      <c r="DJ250">
        <v>0.11</v>
      </c>
      <c r="DK250">
        <v>0.26</v>
      </c>
      <c r="DL250">
        <v>-27.793970000000002</v>
      </c>
      <c r="DM250">
        <v>-0.29493658536580231</v>
      </c>
      <c r="DN250">
        <v>6.9049870383658077E-2</v>
      </c>
      <c r="DO250">
        <v>0</v>
      </c>
      <c r="DP250">
        <v>1.57189475</v>
      </c>
      <c r="DQ250">
        <v>-0.26179801125703428</v>
      </c>
      <c r="DR250">
        <v>2.6256741514085469E-2</v>
      </c>
      <c r="DS250">
        <v>0</v>
      </c>
      <c r="DT250">
        <v>0</v>
      </c>
      <c r="DU250">
        <v>0</v>
      </c>
      <c r="DV250">
        <v>0</v>
      </c>
      <c r="DW250">
        <v>-1</v>
      </c>
      <c r="DX250">
        <v>0</v>
      </c>
      <c r="DY250">
        <v>2</v>
      </c>
      <c r="DZ250" t="s">
        <v>357</v>
      </c>
      <c r="EA250">
        <v>3.29792</v>
      </c>
      <c r="EB250">
        <v>2.6255600000000001</v>
      </c>
      <c r="EC250">
        <v>0.243674</v>
      </c>
      <c r="ED250">
        <v>0.24393799999999999</v>
      </c>
      <c r="EE250">
        <v>0.13650499999999999</v>
      </c>
      <c r="EF250">
        <v>0.13095300000000001</v>
      </c>
      <c r="EG250">
        <v>22879</v>
      </c>
      <c r="EH250">
        <v>23217.4</v>
      </c>
      <c r="EI250">
        <v>28147.599999999999</v>
      </c>
      <c r="EJ250">
        <v>29558.400000000001</v>
      </c>
      <c r="EK250">
        <v>33474</v>
      </c>
      <c r="EL250">
        <v>35650.800000000003</v>
      </c>
      <c r="EM250">
        <v>39750.6</v>
      </c>
      <c r="EN250">
        <v>42221.7</v>
      </c>
      <c r="EO250">
        <v>2.2361</v>
      </c>
      <c r="EP250">
        <v>2.2212299999999998</v>
      </c>
      <c r="EQ250">
        <v>0.14314399999999999</v>
      </c>
      <c r="ER250">
        <v>0</v>
      </c>
      <c r="ES250">
        <v>29.726500000000001</v>
      </c>
      <c r="ET250">
        <v>999.9</v>
      </c>
      <c r="EU250">
        <v>73.8</v>
      </c>
      <c r="EV250">
        <v>32.200000000000003</v>
      </c>
      <c r="EW250">
        <v>35.248399999999997</v>
      </c>
      <c r="EX250">
        <v>57.363900000000001</v>
      </c>
      <c r="EY250">
        <v>-4.1065699999999996</v>
      </c>
      <c r="EZ250">
        <v>2</v>
      </c>
      <c r="FA250">
        <v>0.35182400000000003</v>
      </c>
      <c r="FB250">
        <v>-0.461476</v>
      </c>
      <c r="FC250">
        <v>20.273599999999998</v>
      </c>
      <c r="FD250">
        <v>5.2184900000000001</v>
      </c>
      <c r="FE250">
        <v>12.004</v>
      </c>
      <c r="FF250">
        <v>4.9870999999999999</v>
      </c>
      <c r="FG250">
        <v>3.2845</v>
      </c>
      <c r="FH250">
        <v>9999</v>
      </c>
      <c r="FI250">
        <v>9999</v>
      </c>
      <c r="FJ250">
        <v>9999</v>
      </c>
      <c r="FK250">
        <v>999.9</v>
      </c>
      <c r="FL250">
        <v>1.86581</v>
      </c>
      <c r="FM250">
        <v>1.8621799999999999</v>
      </c>
      <c r="FN250">
        <v>1.8641700000000001</v>
      </c>
      <c r="FO250">
        <v>1.8602300000000001</v>
      </c>
      <c r="FP250">
        <v>1.8609599999999999</v>
      </c>
      <c r="FQ250">
        <v>1.8601300000000001</v>
      </c>
      <c r="FR250">
        <v>1.86188</v>
      </c>
      <c r="FS250">
        <v>1.85846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-7.91</v>
      </c>
      <c r="GH250">
        <v>0.22750000000000001</v>
      </c>
      <c r="GI250">
        <v>-4.227681919169834</v>
      </c>
      <c r="GJ250">
        <v>-4.5218151105756088E-3</v>
      </c>
      <c r="GK250">
        <v>2.0889233732517852E-6</v>
      </c>
      <c r="GL250">
        <v>-4.5906856223640231E-10</v>
      </c>
      <c r="GM250">
        <v>-0.1035280782263094</v>
      </c>
      <c r="GN250">
        <v>4.4025620023938356E-3</v>
      </c>
      <c r="GO250">
        <v>3.112297855124525E-4</v>
      </c>
      <c r="GP250">
        <v>-4.1727832042263066E-6</v>
      </c>
      <c r="GQ250">
        <v>6</v>
      </c>
      <c r="GR250">
        <v>2080</v>
      </c>
      <c r="GS250">
        <v>4</v>
      </c>
      <c r="GT250">
        <v>33</v>
      </c>
      <c r="GU250">
        <v>60.5</v>
      </c>
      <c r="GV250">
        <v>60.8</v>
      </c>
      <c r="GW250">
        <v>3.9404300000000001</v>
      </c>
      <c r="GX250">
        <v>2.49634</v>
      </c>
      <c r="GY250">
        <v>2.04834</v>
      </c>
      <c r="GZ250">
        <v>2.6232899999999999</v>
      </c>
      <c r="HA250">
        <v>2.1972700000000001</v>
      </c>
      <c r="HB250">
        <v>2.2607400000000002</v>
      </c>
      <c r="HC250">
        <v>37.554000000000002</v>
      </c>
      <c r="HD250">
        <v>14.981400000000001</v>
      </c>
      <c r="HE250">
        <v>18</v>
      </c>
      <c r="HF250">
        <v>700.84199999999998</v>
      </c>
      <c r="HG250">
        <v>768.029</v>
      </c>
      <c r="HH250">
        <v>31.0002</v>
      </c>
      <c r="HI250">
        <v>31.886199999999999</v>
      </c>
      <c r="HJ250">
        <v>29.9999</v>
      </c>
      <c r="HK250">
        <v>31.864000000000001</v>
      </c>
      <c r="HL250">
        <v>31.876999999999999</v>
      </c>
      <c r="HM250">
        <v>78.778700000000001</v>
      </c>
      <c r="HN250">
        <v>14.335599999999999</v>
      </c>
      <c r="HO250">
        <v>100</v>
      </c>
      <c r="HP250">
        <v>31</v>
      </c>
      <c r="HQ250">
        <v>1568.09</v>
      </c>
      <c r="HR250">
        <v>31.533300000000001</v>
      </c>
      <c r="HS250">
        <v>99.212100000000007</v>
      </c>
      <c r="HT250">
        <v>97.934799999999996</v>
      </c>
    </row>
    <row r="251" spans="1:228" x14ac:dyDescent="0.2">
      <c r="A251">
        <v>236</v>
      </c>
      <c r="B251">
        <v>1675971860.5</v>
      </c>
      <c r="C251">
        <v>938</v>
      </c>
      <c r="D251" t="s">
        <v>831</v>
      </c>
      <c r="E251" t="s">
        <v>832</v>
      </c>
      <c r="F251">
        <v>4</v>
      </c>
      <c r="G251">
        <v>1675971858.5</v>
      </c>
      <c r="H251">
        <f t="shared" si="102"/>
        <v>1.7623075044592574E-3</v>
      </c>
      <c r="I251">
        <f t="shared" si="103"/>
        <v>1.7623075044592573</v>
      </c>
      <c r="J251">
        <f t="shared" si="104"/>
        <v>16.794078981743844</v>
      </c>
      <c r="K251">
        <f t="shared" si="105"/>
        <v>1533.0542857142859</v>
      </c>
      <c r="L251">
        <f t="shared" si="106"/>
        <v>1272.594920479698</v>
      </c>
      <c r="M251">
        <f t="shared" si="107"/>
        <v>128.79758188375533</v>
      </c>
      <c r="N251">
        <f t="shared" si="108"/>
        <v>155.15831606659145</v>
      </c>
      <c r="O251">
        <f t="shared" si="109"/>
        <v>0.12080600659188548</v>
      </c>
      <c r="P251">
        <f t="shared" si="110"/>
        <v>2.7677460482600562</v>
      </c>
      <c r="Q251">
        <f t="shared" si="111"/>
        <v>0.11795127564904659</v>
      </c>
      <c r="R251">
        <f t="shared" si="112"/>
        <v>7.3970414885520405E-2</v>
      </c>
      <c r="S251">
        <f t="shared" si="113"/>
        <v>226.11144908960404</v>
      </c>
      <c r="T251">
        <f t="shared" si="114"/>
        <v>32.94704846409175</v>
      </c>
      <c r="U251">
        <f t="shared" si="115"/>
        <v>32.042700000000004</v>
      </c>
      <c r="V251">
        <f t="shared" si="116"/>
        <v>4.7866360090412687</v>
      </c>
      <c r="W251">
        <f t="shared" si="117"/>
        <v>69.734794937502215</v>
      </c>
      <c r="X251">
        <f t="shared" si="118"/>
        <v>3.3351538395216305</v>
      </c>
      <c r="Y251">
        <f t="shared" si="119"/>
        <v>4.7826251479059563</v>
      </c>
      <c r="Z251">
        <f t="shared" si="120"/>
        <v>1.4514821695196383</v>
      </c>
      <c r="AA251">
        <f t="shared" si="121"/>
        <v>-77.717760946653257</v>
      </c>
      <c r="AB251">
        <f t="shared" si="122"/>
        <v>-2.2105095682432596</v>
      </c>
      <c r="AC251">
        <f t="shared" si="123"/>
        <v>-0.18118725245531259</v>
      </c>
      <c r="AD251">
        <f t="shared" si="124"/>
        <v>146.0019913222522</v>
      </c>
      <c r="AE251">
        <f t="shared" si="125"/>
        <v>27.50602632161792</v>
      </c>
      <c r="AF251">
        <f t="shared" si="126"/>
        <v>1.712532399294955</v>
      </c>
      <c r="AG251">
        <f t="shared" si="127"/>
        <v>16.794078981743844</v>
      </c>
      <c r="AH251">
        <v>1610.4955743350581</v>
      </c>
      <c r="AI251">
        <v>1587.8872121212121</v>
      </c>
      <c r="AJ251">
        <v>1.735175525231772</v>
      </c>
      <c r="AK251">
        <v>62.089144302702103</v>
      </c>
      <c r="AL251">
        <f t="shared" si="128"/>
        <v>1.7623075044592573</v>
      </c>
      <c r="AM251">
        <v>31.424218632844621</v>
      </c>
      <c r="AN251">
        <v>32.962966060606043</v>
      </c>
      <c r="AO251">
        <v>5.5169266526729566E-3</v>
      </c>
      <c r="AP251">
        <v>101.274657227348</v>
      </c>
      <c r="AQ251">
        <v>0</v>
      </c>
      <c r="AR251">
        <v>0</v>
      </c>
      <c r="AS251">
        <f t="shared" si="129"/>
        <v>1</v>
      </c>
      <c r="AT251">
        <f t="shared" si="130"/>
        <v>0</v>
      </c>
      <c r="AU251">
        <f t="shared" si="131"/>
        <v>47490.538584959046</v>
      </c>
      <c r="AV251">
        <f t="shared" si="132"/>
        <v>1199.995714285714</v>
      </c>
      <c r="AW251">
        <f t="shared" si="133"/>
        <v>1025.9197850205198</v>
      </c>
      <c r="AX251">
        <f t="shared" si="134"/>
        <v>0.85493620752736499</v>
      </c>
      <c r="AY251">
        <f t="shared" si="135"/>
        <v>0.18842688052781481</v>
      </c>
      <c r="AZ251">
        <v>6</v>
      </c>
      <c r="BA251">
        <v>0.5</v>
      </c>
      <c r="BB251" t="s">
        <v>355</v>
      </c>
      <c r="BC251">
        <v>2</v>
      </c>
      <c r="BD251" t="b">
        <v>1</v>
      </c>
      <c r="BE251">
        <v>1675971858.5</v>
      </c>
      <c r="BF251">
        <v>1533.0542857142859</v>
      </c>
      <c r="BG251">
        <v>1560.8657142857139</v>
      </c>
      <c r="BH251">
        <v>32.953257142857147</v>
      </c>
      <c r="BI251">
        <v>31.424671428571429</v>
      </c>
      <c r="BJ251">
        <v>1540.9685714285711</v>
      </c>
      <c r="BK251">
        <v>32.725657142857138</v>
      </c>
      <c r="BL251">
        <v>650.05142857142857</v>
      </c>
      <c r="BM251">
        <v>101.10857142857139</v>
      </c>
      <c r="BN251">
        <v>0.10005341428571431</v>
      </c>
      <c r="BO251">
        <v>32.027885714285723</v>
      </c>
      <c r="BP251">
        <v>32.042700000000004</v>
      </c>
      <c r="BQ251">
        <v>999.89999999999986</v>
      </c>
      <c r="BR251">
        <v>0</v>
      </c>
      <c r="BS251">
        <v>0</v>
      </c>
      <c r="BT251">
        <v>9005.09</v>
      </c>
      <c r="BU251">
        <v>0</v>
      </c>
      <c r="BV251">
        <v>122.22</v>
      </c>
      <c r="BW251">
        <v>-27.81127142857143</v>
      </c>
      <c r="BX251">
        <v>1585.2942857142859</v>
      </c>
      <c r="BY251">
        <v>1611.504285714286</v>
      </c>
      <c r="BZ251">
        <v>1.528572857142857</v>
      </c>
      <c r="CA251">
        <v>1560.8657142857139</v>
      </c>
      <c r="CB251">
        <v>31.424671428571429</v>
      </c>
      <c r="CC251">
        <v>3.3318599999999998</v>
      </c>
      <c r="CD251">
        <v>3.177308571428572</v>
      </c>
      <c r="CE251">
        <v>25.786471428571431</v>
      </c>
      <c r="CF251">
        <v>24.987485714285722</v>
      </c>
      <c r="CG251">
        <v>1199.995714285714</v>
      </c>
      <c r="CH251">
        <v>0.50004499999999996</v>
      </c>
      <c r="CI251">
        <v>0.49995499999999993</v>
      </c>
      <c r="CJ251">
        <v>0</v>
      </c>
      <c r="CK251">
        <v>1051.941428571429</v>
      </c>
      <c r="CL251">
        <v>4.9990899999999998</v>
      </c>
      <c r="CM251">
        <v>11569.71428571429</v>
      </c>
      <c r="CN251">
        <v>9557.9642857142862</v>
      </c>
      <c r="CO251">
        <v>41.561999999999998</v>
      </c>
      <c r="CP251">
        <v>43.125</v>
      </c>
      <c r="CQ251">
        <v>42.348000000000013</v>
      </c>
      <c r="CR251">
        <v>42.204999999999998</v>
      </c>
      <c r="CS251">
        <v>42.875</v>
      </c>
      <c r="CT251">
        <v>597.55000000000007</v>
      </c>
      <c r="CU251">
        <v>597.4457142857143</v>
      </c>
      <c r="CV251">
        <v>0</v>
      </c>
      <c r="CW251">
        <v>1675971860.7</v>
      </c>
      <c r="CX251">
        <v>0</v>
      </c>
      <c r="CY251">
        <v>1675968227.0999999</v>
      </c>
      <c r="CZ251" t="s">
        <v>356</v>
      </c>
      <c r="DA251">
        <v>1675968227.0999999</v>
      </c>
      <c r="DB251">
        <v>1675968207.0999999</v>
      </c>
      <c r="DC251">
        <v>6</v>
      </c>
      <c r="DD251">
        <v>6.6000000000000003E-2</v>
      </c>
      <c r="DE251">
        <v>1.0999999999999999E-2</v>
      </c>
      <c r="DF251">
        <v>-5.7939999999999996</v>
      </c>
      <c r="DG251">
        <v>0.214</v>
      </c>
      <c r="DH251">
        <v>415</v>
      </c>
      <c r="DI251">
        <v>32</v>
      </c>
      <c r="DJ251">
        <v>0.11</v>
      </c>
      <c r="DK251">
        <v>0.26</v>
      </c>
      <c r="DL251">
        <v>-27.810945</v>
      </c>
      <c r="DM251">
        <v>-8.3538461538422898E-2</v>
      </c>
      <c r="DN251">
        <v>6.0287146018035871E-2</v>
      </c>
      <c r="DO251">
        <v>1</v>
      </c>
      <c r="DP251">
        <v>1.5574684999999999</v>
      </c>
      <c r="DQ251">
        <v>-0.25959692307692539</v>
      </c>
      <c r="DR251">
        <v>2.6060258781332151E-2</v>
      </c>
      <c r="DS251">
        <v>0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367</v>
      </c>
      <c r="EA251">
        <v>3.2977500000000002</v>
      </c>
      <c r="EB251">
        <v>2.62521</v>
      </c>
      <c r="EC251">
        <v>0.244306</v>
      </c>
      <c r="ED251">
        <v>0.244563</v>
      </c>
      <c r="EE251">
        <v>0.13656399999999999</v>
      </c>
      <c r="EF251">
        <v>0.13101199999999999</v>
      </c>
      <c r="EG251">
        <v>22859.5</v>
      </c>
      <c r="EH251">
        <v>23198</v>
      </c>
      <c r="EI251">
        <v>28147.3</v>
      </c>
      <c r="EJ251">
        <v>29558.3</v>
      </c>
      <c r="EK251">
        <v>33471.5</v>
      </c>
      <c r="EL251">
        <v>35648.5</v>
      </c>
      <c r="EM251">
        <v>39750.300000000003</v>
      </c>
      <c r="EN251">
        <v>42221.8</v>
      </c>
      <c r="EO251">
        <v>2.23603</v>
      </c>
      <c r="EP251">
        <v>2.2212000000000001</v>
      </c>
      <c r="EQ251">
        <v>0.14133000000000001</v>
      </c>
      <c r="ER251">
        <v>0</v>
      </c>
      <c r="ES251">
        <v>29.731999999999999</v>
      </c>
      <c r="ET251">
        <v>999.9</v>
      </c>
      <c r="EU251">
        <v>73.8</v>
      </c>
      <c r="EV251">
        <v>32.200000000000003</v>
      </c>
      <c r="EW251">
        <v>35.253100000000003</v>
      </c>
      <c r="EX251">
        <v>57.5139</v>
      </c>
      <c r="EY251">
        <v>-4.0825300000000002</v>
      </c>
      <c r="EZ251">
        <v>2</v>
      </c>
      <c r="FA251">
        <v>0.35140199999999999</v>
      </c>
      <c r="FB251">
        <v>-0.46015800000000001</v>
      </c>
      <c r="FC251">
        <v>20.273599999999998</v>
      </c>
      <c r="FD251">
        <v>5.2180400000000002</v>
      </c>
      <c r="FE251">
        <v>12.004099999999999</v>
      </c>
      <c r="FF251">
        <v>4.9871999999999996</v>
      </c>
      <c r="FG251">
        <v>3.2845</v>
      </c>
      <c r="FH251">
        <v>9999</v>
      </c>
      <c r="FI251">
        <v>9999</v>
      </c>
      <c r="FJ251">
        <v>9999</v>
      </c>
      <c r="FK251">
        <v>999.9</v>
      </c>
      <c r="FL251">
        <v>1.86582</v>
      </c>
      <c r="FM251">
        <v>1.8621799999999999</v>
      </c>
      <c r="FN251">
        <v>1.8641700000000001</v>
      </c>
      <c r="FO251">
        <v>1.8602300000000001</v>
      </c>
      <c r="FP251">
        <v>1.8609599999999999</v>
      </c>
      <c r="FQ251">
        <v>1.86016</v>
      </c>
      <c r="FR251">
        <v>1.8618600000000001</v>
      </c>
      <c r="FS251">
        <v>1.8584799999999999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-7.92</v>
      </c>
      <c r="GH251">
        <v>0.22770000000000001</v>
      </c>
      <c r="GI251">
        <v>-4.227681919169834</v>
      </c>
      <c r="GJ251">
        <v>-4.5218151105756088E-3</v>
      </c>
      <c r="GK251">
        <v>2.0889233732517852E-6</v>
      </c>
      <c r="GL251">
        <v>-4.5906856223640231E-10</v>
      </c>
      <c r="GM251">
        <v>-0.1035280782263094</v>
      </c>
      <c r="GN251">
        <v>4.4025620023938356E-3</v>
      </c>
      <c r="GO251">
        <v>3.112297855124525E-4</v>
      </c>
      <c r="GP251">
        <v>-4.1727832042263066E-6</v>
      </c>
      <c r="GQ251">
        <v>6</v>
      </c>
      <c r="GR251">
        <v>2080</v>
      </c>
      <c r="GS251">
        <v>4</v>
      </c>
      <c r="GT251">
        <v>33</v>
      </c>
      <c r="GU251">
        <v>60.6</v>
      </c>
      <c r="GV251">
        <v>60.9</v>
      </c>
      <c r="GW251">
        <v>3.9538600000000002</v>
      </c>
      <c r="GX251">
        <v>2.49878</v>
      </c>
      <c r="GY251">
        <v>2.04834</v>
      </c>
      <c r="GZ251">
        <v>2.6232899999999999</v>
      </c>
      <c r="HA251">
        <v>2.1972700000000001</v>
      </c>
      <c r="HB251">
        <v>2.2766099999999998</v>
      </c>
      <c r="HC251">
        <v>37.554000000000002</v>
      </c>
      <c r="HD251">
        <v>14.963800000000001</v>
      </c>
      <c r="HE251">
        <v>18</v>
      </c>
      <c r="HF251">
        <v>700.77700000000004</v>
      </c>
      <c r="HG251">
        <v>767.99900000000002</v>
      </c>
      <c r="HH251">
        <v>31.000299999999999</v>
      </c>
      <c r="HI251">
        <v>31.886199999999999</v>
      </c>
      <c r="HJ251">
        <v>29.9999</v>
      </c>
      <c r="HK251">
        <v>31.863800000000001</v>
      </c>
      <c r="HL251">
        <v>31.8767</v>
      </c>
      <c r="HM251">
        <v>79.045699999999997</v>
      </c>
      <c r="HN251">
        <v>14.335599999999999</v>
      </c>
      <c r="HO251">
        <v>100</v>
      </c>
      <c r="HP251">
        <v>31</v>
      </c>
      <c r="HQ251">
        <v>1574.95</v>
      </c>
      <c r="HR251">
        <v>31.540700000000001</v>
      </c>
      <c r="HS251">
        <v>99.211200000000005</v>
      </c>
      <c r="HT251">
        <v>97.934700000000007</v>
      </c>
    </row>
    <row r="252" spans="1:228" x14ac:dyDescent="0.2">
      <c r="A252">
        <v>237</v>
      </c>
      <c r="B252">
        <v>1675971864.5999999</v>
      </c>
      <c r="C252">
        <v>942.09999990463257</v>
      </c>
      <c r="D252" t="s">
        <v>833</v>
      </c>
      <c r="E252" t="s">
        <v>834</v>
      </c>
      <c r="F252">
        <v>4</v>
      </c>
      <c r="G252">
        <v>1675971862.5999999</v>
      </c>
      <c r="H252">
        <f t="shared" si="102"/>
        <v>1.7401558257668761E-3</v>
      </c>
      <c r="I252">
        <f t="shared" si="103"/>
        <v>1.7401558257668761</v>
      </c>
      <c r="J252">
        <f t="shared" si="104"/>
        <v>16.872766955491123</v>
      </c>
      <c r="K252">
        <f t="shared" si="105"/>
        <v>1539.86625</v>
      </c>
      <c r="L252">
        <f t="shared" si="106"/>
        <v>1276.4777874018635</v>
      </c>
      <c r="M252">
        <f t="shared" si="107"/>
        <v>129.18996364422958</v>
      </c>
      <c r="N252">
        <f t="shared" si="108"/>
        <v>155.84702438057147</v>
      </c>
      <c r="O252">
        <f t="shared" si="109"/>
        <v>0.11979721889642343</v>
      </c>
      <c r="P252">
        <f t="shared" si="110"/>
        <v>2.7654124470282664</v>
      </c>
      <c r="Q252">
        <f t="shared" si="111"/>
        <v>0.11698705919310272</v>
      </c>
      <c r="R252">
        <f t="shared" si="112"/>
        <v>7.3363903289103832E-2</v>
      </c>
      <c r="S252">
        <f t="shared" si="113"/>
        <v>226.10902685769119</v>
      </c>
      <c r="T252">
        <f t="shared" si="114"/>
        <v>32.9445141403965</v>
      </c>
      <c r="U252">
        <f t="shared" si="115"/>
        <v>32.025525000000002</v>
      </c>
      <c r="V252">
        <f t="shared" si="116"/>
        <v>4.7819862718554678</v>
      </c>
      <c r="W252">
        <f t="shared" si="117"/>
        <v>69.808477669894472</v>
      </c>
      <c r="X252">
        <f t="shared" si="118"/>
        <v>3.3369214761176655</v>
      </c>
      <c r="Y252">
        <f t="shared" si="119"/>
        <v>4.7801092181053857</v>
      </c>
      <c r="Z252">
        <f t="shared" si="120"/>
        <v>1.4450647957378022</v>
      </c>
      <c r="AA252">
        <f t="shared" si="121"/>
        <v>-76.740871916319236</v>
      </c>
      <c r="AB252">
        <f t="shared" si="122"/>
        <v>-1.0343043536689605</v>
      </c>
      <c r="AC252">
        <f t="shared" si="123"/>
        <v>-8.4838578032602543E-2</v>
      </c>
      <c r="AD252">
        <f t="shared" si="124"/>
        <v>148.24901200967039</v>
      </c>
      <c r="AE252">
        <f t="shared" si="125"/>
        <v>27.510834953532363</v>
      </c>
      <c r="AF252">
        <f t="shared" si="126"/>
        <v>1.7226781057072604</v>
      </c>
      <c r="AG252">
        <f t="shared" si="127"/>
        <v>16.872766955491123</v>
      </c>
      <c r="AH252">
        <v>1617.585018667143</v>
      </c>
      <c r="AI252">
        <v>1594.9487703401139</v>
      </c>
      <c r="AJ252">
        <v>1.722143716319867</v>
      </c>
      <c r="AK252">
        <v>62.089144302702103</v>
      </c>
      <c r="AL252">
        <f t="shared" si="128"/>
        <v>1.7401558257668761</v>
      </c>
      <c r="AM252">
        <v>31.431864994743741</v>
      </c>
      <c r="AN252">
        <v>32.975628310854617</v>
      </c>
      <c r="AO252">
        <v>1.5450093263045331E-3</v>
      </c>
      <c r="AP252">
        <v>101.274657227348</v>
      </c>
      <c r="AQ252">
        <v>0</v>
      </c>
      <c r="AR252">
        <v>0</v>
      </c>
      <c r="AS252">
        <f t="shared" si="129"/>
        <v>1</v>
      </c>
      <c r="AT252">
        <f t="shared" si="130"/>
        <v>0</v>
      </c>
      <c r="AU252">
        <f t="shared" si="131"/>
        <v>47427.596973502223</v>
      </c>
      <c r="AV252">
        <f t="shared" si="132"/>
        <v>1199.98125</v>
      </c>
      <c r="AW252">
        <f t="shared" si="133"/>
        <v>1025.907576092068</v>
      </c>
      <c r="AX252">
        <f t="shared" si="134"/>
        <v>0.85493633845701167</v>
      </c>
      <c r="AY252">
        <f t="shared" si="135"/>
        <v>0.18842713322203258</v>
      </c>
      <c r="AZ252">
        <v>6</v>
      </c>
      <c r="BA252">
        <v>0.5</v>
      </c>
      <c r="BB252" t="s">
        <v>355</v>
      </c>
      <c r="BC252">
        <v>2</v>
      </c>
      <c r="BD252" t="b">
        <v>1</v>
      </c>
      <c r="BE252">
        <v>1675971862.5999999</v>
      </c>
      <c r="BF252">
        <v>1539.86625</v>
      </c>
      <c r="BG252">
        <v>1567.71</v>
      </c>
      <c r="BH252">
        <v>32.970874999999999</v>
      </c>
      <c r="BI252">
        <v>31.4331125</v>
      </c>
      <c r="BJ252">
        <v>1547.79</v>
      </c>
      <c r="BK252">
        <v>32.743062500000001</v>
      </c>
      <c r="BL252">
        <v>649.98850000000004</v>
      </c>
      <c r="BM252">
        <v>101.108125</v>
      </c>
      <c r="BN252">
        <v>0.10003147499999999</v>
      </c>
      <c r="BO252">
        <v>32.018587500000002</v>
      </c>
      <c r="BP252">
        <v>32.025525000000002</v>
      </c>
      <c r="BQ252">
        <v>999.9</v>
      </c>
      <c r="BR252">
        <v>0</v>
      </c>
      <c r="BS252">
        <v>0</v>
      </c>
      <c r="BT252">
        <v>8992.7337499999994</v>
      </c>
      <c r="BU252">
        <v>0</v>
      </c>
      <c r="BV252">
        <v>123.86212500000001</v>
      </c>
      <c r="BW252">
        <v>-27.847087500000001</v>
      </c>
      <c r="BX252">
        <v>1592.365</v>
      </c>
      <c r="BY252">
        <v>1618.5887499999999</v>
      </c>
      <c r="BZ252">
        <v>1.53775375</v>
      </c>
      <c r="CA252">
        <v>1567.71</v>
      </c>
      <c r="CB252">
        <v>31.4331125</v>
      </c>
      <c r="CC252">
        <v>3.3336237500000001</v>
      </c>
      <c r="CD252">
        <v>3.1781450000000002</v>
      </c>
      <c r="CE252">
        <v>25.795400000000001</v>
      </c>
      <c r="CF252">
        <v>24.991912500000002</v>
      </c>
      <c r="CG252">
        <v>1199.98125</v>
      </c>
      <c r="CH252">
        <v>0.50003900000000001</v>
      </c>
      <c r="CI252">
        <v>0.49996099999999999</v>
      </c>
      <c r="CJ252">
        <v>0</v>
      </c>
      <c r="CK252">
        <v>1050.9087500000001</v>
      </c>
      <c r="CL252">
        <v>4.9990899999999998</v>
      </c>
      <c r="CM252">
        <v>11560.025</v>
      </c>
      <c r="CN252">
        <v>9557.8537500000002</v>
      </c>
      <c r="CO252">
        <v>41.561999999999998</v>
      </c>
      <c r="CP252">
        <v>43.125</v>
      </c>
      <c r="CQ252">
        <v>42.375</v>
      </c>
      <c r="CR252">
        <v>42.242125000000001</v>
      </c>
      <c r="CS252">
        <v>42.875</v>
      </c>
      <c r="CT252">
        <v>597.53749999999991</v>
      </c>
      <c r="CU252">
        <v>597.44375000000002</v>
      </c>
      <c r="CV252">
        <v>0</v>
      </c>
      <c r="CW252">
        <v>1675971864.9000001</v>
      </c>
      <c r="CX252">
        <v>0</v>
      </c>
      <c r="CY252">
        <v>1675968227.0999999</v>
      </c>
      <c r="CZ252" t="s">
        <v>356</v>
      </c>
      <c r="DA252">
        <v>1675968227.0999999</v>
      </c>
      <c r="DB252">
        <v>1675968207.0999999</v>
      </c>
      <c r="DC252">
        <v>6</v>
      </c>
      <c r="DD252">
        <v>6.6000000000000003E-2</v>
      </c>
      <c r="DE252">
        <v>1.0999999999999999E-2</v>
      </c>
      <c r="DF252">
        <v>-5.7939999999999996</v>
      </c>
      <c r="DG252">
        <v>0.214</v>
      </c>
      <c r="DH252">
        <v>415</v>
      </c>
      <c r="DI252">
        <v>32</v>
      </c>
      <c r="DJ252">
        <v>0.11</v>
      </c>
      <c r="DK252">
        <v>0.26</v>
      </c>
      <c r="DL252">
        <v>-27.816885365853661</v>
      </c>
      <c r="DM252">
        <v>-0.19863771250533321</v>
      </c>
      <c r="DN252">
        <v>6.1932770634977097E-2</v>
      </c>
      <c r="DO252">
        <v>0</v>
      </c>
      <c r="DP252">
        <v>1.544583902439024</v>
      </c>
      <c r="DQ252">
        <v>-0.13977450577821379</v>
      </c>
      <c r="DR252">
        <v>1.8021498121051631E-2</v>
      </c>
      <c r="DS252">
        <v>0</v>
      </c>
      <c r="DT252">
        <v>0</v>
      </c>
      <c r="DU252">
        <v>0</v>
      </c>
      <c r="DV252">
        <v>0</v>
      </c>
      <c r="DW252">
        <v>-1</v>
      </c>
      <c r="DX252">
        <v>0</v>
      </c>
      <c r="DY252">
        <v>2</v>
      </c>
      <c r="DZ252" t="s">
        <v>357</v>
      </c>
      <c r="EA252">
        <v>3.2980100000000001</v>
      </c>
      <c r="EB252">
        <v>2.6252800000000001</v>
      </c>
      <c r="EC252">
        <v>0.244948</v>
      </c>
      <c r="ED252">
        <v>0.245194</v>
      </c>
      <c r="EE252">
        <v>0.13660900000000001</v>
      </c>
      <c r="EF252">
        <v>0.13104499999999999</v>
      </c>
      <c r="EG252">
        <v>22839.7</v>
      </c>
      <c r="EH252">
        <v>23178.1</v>
      </c>
      <c r="EI252">
        <v>28146.9</v>
      </c>
      <c r="EJ252">
        <v>29557.599999999999</v>
      </c>
      <c r="EK252">
        <v>33469.699999999997</v>
      </c>
      <c r="EL252">
        <v>35646.5</v>
      </c>
      <c r="EM252">
        <v>39750.199999999997</v>
      </c>
      <c r="EN252">
        <v>42220.9</v>
      </c>
      <c r="EO252">
        <v>2.2360699999999998</v>
      </c>
      <c r="EP252">
        <v>2.2214800000000001</v>
      </c>
      <c r="EQ252">
        <v>0.14097999999999999</v>
      </c>
      <c r="ER252">
        <v>0</v>
      </c>
      <c r="ES252">
        <v>29.7362</v>
      </c>
      <c r="ET252">
        <v>999.9</v>
      </c>
      <c r="EU252">
        <v>73.8</v>
      </c>
      <c r="EV252">
        <v>32.200000000000003</v>
      </c>
      <c r="EW252">
        <v>35.250799999999998</v>
      </c>
      <c r="EX252">
        <v>57.505699999999997</v>
      </c>
      <c r="EY252">
        <v>-4.1546500000000002</v>
      </c>
      <c r="EZ252">
        <v>2</v>
      </c>
      <c r="FA252">
        <v>0.35137499999999999</v>
      </c>
      <c r="FB252">
        <v>-0.45784599999999998</v>
      </c>
      <c r="FC252">
        <v>20.273599999999998</v>
      </c>
      <c r="FD252">
        <v>5.2192400000000001</v>
      </c>
      <c r="FE252">
        <v>12.004</v>
      </c>
      <c r="FF252">
        <v>4.9870999999999999</v>
      </c>
      <c r="FG252">
        <v>3.2844799999999998</v>
      </c>
      <c r="FH252">
        <v>9999</v>
      </c>
      <c r="FI252">
        <v>9999</v>
      </c>
      <c r="FJ252">
        <v>9999</v>
      </c>
      <c r="FK252">
        <v>999.9</v>
      </c>
      <c r="FL252">
        <v>1.86582</v>
      </c>
      <c r="FM252">
        <v>1.8621799999999999</v>
      </c>
      <c r="FN252">
        <v>1.8641700000000001</v>
      </c>
      <c r="FO252">
        <v>1.86022</v>
      </c>
      <c r="FP252">
        <v>1.8609599999999999</v>
      </c>
      <c r="FQ252">
        <v>1.86015</v>
      </c>
      <c r="FR252">
        <v>1.86188</v>
      </c>
      <c r="FS252">
        <v>1.85849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-7.93</v>
      </c>
      <c r="GH252">
        <v>0.22789999999999999</v>
      </c>
      <c r="GI252">
        <v>-4.227681919169834</v>
      </c>
      <c r="GJ252">
        <v>-4.5218151105756088E-3</v>
      </c>
      <c r="GK252">
        <v>2.0889233732517852E-6</v>
      </c>
      <c r="GL252">
        <v>-4.5906856223640231E-10</v>
      </c>
      <c r="GM252">
        <v>-0.1035280782263094</v>
      </c>
      <c r="GN252">
        <v>4.4025620023938356E-3</v>
      </c>
      <c r="GO252">
        <v>3.112297855124525E-4</v>
      </c>
      <c r="GP252">
        <v>-4.1727832042263066E-6</v>
      </c>
      <c r="GQ252">
        <v>6</v>
      </c>
      <c r="GR252">
        <v>2080</v>
      </c>
      <c r="GS252">
        <v>4</v>
      </c>
      <c r="GT252">
        <v>33</v>
      </c>
      <c r="GU252">
        <v>60.6</v>
      </c>
      <c r="GV252">
        <v>61</v>
      </c>
      <c r="GW252">
        <v>3.9672900000000002</v>
      </c>
      <c r="GX252">
        <v>2.4890099999999999</v>
      </c>
      <c r="GY252">
        <v>2.04834</v>
      </c>
      <c r="GZ252">
        <v>2.6232899999999999</v>
      </c>
      <c r="HA252">
        <v>2.1972700000000001</v>
      </c>
      <c r="HB252">
        <v>2.31934</v>
      </c>
      <c r="HC252">
        <v>37.554000000000002</v>
      </c>
      <c r="HD252">
        <v>14.981400000000001</v>
      </c>
      <c r="HE252">
        <v>18</v>
      </c>
      <c r="HF252">
        <v>700.80499999999995</v>
      </c>
      <c r="HG252">
        <v>768.255</v>
      </c>
      <c r="HH252">
        <v>31.000499999999999</v>
      </c>
      <c r="HI252">
        <v>31.8842</v>
      </c>
      <c r="HJ252">
        <v>30</v>
      </c>
      <c r="HK252">
        <v>31.862500000000001</v>
      </c>
      <c r="HL252">
        <v>31.875599999999999</v>
      </c>
      <c r="HM252">
        <v>79.321399999999997</v>
      </c>
      <c r="HN252">
        <v>14.0648</v>
      </c>
      <c r="HO252">
        <v>100</v>
      </c>
      <c r="HP252">
        <v>31</v>
      </c>
      <c r="HQ252">
        <v>1581.64</v>
      </c>
      <c r="HR252">
        <v>31.537099999999999</v>
      </c>
      <c r="HS252">
        <v>99.210499999999996</v>
      </c>
      <c r="HT252">
        <v>97.932699999999997</v>
      </c>
    </row>
    <row r="253" spans="1:228" x14ac:dyDescent="0.2">
      <c r="A253">
        <v>238</v>
      </c>
      <c r="B253">
        <v>1675971868.5999999</v>
      </c>
      <c r="C253">
        <v>946.09999990463257</v>
      </c>
      <c r="D253" t="s">
        <v>835</v>
      </c>
      <c r="E253" t="s">
        <v>836</v>
      </c>
      <c r="F253">
        <v>4</v>
      </c>
      <c r="G253">
        <v>1675971866.5999999</v>
      </c>
      <c r="H253">
        <f t="shared" si="102"/>
        <v>1.7216289281634693E-3</v>
      </c>
      <c r="I253">
        <f t="shared" si="103"/>
        <v>1.7216289281634694</v>
      </c>
      <c r="J253">
        <f t="shared" si="104"/>
        <v>16.627873678530392</v>
      </c>
      <c r="K253">
        <f t="shared" si="105"/>
        <v>1546.538571428571</v>
      </c>
      <c r="L253">
        <f t="shared" si="106"/>
        <v>1283.7825060134539</v>
      </c>
      <c r="M253">
        <f t="shared" si="107"/>
        <v>129.93045236915415</v>
      </c>
      <c r="N253">
        <f t="shared" si="108"/>
        <v>156.5237532454378</v>
      </c>
      <c r="O253">
        <f t="shared" si="109"/>
        <v>0.11844474426913849</v>
      </c>
      <c r="P253">
        <f t="shared" si="110"/>
        <v>2.7708309802748698</v>
      </c>
      <c r="Q253">
        <f t="shared" si="111"/>
        <v>0.11570213367926076</v>
      </c>
      <c r="R253">
        <f t="shared" si="112"/>
        <v>7.2554956894597594E-2</v>
      </c>
      <c r="S253">
        <f t="shared" si="113"/>
        <v>226.11107525813884</v>
      </c>
      <c r="T253">
        <f t="shared" si="114"/>
        <v>32.940512069203486</v>
      </c>
      <c r="U253">
        <f t="shared" si="115"/>
        <v>32.03304285714286</v>
      </c>
      <c r="V253">
        <f t="shared" si="116"/>
        <v>4.784021075084536</v>
      </c>
      <c r="W253">
        <f t="shared" si="117"/>
        <v>69.870283530852518</v>
      </c>
      <c r="X253">
        <f t="shared" si="118"/>
        <v>3.3384770840667035</v>
      </c>
      <c r="Y253">
        <f t="shared" si="119"/>
        <v>4.7781072515507068</v>
      </c>
      <c r="Z253">
        <f t="shared" si="120"/>
        <v>1.4455439910178325</v>
      </c>
      <c r="AA253">
        <f t="shared" si="121"/>
        <v>-75.923835732008996</v>
      </c>
      <c r="AB253">
        <f t="shared" si="122"/>
        <v>-3.2650427272458362</v>
      </c>
      <c r="AC253">
        <f t="shared" si="123"/>
        <v>-0.26729080799334942</v>
      </c>
      <c r="AD253">
        <f t="shared" si="124"/>
        <v>146.65490599089065</v>
      </c>
      <c r="AE253">
        <f t="shared" si="125"/>
        <v>27.581774899097368</v>
      </c>
      <c r="AF253">
        <f t="shared" si="126"/>
        <v>1.7026594203446652</v>
      </c>
      <c r="AG253">
        <f t="shared" si="127"/>
        <v>16.627873678530392</v>
      </c>
      <c r="AH253">
        <v>1624.467643322273</v>
      </c>
      <c r="AI253">
        <v>1601.933818181818</v>
      </c>
      <c r="AJ253">
        <v>1.75661360883711</v>
      </c>
      <c r="AK253">
        <v>62.089144302702103</v>
      </c>
      <c r="AL253">
        <f t="shared" si="128"/>
        <v>1.7216289281634694</v>
      </c>
      <c r="AM253">
        <v>31.46359333805762</v>
      </c>
      <c r="AN253">
        <v>32.994092727272722</v>
      </c>
      <c r="AO253">
        <v>1.001744704225043E-3</v>
      </c>
      <c r="AP253">
        <v>101.274657227348</v>
      </c>
      <c r="AQ253">
        <v>0</v>
      </c>
      <c r="AR253">
        <v>0</v>
      </c>
      <c r="AS253">
        <f t="shared" si="129"/>
        <v>1</v>
      </c>
      <c r="AT253">
        <f t="shared" si="130"/>
        <v>0</v>
      </c>
      <c r="AU253">
        <f t="shared" si="131"/>
        <v>47578.305491430197</v>
      </c>
      <c r="AV253">
        <f t="shared" si="132"/>
        <v>1199.99</v>
      </c>
      <c r="AW253">
        <f t="shared" si="133"/>
        <v>1025.9152638643207</v>
      </c>
      <c r="AX253">
        <f t="shared" si="134"/>
        <v>0.85493651102452572</v>
      </c>
      <c r="AY253">
        <f t="shared" si="135"/>
        <v>0.18842746627733467</v>
      </c>
      <c r="AZ253">
        <v>6</v>
      </c>
      <c r="BA253">
        <v>0.5</v>
      </c>
      <c r="BB253" t="s">
        <v>355</v>
      </c>
      <c r="BC253">
        <v>2</v>
      </c>
      <c r="BD253" t="b">
        <v>1</v>
      </c>
      <c r="BE253">
        <v>1675971866.5999999</v>
      </c>
      <c r="BF253">
        <v>1546.538571428571</v>
      </c>
      <c r="BG253">
        <v>1574.4285714285711</v>
      </c>
      <c r="BH253">
        <v>32.985942857142859</v>
      </c>
      <c r="BI253">
        <v>31.466142857142859</v>
      </c>
      <c r="BJ253">
        <v>1554.475714285715</v>
      </c>
      <c r="BK253">
        <v>32.75797142857143</v>
      </c>
      <c r="BL253">
        <v>650.01800000000003</v>
      </c>
      <c r="BM253">
        <v>101.1092857142857</v>
      </c>
      <c r="BN253">
        <v>9.9798971428571415E-2</v>
      </c>
      <c r="BO253">
        <v>32.011185714285709</v>
      </c>
      <c r="BP253">
        <v>32.03304285714286</v>
      </c>
      <c r="BQ253">
        <v>999.89999999999986</v>
      </c>
      <c r="BR253">
        <v>0</v>
      </c>
      <c r="BS253">
        <v>0</v>
      </c>
      <c r="BT253">
        <v>9021.4285714285706</v>
      </c>
      <c r="BU253">
        <v>0</v>
      </c>
      <c r="BV253">
        <v>125.8941428571428</v>
      </c>
      <c r="BW253">
        <v>-27.88785714285714</v>
      </c>
      <c r="BX253">
        <v>1599.295714285714</v>
      </c>
      <c r="BY253">
        <v>1625.58</v>
      </c>
      <c r="BZ253">
        <v>1.5198114285714279</v>
      </c>
      <c r="CA253">
        <v>1574.4285714285711</v>
      </c>
      <c r="CB253">
        <v>31.466142857142859</v>
      </c>
      <c r="CC253">
        <v>3.3351914285714281</v>
      </c>
      <c r="CD253">
        <v>3.181524285714286</v>
      </c>
      <c r="CE253">
        <v>25.803357142857141</v>
      </c>
      <c r="CF253">
        <v>25.009728571428571</v>
      </c>
      <c r="CG253">
        <v>1199.99</v>
      </c>
      <c r="CH253">
        <v>0.50003300000000006</v>
      </c>
      <c r="CI253">
        <v>0.49996699999999988</v>
      </c>
      <c r="CJ253">
        <v>0</v>
      </c>
      <c r="CK253">
        <v>1050.042857142857</v>
      </c>
      <c r="CL253">
        <v>4.9990899999999998</v>
      </c>
      <c r="CM253">
        <v>11550.814285714279</v>
      </c>
      <c r="CN253">
        <v>9557.8957142857143</v>
      </c>
      <c r="CO253">
        <v>41.561999999999998</v>
      </c>
      <c r="CP253">
        <v>43.125</v>
      </c>
      <c r="CQ253">
        <v>42.375</v>
      </c>
      <c r="CR253">
        <v>42.25</v>
      </c>
      <c r="CS253">
        <v>42.848000000000013</v>
      </c>
      <c r="CT253">
        <v>597.53714285714284</v>
      </c>
      <c r="CU253">
        <v>597.45714285714291</v>
      </c>
      <c r="CV253">
        <v>0</v>
      </c>
      <c r="CW253">
        <v>1675971868.5</v>
      </c>
      <c r="CX253">
        <v>0</v>
      </c>
      <c r="CY253">
        <v>1675968227.0999999</v>
      </c>
      <c r="CZ253" t="s">
        <v>356</v>
      </c>
      <c r="DA253">
        <v>1675968227.0999999</v>
      </c>
      <c r="DB253">
        <v>1675968207.0999999</v>
      </c>
      <c r="DC253">
        <v>6</v>
      </c>
      <c r="DD253">
        <v>6.6000000000000003E-2</v>
      </c>
      <c r="DE253">
        <v>1.0999999999999999E-2</v>
      </c>
      <c r="DF253">
        <v>-5.7939999999999996</v>
      </c>
      <c r="DG253">
        <v>0.214</v>
      </c>
      <c r="DH253">
        <v>415</v>
      </c>
      <c r="DI253">
        <v>32</v>
      </c>
      <c r="DJ253">
        <v>0.11</v>
      </c>
      <c r="DK253">
        <v>0.26</v>
      </c>
      <c r="DL253">
        <v>-27.81838048780488</v>
      </c>
      <c r="DM253">
        <v>-0.28835407756205711</v>
      </c>
      <c r="DN253">
        <v>6.2075764956092058E-2</v>
      </c>
      <c r="DO253">
        <v>0</v>
      </c>
      <c r="DP253">
        <v>1.536513902439024</v>
      </c>
      <c r="DQ253">
        <v>-7.9697463049653486E-2</v>
      </c>
      <c r="DR253">
        <v>1.180541977188793E-2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367</v>
      </c>
      <c r="EA253">
        <v>3.2977799999999999</v>
      </c>
      <c r="EB253">
        <v>2.6253099999999998</v>
      </c>
      <c r="EC253">
        <v>0.245584</v>
      </c>
      <c r="ED253">
        <v>0.245839</v>
      </c>
      <c r="EE253">
        <v>0.136658</v>
      </c>
      <c r="EF253">
        <v>0.131158</v>
      </c>
      <c r="EG253">
        <v>22820.3</v>
      </c>
      <c r="EH253">
        <v>23158.2</v>
      </c>
      <c r="EI253">
        <v>28146.799999999999</v>
      </c>
      <c r="EJ253">
        <v>29557.7</v>
      </c>
      <c r="EK253">
        <v>33467.800000000003</v>
      </c>
      <c r="EL253">
        <v>35641.800000000003</v>
      </c>
      <c r="EM253">
        <v>39750.1</v>
      </c>
      <c r="EN253">
        <v>42220.800000000003</v>
      </c>
      <c r="EO253">
        <v>2.2358699999999998</v>
      </c>
      <c r="EP253">
        <v>2.2215799999999999</v>
      </c>
      <c r="EQ253">
        <v>0.14171</v>
      </c>
      <c r="ER253">
        <v>0</v>
      </c>
      <c r="ES253">
        <v>29.740500000000001</v>
      </c>
      <c r="ET253">
        <v>999.9</v>
      </c>
      <c r="EU253">
        <v>73.8</v>
      </c>
      <c r="EV253">
        <v>32.200000000000003</v>
      </c>
      <c r="EW253">
        <v>35.247199999999999</v>
      </c>
      <c r="EX253">
        <v>57.415700000000001</v>
      </c>
      <c r="EY253">
        <v>-4.1226000000000003</v>
      </c>
      <c r="EZ253">
        <v>2</v>
      </c>
      <c r="FA253">
        <v>0.351352</v>
      </c>
      <c r="FB253">
        <v>-0.45702599999999999</v>
      </c>
      <c r="FC253">
        <v>20.273599999999998</v>
      </c>
      <c r="FD253">
        <v>5.2201399999999998</v>
      </c>
      <c r="FE253">
        <v>12.004099999999999</v>
      </c>
      <c r="FF253">
        <v>4.9871999999999996</v>
      </c>
      <c r="FG253">
        <v>3.2846500000000001</v>
      </c>
      <c r="FH253">
        <v>9999</v>
      </c>
      <c r="FI253">
        <v>9999</v>
      </c>
      <c r="FJ253">
        <v>9999</v>
      </c>
      <c r="FK253">
        <v>999.9</v>
      </c>
      <c r="FL253">
        <v>1.8658300000000001</v>
      </c>
      <c r="FM253">
        <v>1.8621799999999999</v>
      </c>
      <c r="FN253">
        <v>1.8641700000000001</v>
      </c>
      <c r="FO253">
        <v>1.8602000000000001</v>
      </c>
      <c r="FP253">
        <v>1.8609599999999999</v>
      </c>
      <c r="FQ253">
        <v>1.86016</v>
      </c>
      <c r="FR253">
        <v>1.86188</v>
      </c>
      <c r="FS253">
        <v>1.8584799999999999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-7.94</v>
      </c>
      <c r="GH253">
        <v>0.2281</v>
      </c>
      <c r="GI253">
        <v>-4.227681919169834</v>
      </c>
      <c r="GJ253">
        <v>-4.5218151105756088E-3</v>
      </c>
      <c r="GK253">
        <v>2.0889233732517852E-6</v>
      </c>
      <c r="GL253">
        <v>-4.5906856223640231E-10</v>
      </c>
      <c r="GM253">
        <v>-0.1035280782263094</v>
      </c>
      <c r="GN253">
        <v>4.4025620023938356E-3</v>
      </c>
      <c r="GO253">
        <v>3.112297855124525E-4</v>
      </c>
      <c r="GP253">
        <v>-4.1727832042263066E-6</v>
      </c>
      <c r="GQ253">
        <v>6</v>
      </c>
      <c r="GR253">
        <v>2080</v>
      </c>
      <c r="GS253">
        <v>4</v>
      </c>
      <c r="GT253">
        <v>33</v>
      </c>
      <c r="GU253">
        <v>60.7</v>
      </c>
      <c r="GV253">
        <v>61</v>
      </c>
      <c r="GW253">
        <v>3.9807100000000002</v>
      </c>
      <c r="GX253">
        <v>2.4877899999999999</v>
      </c>
      <c r="GY253">
        <v>2.04834</v>
      </c>
      <c r="GZ253">
        <v>2.6232899999999999</v>
      </c>
      <c r="HA253">
        <v>2.1972700000000001</v>
      </c>
      <c r="HB253">
        <v>2.34375</v>
      </c>
      <c r="HC253">
        <v>37.578099999999999</v>
      </c>
      <c r="HD253">
        <v>14.998900000000001</v>
      </c>
      <c r="HE253">
        <v>18</v>
      </c>
      <c r="HF253">
        <v>700.62099999999998</v>
      </c>
      <c r="HG253">
        <v>768.33</v>
      </c>
      <c r="HH253">
        <v>31.000399999999999</v>
      </c>
      <c r="HI253">
        <v>31.883400000000002</v>
      </c>
      <c r="HJ253">
        <v>30</v>
      </c>
      <c r="HK253">
        <v>31.861000000000001</v>
      </c>
      <c r="HL253">
        <v>31.873899999999999</v>
      </c>
      <c r="HM253">
        <v>79.583600000000004</v>
      </c>
      <c r="HN253">
        <v>14.0648</v>
      </c>
      <c r="HO253">
        <v>100</v>
      </c>
      <c r="HP253">
        <v>31</v>
      </c>
      <c r="HQ253">
        <v>1588.39</v>
      </c>
      <c r="HR253">
        <v>31.531700000000001</v>
      </c>
      <c r="HS253">
        <v>99.2102</v>
      </c>
      <c r="HT253">
        <v>97.932599999999994</v>
      </c>
    </row>
    <row r="254" spans="1:228" x14ac:dyDescent="0.2">
      <c r="A254">
        <v>239</v>
      </c>
      <c r="B254">
        <v>1675971872.5999999</v>
      </c>
      <c r="C254">
        <v>950.09999990463257</v>
      </c>
      <c r="D254" t="s">
        <v>837</v>
      </c>
      <c r="E254" t="s">
        <v>838</v>
      </c>
      <c r="F254">
        <v>4</v>
      </c>
      <c r="G254">
        <v>1675971870.2874999</v>
      </c>
      <c r="H254">
        <f t="shared" si="102"/>
        <v>1.7276203997137079E-3</v>
      </c>
      <c r="I254">
        <f t="shared" si="103"/>
        <v>1.7276203997137078</v>
      </c>
      <c r="J254">
        <f t="shared" si="104"/>
        <v>16.588678757242793</v>
      </c>
      <c r="K254">
        <f t="shared" si="105"/>
        <v>1552.8187499999999</v>
      </c>
      <c r="L254">
        <f t="shared" si="106"/>
        <v>1290.8653954914189</v>
      </c>
      <c r="M254">
        <f t="shared" si="107"/>
        <v>130.64965236141029</v>
      </c>
      <c r="N254">
        <f t="shared" si="108"/>
        <v>157.16218792165174</v>
      </c>
      <c r="O254">
        <f t="shared" si="109"/>
        <v>0.11869260079481869</v>
      </c>
      <c r="P254">
        <f t="shared" si="110"/>
        <v>2.7714720520048317</v>
      </c>
      <c r="Q254">
        <f t="shared" si="111"/>
        <v>0.11593926472603802</v>
      </c>
      <c r="R254">
        <f t="shared" si="112"/>
        <v>7.2704097120717126E-2</v>
      </c>
      <c r="S254">
        <f t="shared" si="113"/>
        <v>226.11459209491525</v>
      </c>
      <c r="T254">
        <f t="shared" si="114"/>
        <v>32.938602366181051</v>
      </c>
      <c r="U254">
        <f t="shared" si="115"/>
        <v>32.047499999999999</v>
      </c>
      <c r="V254">
        <f t="shared" si="116"/>
        <v>4.787936202388698</v>
      </c>
      <c r="W254">
        <f t="shared" si="117"/>
        <v>69.909752813364108</v>
      </c>
      <c r="X254">
        <f t="shared" si="118"/>
        <v>3.3403444012564951</v>
      </c>
      <c r="Y254">
        <f t="shared" si="119"/>
        <v>4.7780806923664976</v>
      </c>
      <c r="Z254">
        <f t="shared" si="120"/>
        <v>1.4475918011322029</v>
      </c>
      <c r="AA254">
        <f t="shared" si="121"/>
        <v>-76.188059627374514</v>
      </c>
      <c r="AB254">
        <f t="shared" si="122"/>
        <v>-5.4405955811591582</v>
      </c>
      <c r="AC254">
        <f t="shared" si="123"/>
        <v>-0.44531958732198429</v>
      </c>
      <c r="AD254">
        <f t="shared" si="124"/>
        <v>144.04061729905959</v>
      </c>
      <c r="AE254">
        <f t="shared" si="125"/>
        <v>27.596039903508153</v>
      </c>
      <c r="AF254">
        <f t="shared" si="126"/>
        <v>1.7044587310522747</v>
      </c>
      <c r="AG254">
        <f t="shared" si="127"/>
        <v>16.588678757242793</v>
      </c>
      <c r="AH254">
        <v>1631.6157337554471</v>
      </c>
      <c r="AI254">
        <v>1609.0424848484849</v>
      </c>
      <c r="AJ254">
        <v>1.776548201863323</v>
      </c>
      <c r="AK254">
        <v>62.089144302702103</v>
      </c>
      <c r="AL254">
        <f t="shared" si="128"/>
        <v>1.7276203997137078</v>
      </c>
      <c r="AM254">
        <v>31.482824894505342</v>
      </c>
      <c r="AN254">
        <v>33.008737575757578</v>
      </c>
      <c r="AO254">
        <v>2.6035387713455082E-3</v>
      </c>
      <c r="AP254">
        <v>101.274657227348</v>
      </c>
      <c r="AQ254">
        <v>0</v>
      </c>
      <c r="AR254">
        <v>0</v>
      </c>
      <c r="AS254">
        <f t="shared" si="129"/>
        <v>1</v>
      </c>
      <c r="AT254">
        <f t="shared" si="130"/>
        <v>0</v>
      </c>
      <c r="AU254">
        <f t="shared" si="131"/>
        <v>47596.037006587714</v>
      </c>
      <c r="AV254">
        <f t="shared" si="132"/>
        <v>1200.0074999999999</v>
      </c>
      <c r="AW254">
        <f t="shared" si="133"/>
        <v>1025.9303389092825</v>
      </c>
      <c r="AX254">
        <f t="shared" si="134"/>
        <v>0.85493660573728281</v>
      </c>
      <c r="AY254">
        <f t="shared" si="135"/>
        <v>0.188427649072956</v>
      </c>
      <c r="AZ254">
        <v>6</v>
      </c>
      <c r="BA254">
        <v>0.5</v>
      </c>
      <c r="BB254" t="s">
        <v>355</v>
      </c>
      <c r="BC254">
        <v>2</v>
      </c>
      <c r="BD254" t="b">
        <v>1</v>
      </c>
      <c r="BE254">
        <v>1675971870.2874999</v>
      </c>
      <c r="BF254">
        <v>1552.8187499999999</v>
      </c>
      <c r="BG254">
        <v>1580.7349999999999</v>
      </c>
      <c r="BH254">
        <v>33.003799999999998</v>
      </c>
      <c r="BI254">
        <v>31.482387500000002</v>
      </c>
      <c r="BJ254">
        <v>1560.7625</v>
      </c>
      <c r="BK254">
        <v>32.775612500000001</v>
      </c>
      <c r="BL254">
        <v>650.00324999999998</v>
      </c>
      <c r="BM254">
        <v>101.111</v>
      </c>
      <c r="BN254">
        <v>9.9903025000000006E-2</v>
      </c>
      <c r="BO254">
        <v>32.011087500000002</v>
      </c>
      <c r="BP254">
        <v>32.047499999999999</v>
      </c>
      <c r="BQ254">
        <v>999.9</v>
      </c>
      <c r="BR254">
        <v>0</v>
      </c>
      <c r="BS254">
        <v>0</v>
      </c>
      <c r="BT254">
        <v>9024.6862499999988</v>
      </c>
      <c r="BU254">
        <v>0</v>
      </c>
      <c r="BV254">
        <v>127.926</v>
      </c>
      <c r="BW254">
        <v>-27.9137375</v>
      </c>
      <c r="BX254">
        <v>1605.8175000000001</v>
      </c>
      <c r="BY254">
        <v>1632.1175000000001</v>
      </c>
      <c r="BZ254">
        <v>1.5214212499999999</v>
      </c>
      <c r="CA254">
        <v>1580.7349999999999</v>
      </c>
      <c r="CB254">
        <v>31.482387500000002</v>
      </c>
      <c r="CC254">
        <v>3.3370487500000001</v>
      </c>
      <c r="CD254">
        <v>3.1832162500000001</v>
      </c>
      <c r="CE254">
        <v>25.812737500000001</v>
      </c>
      <c r="CF254">
        <v>25.018650000000001</v>
      </c>
      <c r="CG254">
        <v>1200.0074999999999</v>
      </c>
      <c r="CH254">
        <v>0.50003025000000001</v>
      </c>
      <c r="CI254">
        <v>0.49996974999999999</v>
      </c>
      <c r="CJ254">
        <v>0</v>
      </c>
      <c r="CK254">
        <v>1049.21</v>
      </c>
      <c r="CL254">
        <v>4.9990899999999998</v>
      </c>
      <c r="CM254">
        <v>11542.45</v>
      </c>
      <c r="CN254">
        <v>9558.0149999999994</v>
      </c>
      <c r="CO254">
        <v>41.561999999999998</v>
      </c>
      <c r="CP254">
        <v>43.109250000000003</v>
      </c>
      <c r="CQ254">
        <v>42.375</v>
      </c>
      <c r="CR254">
        <v>42.25</v>
      </c>
      <c r="CS254">
        <v>42.867125000000001</v>
      </c>
      <c r="CT254">
        <v>597.5424999999999</v>
      </c>
      <c r="CU254">
        <v>597.47</v>
      </c>
      <c r="CV254">
        <v>0</v>
      </c>
      <c r="CW254">
        <v>1675971872.7</v>
      </c>
      <c r="CX254">
        <v>0</v>
      </c>
      <c r="CY254">
        <v>1675968227.0999999</v>
      </c>
      <c r="CZ254" t="s">
        <v>356</v>
      </c>
      <c r="DA254">
        <v>1675968227.0999999</v>
      </c>
      <c r="DB254">
        <v>1675968207.0999999</v>
      </c>
      <c r="DC254">
        <v>6</v>
      </c>
      <c r="DD254">
        <v>6.6000000000000003E-2</v>
      </c>
      <c r="DE254">
        <v>1.0999999999999999E-2</v>
      </c>
      <c r="DF254">
        <v>-5.7939999999999996</v>
      </c>
      <c r="DG254">
        <v>0.214</v>
      </c>
      <c r="DH254">
        <v>415</v>
      </c>
      <c r="DI254">
        <v>32</v>
      </c>
      <c r="DJ254">
        <v>0.11</v>
      </c>
      <c r="DK254">
        <v>0.26</v>
      </c>
      <c r="DL254">
        <v>-27.862809756097558</v>
      </c>
      <c r="DM254">
        <v>-0.18965287007477299</v>
      </c>
      <c r="DN254">
        <v>5.5975494659534143E-2</v>
      </c>
      <c r="DO254">
        <v>0</v>
      </c>
      <c r="DP254">
        <v>1.529155853658537</v>
      </c>
      <c r="DQ254">
        <v>-4.7782941169183447E-2</v>
      </c>
      <c r="DR254">
        <v>8.0100235910891011E-3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367</v>
      </c>
      <c r="EA254">
        <v>3.2978999999999998</v>
      </c>
      <c r="EB254">
        <v>2.62534</v>
      </c>
      <c r="EC254">
        <v>0.24623400000000001</v>
      </c>
      <c r="ED254">
        <v>0.246473</v>
      </c>
      <c r="EE254">
        <v>0.136707</v>
      </c>
      <c r="EF254">
        <v>0.131166</v>
      </c>
      <c r="EG254">
        <v>22801.3</v>
      </c>
      <c r="EH254">
        <v>23138.5</v>
      </c>
      <c r="EI254">
        <v>28147.599999999999</v>
      </c>
      <c r="EJ254">
        <v>29557.4</v>
      </c>
      <c r="EK254">
        <v>33466.199999999997</v>
      </c>
      <c r="EL254">
        <v>35640.9</v>
      </c>
      <c r="EM254">
        <v>39750.5</v>
      </c>
      <c r="EN254">
        <v>42220.1</v>
      </c>
      <c r="EO254">
        <v>2.2359499999999999</v>
      </c>
      <c r="EP254">
        <v>2.2216200000000002</v>
      </c>
      <c r="EQ254">
        <v>0.14183699999999999</v>
      </c>
      <c r="ER254">
        <v>0</v>
      </c>
      <c r="ES254">
        <v>29.7439</v>
      </c>
      <c r="ET254">
        <v>999.9</v>
      </c>
      <c r="EU254">
        <v>73.8</v>
      </c>
      <c r="EV254">
        <v>32.200000000000003</v>
      </c>
      <c r="EW254">
        <v>35.250100000000003</v>
      </c>
      <c r="EX254">
        <v>56.845700000000001</v>
      </c>
      <c r="EY254">
        <v>-4.09856</v>
      </c>
      <c r="EZ254">
        <v>2</v>
      </c>
      <c r="FA254">
        <v>0.35126499999999999</v>
      </c>
      <c r="FB254">
        <v>-0.45733099999999999</v>
      </c>
      <c r="FC254">
        <v>20.273800000000001</v>
      </c>
      <c r="FD254">
        <v>5.2204300000000003</v>
      </c>
      <c r="FE254">
        <v>12.0044</v>
      </c>
      <c r="FF254">
        <v>4.9870999999999999</v>
      </c>
      <c r="FG254">
        <v>3.2846299999999999</v>
      </c>
      <c r="FH254">
        <v>9999</v>
      </c>
      <c r="FI254">
        <v>9999</v>
      </c>
      <c r="FJ254">
        <v>9999</v>
      </c>
      <c r="FK254">
        <v>999.9</v>
      </c>
      <c r="FL254">
        <v>1.8657900000000001</v>
      </c>
      <c r="FM254">
        <v>1.8621799999999999</v>
      </c>
      <c r="FN254">
        <v>1.8641700000000001</v>
      </c>
      <c r="FO254">
        <v>1.8602300000000001</v>
      </c>
      <c r="FP254">
        <v>1.8609599999999999</v>
      </c>
      <c r="FQ254">
        <v>1.8601700000000001</v>
      </c>
      <c r="FR254">
        <v>1.8618699999999999</v>
      </c>
      <c r="FS254">
        <v>1.8585100000000001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-7.94</v>
      </c>
      <c r="GH254">
        <v>0.22819999999999999</v>
      </c>
      <c r="GI254">
        <v>-4.227681919169834</v>
      </c>
      <c r="GJ254">
        <v>-4.5218151105756088E-3</v>
      </c>
      <c r="GK254">
        <v>2.0889233732517852E-6</v>
      </c>
      <c r="GL254">
        <v>-4.5906856223640231E-10</v>
      </c>
      <c r="GM254">
        <v>-0.1035280782263094</v>
      </c>
      <c r="GN254">
        <v>4.4025620023938356E-3</v>
      </c>
      <c r="GO254">
        <v>3.112297855124525E-4</v>
      </c>
      <c r="GP254">
        <v>-4.1727832042263066E-6</v>
      </c>
      <c r="GQ254">
        <v>6</v>
      </c>
      <c r="GR254">
        <v>2080</v>
      </c>
      <c r="GS254">
        <v>4</v>
      </c>
      <c r="GT254">
        <v>33</v>
      </c>
      <c r="GU254">
        <v>60.8</v>
      </c>
      <c r="GV254">
        <v>61.1</v>
      </c>
      <c r="GW254">
        <v>3.9929199999999998</v>
      </c>
      <c r="GX254">
        <v>2.4877899999999999</v>
      </c>
      <c r="GY254">
        <v>2.04834</v>
      </c>
      <c r="GZ254">
        <v>2.6245099999999999</v>
      </c>
      <c r="HA254">
        <v>2.1972700000000001</v>
      </c>
      <c r="HB254">
        <v>2.35107</v>
      </c>
      <c r="HC254">
        <v>37.578099999999999</v>
      </c>
      <c r="HD254">
        <v>14.998900000000001</v>
      </c>
      <c r="HE254">
        <v>18</v>
      </c>
      <c r="HF254">
        <v>700.67700000000002</v>
      </c>
      <c r="HG254">
        <v>768.36599999999999</v>
      </c>
      <c r="HH254">
        <v>31.0001</v>
      </c>
      <c r="HI254">
        <v>31.882100000000001</v>
      </c>
      <c r="HJ254">
        <v>29.9999</v>
      </c>
      <c r="HK254">
        <v>31.860399999999998</v>
      </c>
      <c r="HL254">
        <v>31.872800000000002</v>
      </c>
      <c r="HM254">
        <v>79.845500000000001</v>
      </c>
      <c r="HN254">
        <v>14.0648</v>
      </c>
      <c r="HO254">
        <v>100</v>
      </c>
      <c r="HP254">
        <v>31</v>
      </c>
      <c r="HQ254">
        <v>1595.09</v>
      </c>
      <c r="HR254">
        <v>31.523599999999998</v>
      </c>
      <c r="HS254">
        <v>99.212000000000003</v>
      </c>
      <c r="HT254">
        <v>97.931200000000004</v>
      </c>
    </row>
    <row r="255" spans="1:228" x14ac:dyDescent="0.2">
      <c r="A255">
        <v>240</v>
      </c>
      <c r="B255">
        <v>1675971876.5999999</v>
      </c>
      <c r="C255">
        <v>954.09999990463257</v>
      </c>
      <c r="D255" t="s">
        <v>839</v>
      </c>
      <c r="E255" t="s">
        <v>840</v>
      </c>
      <c r="F255">
        <v>4</v>
      </c>
      <c r="G255">
        <v>1675971874.5999999</v>
      </c>
      <c r="H255">
        <f t="shared" si="102"/>
        <v>1.7405216029260993E-3</v>
      </c>
      <c r="I255">
        <f t="shared" si="103"/>
        <v>1.7405216029260993</v>
      </c>
      <c r="J255">
        <f t="shared" si="104"/>
        <v>16.464033367466111</v>
      </c>
      <c r="K255">
        <f t="shared" si="105"/>
        <v>1560.232857142857</v>
      </c>
      <c r="L255">
        <f t="shared" si="106"/>
        <v>1302.0069058649892</v>
      </c>
      <c r="M255">
        <f t="shared" si="107"/>
        <v>131.77501162292231</v>
      </c>
      <c r="N255">
        <f t="shared" si="108"/>
        <v>157.90984053796163</v>
      </c>
      <c r="O255">
        <f t="shared" si="109"/>
        <v>0.11986812708641562</v>
      </c>
      <c r="P255">
        <f t="shared" si="110"/>
        <v>2.7616306721558503</v>
      </c>
      <c r="Q255">
        <f t="shared" si="111"/>
        <v>0.11705092662243297</v>
      </c>
      <c r="R255">
        <f t="shared" si="112"/>
        <v>7.340442873305171E-2</v>
      </c>
      <c r="S255">
        <f t="shared" si="113"/>
        <v>226.11308537553859</v>
      </c>
      <c r="T255">
        <f t="shared" si="114"/>
        <v>32.941269298531559</v>
      </c>
      <c r="U255">
        <f t="shared" si="115"/>
        <v>32.042514285714283</v>
      </c>
      <c r="V255">
        <f t="shared" si="116"/>
        <v>4.7865857101181968</v>
      </c>
      <c r="W255">
        <f t="shared" si="117"/>
        <v>69.933241412803653</v>
      </c>
      <c r="X255">
        <f t="shared" si="118"/>
        <v>3.3420634727077885</v>
      </c>
      <c r="Y255">
        <f t="shared" si="119"/>
        <v>4.7789340307854093</v>
      </c>
      <c r="Z255">
        <f t="shared" si="120"/>
        <v>1.4445222374104083</v>
      </c>
      <c r="AA255">
        <f t="shared" si="121"/>
        <v>-76.757002689040974</v>
      </c>
      <c r="AB255">
        <f t="shared" si="122"/>
        <v>-4.2091925700838582</v>
      </c>
      <c r="AC255">
        <f t="shared" si="123"/>
        <v>-0.34575235337701432</v>
      </c>
      <c r="AD255">
        <f t="shared" si="124"/>
        <v>144.80113776303673</v>
      </c>
      <c r="AE255">
        <f t="shared" si="125"/>
        <v>27.518956477110798</v>
      </c>
      <c r="AF255">
        <f t="shared" si="126"/>
        <v>1.7216463104460162</v>
      </c>
      <c r="AG255">
        <f t="shared" si="127"/>
        <v>16.464033367466111</v>
      </c>
      <c r="AH255">
        <v>1638.685483782936</v>
      </c>
      <c r="AI255">
        <v>1616.194242424242</v>
      </c>
      <c r="AJ255">
        <v>1.7865772440976919</v>
      </c>
      <c r="AK255">
        <v>62.089144302702103</v>
      </c>
      <c r="AL255">
        <f t="shared" si="128"/>
        <v>1.7405216029260993</v>
      </c>
      <c r="AM255">
        <v>31.484535461162469</v>
      </c>
      <c r="AN255">
        <v>33.029315757575738</v>
      </c>
      <c r="AO255">
        <v>1.40071782463574E-3</v>
      </c>
      <c r="AP255">
        <v>101.274657227348</v>
      </c>
      <c r="AQ255">
        <v>0</v>
      </c>
      <c r="AR255">
        <v>0</v>
      </c>
      <c r="AS255">
        <f t="shared" si="129"/>
        <v>1</v>
      </c>
      <c r="AT255">
        <f t="shared" si="130"/>
        <v>0</v>
      </c>
      <c r="AU255">
        <f t="shared" si="131"/>
        <v>47323.99408004935</v>
      </c>
      <c r="AV255">
        <f t="shared" si="132"/>
        <v>1200.002857142857</v>
      </c>
      <c r="AW255">
        <f t="shared" si="133"/>
        <v>1025.9260421634915</v>
      </c>
      <c r="AX255">
        <f t="shared" si="134"/>
        <v>0.85493633290687887</v>
      </c>
      <c r="AY255">
        <f t="shared" si="135"/>
        <v>0.18842712251027621</v>
      </c>
      <c r="AZ255">
        <v>6</v>
      </c>
      <c r="BA255">
        <v>0.5</v>
      </c>
      <c r="BB255" t="s">
        <v>355</v>
      </c>
      <c r="BC255">
        <v>2</v>
      </c>
      <c r="BD255" t="b">
        <v>1</v>
      </c>
      <c r="BE255">
        <v>1675971874.5999999</v>
      </c>
      <c r="BF255">
        <v>1560.232857142857</v>
      </c>
      <c r="BG255">
        <v>1588.1128571428569</v>
      </c>
      <c r="BH255">
        <v>33.021357142857141</v>
      </c>
      <c r="BI255">
        <v>31.48471428571429</v>
      </c>
      <c r="BJ255">
        <v>1568.184285714286</v>
      </c>
      <c r="BK255">
        <v>32.792971428571427</v>
      </c>
      <c r="BL255">
        <v>650.03857142857146</v>
      </c>
      <c r="BM255">
        <v>101.10899999999999</v>
      </c>
      <c r="BN255">
        <v>0.1001495285714286</v>
      </c>
      <c r="BO255">
        <v>32.014242857142847</v>
      </c>
      <c r="BP255">
        <v>32.042514285714283</v>
      </c>
      <c r="BQ255">
        <v>999.89999999999986</v>
      </c>
      <c r="BR255">
        <v>0</v>
      </c>
      <c r="BS255">
        <v>0</v>
      </c>
      <c r="BT255">
        <v>8972.5885714285723</v>
      </c>
      <c r="BU255">
        <v>0</v>
      </c>
      <c r="BV255">
        <v>130.37171428571429</v>
      </c>
      <c r="BW255">
        <v>-27.878485714285709</v>
      </c>
      <c r="BX255">
        <v>1613.514285714286</v>
      </c>
      <c r="BY255">
        <v>1639.738571428572</v>
      </c>
      <c r="BZ255">
        <v>1.536612857142857</v>
      </c>
      <c r="CA255">
        <v>1588.1128571428569</v>
      </c>
      <c r="CB255">
        <v>31.48471428571429</v>
      </c>
      <c r="CC255">
        <v>3.338758571428571</v>
      </c>
      <c r="CD255">
        <v>3.183391428571428</v>
      </c>
      <c r="CE255">
        <v>25.821371428571432</v>
      </c>
      <c r="CF255">
        <v>25.019585714285711</v>
      </c>
      <c r="CG255">
        <v>1200.002857142857</v>
      </c>
      <c r="CH255">
        <v>0.50003900000000001</v>
      </c>
      <c r="CI255">
        <v>0.49996099999999988</v>
      </c>
      <c r="CJ255">
        <v>0</v>
      </c>
      <c r="CK255">
        <v>1048.045714285714</v>
      </c>
      <c r="CL255">
        <v>4.9990899999999998</v>
      </c>
      <c r="CM255">
        <v>11532.085714285709</v>
      </c>
      <c r="CN255">
        <v>9558.0028571428575</v>
      </c>
      <c r="CO255">
        <v>41.561999999999998</v>
      </c>
      <c r="CP255">
        <v>43.125</v>
      </c>
      <c r="CQ255">
        <v>42.339000000000013</v>
      </c>
      <c r="CR255">
        <v>42.232000000000014</v>
      </c>
      <c r="CS255">
        <v>42.875</v>
      </c>
      <c r="CT255">
        <v>597.54857142857145</v>
      </c>
      <c r="CU255">
        <v>597.45428571428579</v>
      </c>
      <c r="CV255">
        <v>0</v>
      </c>
      <c r="CW255">
        <v>1675971876.9000001</v>
      </c>
      <c r="CX255">
        <v>0</v>
      </c>
      <c r="CY255">
        <v>1675968227.0999999</v>
      </c>
      <c r="CZ255" t="s">
        <v>356</v>
      </c>
      <c r="DA255">
        <v>1675968227.0999999</v>
      </c>
      <c r="DB255">
        <v>1675968207.0999999</v>
      </c>
      <c r="DC255">
        <v>6</v>
      </c>
      <c r="DD255">
        <v>6.6000000000000003E-2</v>
      </c>
      <c r="DE255">
        <v>1.0999999999999999E-2</v>
      </c>
      <c r="DF255">
        <v>-5.7939999999999996</v>
      </c>
      <c r="DG255">
        <v>0.214</v>
      </c>
      <c r="DH255">
        <v>415</v>
      </c>
      <c r="DI255">
        <v>32</v>
      </c>
      <c r="DJ255">
        <v>0.11</v>
      </c>
      <c r="DK255">
        <v>0.26</v>
      </c>
      <c r="DL255">
        <v>-27.86222195121951</v>
      </c>
      <c r="DM255">
        <v>-0.28950573784352102</v>
      </c>
      <c r="DN255">
        <v>5.4518318748101383E-2</v>
      </c>
      <c r="DO255">
        <v>0</v>
      </c>
      <c r="DP255">
        <v>1.528962195121951</v>
      </c>
      <c r="DQ255">
        <v>-1.0700371949025079E-2</v>
      </c>
      <c r="DR255">
        <v>7.9963618288889978E-3</v>
      </c>
      <c r="DS255">
        <v>1</v>
      </c>
      <c r="DT255">
        <v>0</v>
      </c>
      <c r="DU255">
        <v>0</v>
      </c>
      <c r="DV255">
        <v>0</v>
      </c>
      <c r="DW255">
        <v>-1</v>
      </c>
      <c r="DX255">
        <v>1</v>
      </c>
      <c r="DY255">
        <v>2</v>
      </c>
      <c r="DZ255" t="s">
        <v>367</v>
      </c>
      <c r="EA255">
        <v>3.2979799999999999</v>
      </c>
      <c r="EB255">
        <v>2.6251099999999998</v>
      </c>
      <c r="EC255">
        <v>0.246863</v>
      </c>
      <c r="ED255">
        <v>0.24709300000000001</v>
      </c>
      <c r="EE255">
        <v>0.13675399999999999</v>
      </c>
      <c r="EF255">
        <v>0.13116800000000001</v>
      </c>
      <c r="EG255">
        <v>22782.3</v>
      </c>
      <c r="EH255">
        <v>23119.7</v>
      </c>
      <c r="EI255">
        <v>28147.8</v>
      </c>
      <c r="EJ255">
        <v>29557.8</v>
      </c>
      <c r="EK255">
        <v>33465.1</v>
      </c>
      <c r="EL255">
        <v>35641</v>
      </c>
      <c r="EM255">
        <v>39751.300000000003</v>
      </c>
      <c r="EN255">
        <v>42220.3</v>
      </c>
      <c r="EO255">
        <v>2.2361</v>
      </c>
      <c r="EP255">
        <v>2.2216</v>
      </c>
      <c r="EQ255">
        <v>0.14077100000000001</v>
      </c>
      <c r="ER255">
        <v>0</v>
      </c>
      <c r="ES255">
        <v>29.7455</v>
      </c>
      <c r="ET255">
        <v>999.9</v>
      </c>
      <c r="EU255">
        <v>73.8</v>
      </c>
      <c r="EV255">
        <v>32.200000000000003</v>
      </c>
      <c r="EW255">
        <v>35.247</v>
      </c>
      <c r="EX255">
        <v>57.415700000000001</v>
      </c>
      <c r="EY255">
        <v>-4.1746800000000004</v>
      </c>
      <c r="EZ255">
        <v>2</v>
      </c>
      <c r="FA255">
        <v>0.35119899999999998</v>
      </c>
      <c r="FB255">
        <v>-0.45861400000000002</v>
      </c>
      <c r="FC255">
        <v>20.273700000000002</v>
      </c>
      <c r="FD255">
        <v>5.2198399999999996</v>
      </c>
      <c r="FE255">
        <v>12.004899999999999</v>
      </c>
      <c r="FF255">
        <v>4.9867499999999998</v>
      </c>
      <c r="FG255">
        <v>3.2845</v>
      </c>
      <c r="FH255">
        <v>9999</v>
      </c>
      <c r="FI255">
        <v>9999</v>
      </c>
      <c r="FJ255">
        <v>9999</v>
      </c>
      <c r="FK255">
        <v>999.9</v>
      </c>
      <c r="FL255">
        <v>1.86581</v>
      </c>
      <c r="FM255">
        <v>1.8621799999999999</v>
      </c>
      <c r="FN255">
        <v>1.8641700000000001</v>
      </c>
      <c r="FO255">
        <v>1.8602300000000001</v>
      </c>
      <c r="FP255">
        <v>1.8609599999999999</v>
      </c>
      <c r="FQ255">
        <v>1.8601399999999999</v>
      </c>
      <c r="FR255">
        <v>1.8618699999999999</v>
      </c>
      <c r="FS255">
        <v>1.8584700000000001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-7.96</v>
      </c>
      <c r="GH255">
        <v>0.22850000000000001</v>
      </c>
      <c r="GI255">
        <v>-4.227681919169834</v>
      </c>
      <c r="GJ255">
        <v>-4.5218151105756088E-3</v>
      </c>
      <c r="GK255">
        <v>2.0889233732517852E-6</v>
      </c>
      <c r="GL255">
        <v>-4.5906856223640231E-10</v>
      </c>
      <c r="GM255">
        <v>-0.1035280782263094</v>
      </c>
      <c r="GN255">
        <v>4.4025620023938356E-3</v>
      </c>
      <c r="GO255">
        <v>3.112297855124525E-4</v>
      </c>
      <c r="GP255">
        <v>-4.1727832042263066E-6</v>
      </c>
      <c r="GQ255">
        <v>6</v>
      </c>
      <c r="GR255">
        <v>2080</v>
      </c>
      <c r="GS255">
        <v>4</v>
      </c>
      <c r="GT255">
        <v>33</v>
      </c>
      <c r="GU255">
        <v>60.8</v>
      </c>
      <c r="GV255">
        <v>61.2</v>
      </c>
      <c r="GW255">
        <v>4.0063500000000003</v>
      </c>
      <c r="GX255">
        <v>2.4890099999999999</v>
      </c>
      <c r="GY255">
        <v>2.04834</v>
      </c>
      <c r="GZ255">
        <v>2.6232899999999999</v>
      </c>
      <c r="HA255">
        <v>2.1972700000000001</v>
      </c>
      <c r="HB255">
        <v>2.3339799999999999</v>
      </c>
      <c r="HC255">
        <v>37.578099999999999</v>
      </c>
      <c r="HD255">
        <v>14.998900000000001</v>
      </c>
      <c r="HE255">
        <v>18</v>
      </c>
      <c r="HF255">
        <v>700.77599999999995</v>
      </c>
      <c r="HG255">
        <v>768.31899999999996</v>
      </c>
      <c r="HH255">
        <v>30.9999</v>
      </c>
      <c r="HI255">
        <v>31.880600000000001</v>
      </c>
      <c r="HJ255">
        <v>29.9999</v>
      </c>
      <c r="HK255">
        <v>31.8582</v>
      </c>
      <c r="HL255">
        <v>31.871099999999998</v>
      </c>
      <c r="HM255">
        <v>80.104600000000005</v>
      </c>
      <c r="HN255">
        <v>14.0648</v>
      </c>
      <c r="HO255">
        <v>100</v>
      </c>
      <c r="HP255">
        <v>31</v>
      </c>
      <c r="HQ255">
        <v>1601.78</v>
      </c>
      <c r="HR255">
        <v>31.523599999999998</v>
      </c>
      <c r="HS255">
        <v>99.213399999999993</v>
      </c>
      <c r="HT255">
        <v>97.932000000000002</v>
      </c>
    </row>
    <row r="256" spans="1:228" x14ac:dyDescent="0.2">
      <c r="A256">
        <v>241</v>
      </c>
      <c r="B256">
        <v>1675971880.5999999</v>
      </c>
      <c r="C256">
        <v>958.09999990463257</v>
      </c>
      <c r="D256" t="s">
        <v>841</v>
      </c>
      <c r="E256" t="s">
        <v>842</v>
      </c>
      <c r="F256">
        <v>4</v>
      </c>
      <c r="G256">
        <v>1675971878.2874999</v>
      </c>
      <c r="H256">
        <f t="shared" si="102"/>
        <v>1.7371045737684934E-3</v>
      </c>
      <c r="I256">
        <f t="shared" si="103"/>
        <v>1.7371045737684934</v>
      </c>
      <c r="J256">
        <f t="shared" si="104"/>
        <v>16.723203312202706</v>
      </c>
      <c r="K256">
        <f t="shared" si="105"/>
        <v>1566.4412500000001</v>
      </c>
      <c r="L256">
        <f t="shared" si="106"/>
        <v>1304.5877173190872</v>
      </c>
      <c r="M256">
        <f t="shared" si="107"/>
        <v>132.03804189338524</v>
      </c>
      <c r="N256">
        <f t="shared" si="108"/>
        <v>158.54038225659494</v>
      </c>
      <c r="O256">
        <f t="shared" si="109"/>
        <v>0.119840129080079</v>
      </c>
      <c r="P256">
        <f t="shared" si="110"/>
        <v>2.7618599359435754</v>
      </c>
      <c r="Q256">
        <f t="shared" si="111"/>
        <v>0.11702445568902629</v>
      </c>
      <c r="R256">
        <f t="shared" si="112"/>
        <v>7.3387751888364675E-2</v>
      </c>
      <c r="S256">
        <f t="shared" si="113"/>
        <v>226.11319685763846</v>
      </c>
      <c r="T256">
        <f t="shared" si="114"/>
        <v>32.946150976407587</v>
      </c>
      <c r="U256">
        <f t="shared" si="115"/>
        <v>32.037574999999997</v>
      </c>
      <c r="V256">
        <f t="shared" si="116"/>
        <v>4.7852481210643294</v>
      </c>
      <c r="W256">
        <f t="shared" si="117"/>
        <v>69.941393221536856</v>
      </c>
      <c r="X256">
        <f t="shared" si="118"/>
        <v>3.343213493356477</v>
      </c>
      <c r="Y256">
        <f t="shared" si="119"/>
        <v>4.7800212997859051</v>
      </c>
      <c r="Z256">
        <f t="shared" si="120"/>
        <v>1.4420346277078524</v>
      </c>
      <c r="AA256">
        <f t="shared" si="121"/>
        <v>-76.606311703190556</v>
      </c>
      <c r="AB256">
        <f t="shared" si="122"/>
        <v>-2.8755808997357328</v>
      </c>
      <c r="AC256">
        <f t="shared" si="123"/>
        <v>-0.23618587587196183</v>
      </c>
      <c r="AD256">
        <f t="shared" si="124"/>
        <v>146.39511837884021</v>
      </c>
      <c r="AE256">
        <f t="shared" si="125"/>
        <v>27.431840376127894</v>
      </c>
      <c r="AF256">
        <f t="shared" si="126"/>
        <v>1.7334468379739383</v>
      </c>
      <c r="AG256">
        <f t="shared" si="127"/>
        <v>16.723203312202706</v>
      </c>
      <c r="AH256">
        <v>1645.632222675235</v>
      </c>
      <c r="AI256">
        <v>1623.093090909091</v>
      </c>
      <c r="AJ256">
        <v>1.7340567190815881</v>
      </c>
      <c r="AK256">
        <v>62.089144302702103</v>
      </c>
      <c r="AL256">
        <f t="shared" si="128"/>
        <v>1.7371045737684934</v>
      </c>
      <c r="AM256">
        <v>31.484913151214649</v>
      </c>
      <c r="AN256">
        <v>33.033812727272718</v>
      </c>
      <c r="AO256">
        <v>2.5369529712910758E-4</v>
      </c>
      <c r="AP256">
        <v>101.274657227348</v>
      </c>
      <c r="AQ256">
        <v>0</v>
      </c>
      <c r="AR256">
        <v>0</v>
      </c>
      <c r="AS256">
        <f t="shared" si="129"/>
        <v>1</v>
      </c>
      <c r="AT256">
        <f t="shared" si="130"/>
        <v>0</v>
      </c>
      <c r="AU256">
        <f t="shared" si="131"/>
        <v>47329.700470438591</v>
      </c>
      <c r="AV256">
        <f t="shared" si="132"/>
        <v>1200.0037500000001</v>
      </c>
      <c r="AW256">
        <f t="shared" si="133"/>
        <v>1025.9267760920409</v>
      </c>
      <c r="AX256">
        <f t="shared" si="134"/>
        <v>0.85493630840073687</v>
      </c>
      <c r="AY256">
        <f t="shared" si="135"/>
        <v>0.188427075213422</v>
      </c>
      <c r="AZ256">
        <v>6</v>
      </c>
      <c r="BA256">
        <v>0.5</v>
      </c>
      <c r="BB256" t="s">
        <v>355</v>
      </c>
      <c r="BC256">
        <v>2</v>
      </c>
      <c r="BD256" t="b">
        <v>1</v>
      </c>
      <c r="BE256">
        <v>1675971878.2874999</v>
      </c>
      <c r="BF256">
        <v>1566.4412500000001</v>
      </c>
      <c r="BG256">
        <v>1594.26875</v>
      </c>
      <c r="BH256">
        <v>33.032262500000002</v>
      </c>
      <c r="BI256">
        <v>31.485050000000001</v>
      </c>
      <c r="BJ256">
        <v>1574.3987500000001</v>
      </c>
      <c r="BK256">
        <v>32.803762499999998</v>
      </c>
      <c r="BL256">
        <v>650.015625</v>
      </c>
      <c r="BM256">
        <v>101.1105</v>
      </c>
      <c r="BN256">
        <v>0.10005115000000001</v>
      </c>
      <c r="BO256">
        <v>32.018262499999999</v>
      </c>
      <c r="BP256">
        <v>32.037574999999997</v>
      </c>
      <c r="BQ256">
        <v>999.9</v>
      </c>
      <c r="BR256">
        <v>0</v>
      </c>
      <c r="BS256">
        <v>0</v>
      </c>
      <c r="BT256">
        <v>8973.6712499999994</v>
      </c>
      <c r="BU256">
        <v>0</v>
      </c>
      <c r="BV256">
        <v>132.54400000000001</v>
      </c>
      <c r="BW256">
        <v>-27.8290875</v>
      </c>
      <c r="BX256">
        <v>1619.95</v>
      </c>
      <c r="BY256">
        <v>1646.0987500000001</v>
      </c>
      <c r="BZ256">
        <v>1.5472025</v>
      </c>
      <c r="CA256">
        <v>1594.26875</v>
      </c>
      <c r="CB256">
        <v>31.485050000000001</v>
      </c>
      <c r="CC256">
        <v>3.3399037499999999</v>
      </c>
      <c r="CD256">
        <v>3.1834674999999999</v>
      </c>
      <c r="CE256">
        <v>25.827175</v>
      </c>
      <c r="CF256">
        <v>25.019974999999999</v>
      </c>
      <c r="CG256">
        <v>1200.0037500000001</v>
      </c>
      <c r="CH256">
        <v>0.50003900000000001</v>
      </c>
      <c r="CI256">
        <v>0.49996099999999999</v>
      </c>
      <c r="CJ256">
        <v>0</v>
      </c>
      <c r="CK256">
        <v>1047.4475</v>
      </c>
      <c r="CL256">
        <v>4.9990899999999998</v>
      </c>
      <c r="CM256">
        <v>11522.8125</v>
      </c>
      <c r="CN256">
        <v>9558.0262500000008</v>
      </c>
      <c r="CO256">
        <v>41.561999999999998</v>
      </c>
      <c r="CP256">
        <v>43.125</v>
      </c>
      <c r="CQ256">
        <v>42.351374999999997</v>
      </c>
      <c r="CR256">
        <v>42.226374999999997</v>
      </c>
      <c r="CS256">
        <v>42.875</v>
      </c>
      <c r="CT256">
        <v>597.54999999999995</v>
      </c>
      <c r="CU256">
        <v>597.45375000000013</v>
      </c>
      <c r="CV256">
        <v>0</v>
      </c>
      <c r="CW256">
        <v>1675971880.5</v>
      </c>
      <c r="CX256">
        <v>0</v>
      </c>
      <c r="CY256">
        <v>1675968227.0999999</v>
      </c>
      <c r="CZ256" t="s">
        <v>356</v>
      </c>
      <c r="DA256">
        <v>1675968227.0999999</v>
      </c>
      <c r="DB256">
        <v>1675968207.0999999</v>
      </c>
      <c r="DC256">
        <v>6</v>
      </c>
      <c r="DD256">
        <v>6.6000000000000003E-2</v>
      </c>
      <c r="DE256">
        <v>1.0999999999999999E-2</v>
      </c>
      <c r="DF256">
        <v>-5.7939999999999996</v>
      </c>
      <c r="DG256">
        <v>0.214</v>
      </c>
      <c r="DH256">
        <v>415</v>
      </c>
      <c r="DI256">
        <v>32</v>
      </c>
      <c r="DJ256">
        <v>0.11</v>
      </c>
      <c r="DK256">
        <v>0.26</v>
      </c>
      <c r="DL256">
        <v>-27.869792682926828</v>
      </c>
      <c r="DM256">
        <v>-6.5380211242974828E-2</v>
      </c>
      <c r="DN256">
        <v>5.1077193565798248E-2</v>
      </c>
      <c r="DO256">
        <v>1</v>
      </c>
      <c r="DP256">
        <v>1.532407804878049</v>
      </c>
      <c r="DQ256">
        <v>4.1103325197147371E-2</v>
      </c>
      <c r="DR256">
        <v>1.062415184843068E-2</v>
      </c>
      <c r="DS256">
        <v>1</v>
      </c>
      <c r="DT256">
        <v>0</v>
      </c>
      <c r="DU256">
        <v>0</v>
      </c>
      <c r="DV256">
        <v>0</v>
      </c>
      <c r="DW256">
        <v>-1</v>
      </c>
      <c r="DX256">
        <v>2</v>
      </c>
      <c r="DY256">
        <v>2</v>
      </c>
      <c r="DZ256" t="s">
        <v>690</v>
      </c>
      <c r="EA256">
        <v>3.2978700000000001</v>
      </c>
      <c r="EB256">
        <v>2.6251099999999998</v>
      </c>
      <c r="EC256">
        <v>0.24748999999999999</v>
      </c>
      <c r="ED256">
        <v>0.247694</v>
      </c>
      <c r="EE256">
        <v>0.136772</v>
      </c>
      <c r="EF256">
        <v>0.13117200000000001</v>
      </c>
      <c r="EG256">
        <v>22762.9</v>
      </c>
      <c r="EH256">
        <v>23101.5</v>
      </c>
      <c r="EI256">
        <v>28147.3</v>
      </c>
      <c r="EJ256">
        <v>29558.2</v>
      </c>
      <c r="EK256">
        <v>33463.4</v>
      </c>
      <c r="EL256">
        <v>35641.699999999997</v>
      </c>
      <c r="EM256">
        <v>39750</v>
      </c>
      <c r="EN256">
        <v>42221.3</v>
      </c>
      <c r="EO256">
        <v>2.2360699999999998</v>
      </c>
      <c r="EP256">
        <v>2.2217199999999999</v>
      </c>
      <c r="EQ256">
        <v>0.14135200000000001</v>
      </c>
      <c r="ER256">
        <v>0</v>
      </c>
      <c r="ES256">
        <v>29.7471</v>
      </c>
      <c r="ET256">
        <v>999.9</v>
      </c>
      <c r="EU256">
        <v>73.8</v>
      </c>
      <c r="EV256">
        <v>32.200000000000003</v>
      </c>
      <c r="EW256">
        <v>35.252800000000001</v>
      </c>
      <c r="EX256">
        <v>57.505699999999997</v>
      </c>
      <c r="EY256">
        <v>-4.2387800000000002</v>
      </c>
      <c r="EZ256">
        <v>2</v>
      </c>
      <c r="FA256">
        <v>0.35088399999999997</v>
      </c>
      <c r="FB256">
        <v>-0.45982800000000001</v>
      </c>
      <c r="FC256">
        <v>20.273800000000001</v>
      </c>
      <c r="FD256">
        <v>5.2202799999999998</v>
      </c>
      <c r="FE256">
        <v>12.0046</v>
      </c>
      <c r="FF256">
        <v>4.9867499999999998</v>
      </c>
      <c r="FG256">
        <v>3.2845</v>
      </c>
      <c r="FH256">
        <v>9999</v>
      </c>
      <c r="FI256">
        <v>9999</v>
      </c>
      <c r="FJ256">
        <v>9999</v>
      </c>
      <c r="FK256">
        <v>999.9</v>
      </c>
      <c r="FL256">
        <v>1.8657900000000001</v>
      </c>
      <c r="FM256">
        <v>1.8621799999999999</v>
      </c>
      <c r="FN256">
        <v>1.8641799999999999</v>
      </c>
      <c r="FO256">
        <v>1.8602399999999999</v>
      </c>
      <c r="FP256">
        <v>1.8609599999999999</v>
      </c>
      <c r="FQ256">
        <v>1.86016</v>
      </c>
      <c r="FR256">
        <v>1.86188</v>
      </c>
      <c r="FS256">
        <v>1.8585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-7.96</v>
      </c>
      <c r="GH256">
        <v>0.2286</v>
      </c>
      <c r="GI256">
        <v>-4.227681919169834</v>
      </c>
      <c r="GJ256">
        <v>-4.5218151105756088E-3</v>
      </c>
      <c r="GK256">
        <v>2.0889233732517852E-6</v>
      </c>
      <c r="GL256">
        <v>-4.5906856223640231E-10</v>
      </c>
      <c r="GM256">
        <v>-0.1035280782263094</v>
      </c>
      <c r="GN256">
        <v>4.4025620023938356E-3</v>
      </c>
      <c r="GO256">
        <v>3.112297855124525E-4</v>
      </c>
      <c r="GP256">
        <v>-4.1727832042263066E-6</v>
      </c>
      <c r="GQ256">
        <v>6</v>
      </c>
      <c r="GR256">
        <v>2080</v>
      </c>
      <c r="GS256">
        <v>4</v>
      </c>
      <c r="GT256">
        <v>33</v>
      </c>
      <c r="GU256">
        <v>60.9</v>
      </c>
      <c r="GV256">
        <v>61.2</v>
      </c>
      <c r="GW256">
        <v>4.0197799999999999</v>
      </c>
      <c r="GX256">
        <v>2.4939</v>
      </c>
      <c r="GY256">
        <v>2.04834</v>
      </c>
      <c r="GZ256">
        <v>2.6232899999999999</v>
      </c>
      <c r="HA256">
        <v>2.1972700000000001</v>
      </c>
      <c r="HB256">
        <v>2.2900399999999999</v>
      </c>
      <c r="HC256">
        <v>37.578099999999999</v>
      </c>
      <c r="HD256">
        <v>14.981400000000001</v>
      </c>
      <c r="HE256">
        <v>18</v>
      </c>
      <c r="HF256">
        <v>700.74900000000002</v>
      </c>
      <c r="HG256">
        <v>768.41800000000001</v>
      </c>
      <c r="HH256">
        <v>30.9998</v>
      </c>
      <c r="HI256">
        <v>31.878599999999999</v>
      </c>
      <c r="HJ256">
        <v>29.9999</v>
      </c>
      <c r="HK256">
        <v>31.857600000000001</v>
      </c>
      <c r="HL256">
        <v>31.869299999999999</v>
      </c>
      <c r="HM256">
        <v>80.372</v>
      </c>
      <c r="HN256">
        <v>14.0648</v>
      </c>
      <c r="HO256">
        <v>100</v>
      </c>
      <c r="HP256">
        <v>31</v>
      </c>
      <c r="HQ256">
        <v>1608.46</v>
      </c>
      <c r="HR256">
        <v>31.523599999999998</v>
      </c>
      <c r="HS256">
        <v>99.210800000000006</v>
      </c>
      <c r="HT256">
        <v>97.933899999999994</v>
      </c>
    </row>
    <row r="257" spans="1:228" x14ac:dyDescent="0.2">
      <c r="A257">
        <v>242</v>
      </c>
      <c r="B257">
        <v>1675971884.5999999</v>
      </c>
      <c r="C257">
        <v>962.09999990463257</v>
      </c>
      <c r="D257" t="s">
        <v>843</v>
      </c>
      <c r="E257" t="s">
        <v>844</v>
      </c>
      <c r="F257">
        <v>4</v>
      </c>
      <c r="G257">
        <v>1675971882.5999999</v>
      </c>
      <c r="H257">
        <f t="shared" si="102"/>
        <v>1.741930938853967E-3</v>
      </c>
      <c r="I257">
        <f t="shared" si="103"/>
        <v>1.741930938853967</v>
      </c>
      <c r="J257">
        <f t="shared" si="104"/>
        <v>16.771818162608941</v>
      </c>
      <c r="K257">
        <f t="shared" si="105"/>
        <v>1573.675714285715</v>
      </c>
      <c r="L257">
        <f t="shared" si="106"/>
        <v>1311.4308692383615</v>
      </c>
      <c r="M257">
        <f t="shared" si="107"/>
        <v>132.72918394926668</v>
      </c>
      <c r="N257">
        <f t="shared" si="108"/>
        <v>159.27083787438147</v>
      </c>
      <c r="O257">
        <f t="shared" si="109"/>
        <v>0.12008538831003965</v>
      </c>
      <c r="P257">
        <f t="shared" si="110"/>
        <v>2.765375971411618</v>
      </c>
      <c r="Q257">
        <f t="shared" si="111"/>
        <v>0.11726182813708312</v>
      </c>
      <c r="R257">
        <f t="shared" si="112"/>
        <v>7.3536798669932443E-2</v>
      </c>
      <c r="S257">
        <f t="shared" si="113"/>
        <v>226.11569623262011</v>
      </c>
      <c r="T257">
        <f t="shared" si="114"/>
        <v>32.945393090036106</v>
      </c>
      <c r="U257">
        <f t="shared" si="115"/>
        <v>32.04362857142857</v>
      </c>
      <c r="V257">
        <f t="shared" si="116"/>
        <v>4.7868875105585431</v>
      </c>
      <c r="W257">
        <f t="shared" si="117"/>
        <v>69.947319728891699</v>
      </c>
      <c r="X257">
        <f t="shared" si="118"/>
        <v>3.3438066394787698</v>
      </c>
      <c r="Y257">
        <f t="shared" si="119"/>
        <v>4.7804642871792735</v>
      </c>
      <c r="Z257">
        <f t="shared" si="120"/>
        <v>1.4430808710797733</v>
      </c>
      <c r="AA257">
        <f t="shared" si="121"/>
        <v>-76.819154403459947</v>
      </c>
      <c r="AB257">
        <f t="shared" si="122"/>
        <v>-3.5376203272102833</v>
      </c>
      <c r="AC257">
        <f t="shared" si="123"/>
        <v>-0.29020403347668228</v>
      </c>
      <c r="AD257">
        <f t="shared" si="124"/>
        <v>145.46871746847322</v>
      </c>
      <c r="AE257">
        <f t="shared" si="125"/>
        <v>27.32916563404223</v>
      </c>
      <c r="AF257">
        <f t="shared" si="126"/>
        <v>1.7390590952586709</v>
      </c>
      <c r="AG257">
        <f t="shared" si="127"/>
        <v>16.771818162608941</v>
      </c>
      <c r="AH257">
        <v>1652.437128420027</v>
      </c>
      <c r="AI257">
        <v>1629.979939393939</v>
      </c>
      <c r="AJ257">
        <v>1.699989016242804</v>
      </c>
      <c r="AK257">
        <v>62.089144302702103</v>
      </c>
      <c r="AL257">
        <f t="shared" si="128"/>
        <v>1.741930938853967</v>
      </c>
      <c r="AM257">
        <v>31.486323894329761</v>
      </c>
      <c r="AN257">
        <v>33.039948484848487</v>
      </c>
      <c r="AO257">
        <v>2.014381881824252E-4</v>
      </c>
      <c r="AP257">
        <v>101.274657227348</v>
      </c>
      <c r="AQ257">
        <v>0</v>
      </c>
      <c r="AR257">
        <v>0</v>
      </c>
      <c r="AS257">
        <f t="shared" si="129"/>
        <v>1</v>
      </c>
      <c r="AT257">
        <f t="shared" si="130"/>
        <v>0</v>
      </c>
      <c r="AU257">
        <f t="shared" si="131"/>
        <v>47426.396875958868</v>
      </c>
      <c r="AV257">
        <f t="shared" si="132"/>
        <v>1200.017142857143</v>
      </c>
      <c r="AW257">
        <f t="shared" si="133"/>
        <v>1025.9382135920314</v>
      </c>
      <c r="AX257">
        <f t="shared" si="134"/>
        <v>0.85493629795100767</v>
      </c>
      <c r="AY257">
        <f t="shared" si="135"/>
        <v>0.18842705504544466</v>
      </c>
      <c r="AZ257">
        <v>6</v>
      </c>
      <c r="BA257">
        <v>0.5</v>
      </c>
      <c r="BB257" t="s">
        <v>355</v>
      </c>
      <c r="BC257">
        <v>2</v>
      </c>
      <c r="BD257" t="b">
        <v>1</v>
      </c>
      <c r="BE257">
        <v>1675971882.5999999</v>
      </c>
      <c r="BF257">
        <v>1573.675714285715</v>
      </c>
      <c r="BG257">
        <v>1601.43</v>
      </c>
      <c r="BH257">
        <v>33.038485714285713</v>
      </c>
      <c r="BI257">
        <v>31.486171428571431</v>
      </c>
      <c r="BJ257">
        <v>1581.65</v>
      </c>
      <c r="BK257">
        <v>32.809914285714292</v>
      </c>
      <c r="BL257">
        <v>649.97271428571423</v>
      </c>
      <c r="BM257">
        <v>101.1095714285714</v>
      </c>
      <c r="BN257">
        <v>9.9868628571428572E-2</v>
      </c>
      <c r="BO257">
        <v>32.019900000000007</v>
      </c>
      <c r="BP257">
        <v>32.04362857142857</v>
      </c>
      <c r="BQ257">
        <v>999.89999999999986</v>
      </c>
      <c r="BR257">
        <v>0</v>
      </c>
      <c r="BS257">
        <v>0</v>
      </c>
      <c r="BT257">
        <v>8992.4114285714277</v>
      </c>
      <c r="BU257">
        <v>0</v>
      </c>
      <c r="BV257">
        <v>135.26642857142849</v>
      </c>
      <c r="BW257">
        <v>-27.7515</v>
      </c>
      <c r="BX257">
        <v>1627.4457142857141</v>
      </c>
      <c r="BY257">
        <v>1653.492857142857</v>
      </c>
      <c r="BZ257">
        <v>1.552327142857143</v>
      </c>
      <c r="CA257">
        <v>1601.43</v>
      </c>
      <c r="CB257">
        <v>31.486171428571431</v>
      </c>
      <c r="CC257">
        <v>3.3405128571428579</v>
      </c>
      <c r="CD257">
        <v>3.183557142857143</v>
      </c>
      <c r="CE257">
        <v>25.830257142857139</v>
      </c>
      <c r="CF257">
        <v>25.020442857142861</v>
      </c>
      <c r="CG257">
        <v>1200.017142857143</v>
      </c>
      <c r="CH257">
        <v>0.50003900000000001</v>
      </c>
      <c r="CI257">
        <v>0.49996099999999988</v>
      </c>
      <c r="CJ257">
        <v>0</v>
      </c>
      <c r="CK257">
        <v>1046.3585714285709</v>
      </c>
      <c r="CL257">
        <v>4.9990899999999998</v>
      </c>
      <c r="CM257">
        <v>11511.528571428569</v>
      </c>
      <c r="CN257">
        <v>9558.1157142857155</v>
      </c>
      <c r="CO257">
        <v>41.561999999999998</v>
      </c>
      <c r="CP257">
        <v>43.125</v>
      </c>
      <c r="CQ257">
        <v>42.375</v>
      </c>
      <c r="CR257">
        <v>42.232000000000014</v>
      </c>
      <c r="CS257">
        <v>42.875</v>
      </c>
      <c r="CT257">
        <v>597.55714285714282</v>
      </c>
      <c r="CU257">
        <v>597.46</v>
      </c>
      <c r="CV257">
        <v>0</v>
      </c>
      <c r="CW257">
        <v>1675971884.7</v>
      </c>
      <c r="CX257">
        <v>0</v>
      </c>
      <c r="CY257">
        <v>1675968227.0999999</v>
      </c>
      <c r="CZ257" t="s">
        <v>356</v>
      </c>
      <c r="DA257">
        <v>1675968227.0999999</v>
      </c>
      <c r="DB257">
        <v>1675968207.0999999</v>
      </c>
      <c r="DC257">
        <v>6</v>
      </c>
      <c r="DD257">
        <v>6.6000000000000003E-2</v>
      </c>
      <c r="DE257">
        <v>1.0999999999999999E-2</v>
      </c>
      <c r="DF257">
        <v>-5.7939999999999996</v>
      </c>
      <c r="DG257">
        <v>0.214</v>
      </c>
      <c r="DH257">
        <v>415</v>
      </c>
      <c r="DI257">
        <v>32</v>
      </c>
      <c r="DJ257">
        <v>0.11</v>
      </c>
      <c r="DK257">
        <v>0.26</v>
      </c>
      <c r="DL257">
        <v>-27.844795121951218</v>
      </c>
      <c r="DM257">
        <v>0.4453756097561446</v>
      </c>
      <c r="DN257">
        <v>8.1267894693488774E-2</v>
      </c>
      <c r="DO257">
        <v>0</v>
      </c>
      <c r="DP257">
        <v>1.5354419512195121</v>
      </c>
      <c r="DQ257">
        <v>0.10587972125435891</v>
      </c>
      <c r="DR257">
        <v>1.3067220619907231E-2</v>
      </c>
      <c r="DS257">
        <v>0</v>
      </c>
      <c r="DT257">
        <v>0</v>
      </c>
      <c r="DU257">
        <v>0</v>
      </c>
      <c r="DV257">
        <v>0</v>
      </c>
      <c r="DW257">
        <v>-1</v>
      </c>
      <c r="DX257">
        <v>0</v>
      </c>
      <c r="DY257">
        <v>2</v>
      </c>
      <c r="DZ257" t="s">
        <v>357</v>
      </c>
      <c r="EA257">
        <v>3.29786</v>
      </c>
      <c r="EB257">
        <v>2.62514</v>
      </c>
      <c r="EC257">
        <v>0.24810199999999999</v>
      </c>
      <c r="ED257">
        <v>0.248312</v>
      </c>
      <c r="EE257">
        <v>0.13678399999999999</v>
      </c>
      <c r="EF257">
        <v>0.13117100000000001</v>
      </c>
      <c r="EG257">
        <v>22744.9</v>
      </c>
      <c r="EH257">
        <v>23082.400000000001</v>
      </c>
      <c r="EI257">
        <v>28147.9</v>
      </c>
      <c r="EJ257">
        <v>29558</v>
      </c>
      <c r="EK257">
        <v>33464</v>
      </c>
      <c r="EL257">
        <v>35641.9</v>
      </c>
      <c r="EM257">
        <v>39751.300000000003</v>
      </c>
      <c r="EN257">
        <v>42221.4</v>
      </c>
      <c r="EO257">
        <v>2.2361800000000001</v>
      </c>
      <c r="EP257">
        <v>2.2218300000000002</v>
      </c>
      <c r="EQ257">
        <v>0.14133000000000001</v>
      </c>
      <c r="ER257">
        <v>0</v>
      </c>
      <c r="ES257">
        <v>29.748000000000001</v>
      </c>
      <c r="ET257">
        <v>999.9</v>
      </c>
      <c r="EU257">
        <v>73.8</v>
      </c>
      <c r="EV257">
        <v>32.200000000000003</v>
      </c>
      <c r="EW257">
        <v>35.253700000000002</v>
      </c>
      <c r="EX257">
        <v>57.475700000000003</v>
      </c>
      <c r="EY257">
        <v>-4.1786899999999996</v>
      </c>
      <c r="EZ257">
        <v>2</v>
      </c>
      <c r="FA257">
        <v>0.35066799999999998</v>
      </c>
      <c r="FB257">
        <v>-0.46052300000000002</v>
      </c>
      <c r="FC257">
        <v>20.273700000000002</v>
      </c>
      <c r="FD257">
        <v>5.2199900000000001</v>
      </c>
      <c r="FE257">
        <v>12.0047</v>
      </c>
      <c r="FF257">
        <v>4.9867999999999997</v>
      </c>
      <c r="FG257">
        <v>3.2845</v>
      </c>
      <c r="FH257">
        <v>9999</v>
      </c>
      <c r="FI257">
        <v>9999</v>
      </c>
      <c r="FJ257">
        <v>9999</v>
      </c>
      <c r="FK257">
        <v>999.9</v>
      </c>
      <c r="FL257">
        <v>1.86582</v>
      </c>
      <c r="FM257">
        <v>1.8621799999999999</v>
      </c>
      <c r="FN257">
        <v>1.8641700000000001</v>
      </c>
      <c r="FO257">
        <v>1.86022</v>
      </c>
      <c r="FP257">
        <v>1.8609599999999999</v>
      </c>
      <c r="FQ257">
        <v>1.8601300000000001</v>
      </c>
      <c r="FR257">
        <v>1.86188</v>
      </c>
      <c r="FS257">
        <v>1.8584799999999999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-7.98</v>
      </c>
      <c r="GH257">
        <v>0.2286</v>
      </c>
      <c r="GI257">
        <v>-4.227681919169834</v>
      </c>
      <c r="GJ257">
        <v>-4.5218151105756088E-3</v>
      </c>
      <c r="GK257">
        <v>2.0889233732517852E-6</v>
      </c>
      <c r="GL257">
        <v>-4.5906856223640231E-10</v>
      </c>
      <c r="GM257">
        <v>-0.1035280782263094</v>
      </c>
      <c r="GN257">
        <v>4.4025620023938356E-3</v>
      </c>
      <c r="GO257">
        <v>3.112297855124525E-4</v>
      </c>
      <c r="GP257">
        <v>-4.1727832042263066E-6</v>
      </c>
      <c r="GQ257">
        <v>6</v>
      </c>
      <c r="GR257">
        <v>2080</v>
      </c>
      <c r="GS257">
        <v>4</v>
      </c>
      <c r="GT257">
        <v>33</v>
      </c>
      <c r="GU257">
        <v>61</v>
      </c>
      <c r="GV257">
        <v>61.3</v>
      </c>
      <c r="GW257">
        <v>4.0331999999999999</v>
      </c>
      <c r="GX257">
        <v>2.4902299999999999</v>
      </c>
      <c r="GY257">
        <v>2.04834</v>
      </c>
      <c r="GZ257">
        <v>2.6232899999999999</v>
      </c>
      <c r="HA257">
        <v>2.1972700000000001</v>
      </c>
      <c r="HB257">
        <v>2.3071299999999999</v>
      </c>
      <c r="HC257">
        <v>37.578099999999999</v>
      </c>
      <c r="HD257">
        <v>14.963800000000001</v>
      </c>
      <c r="HE257">
        <v>18</v>
      </c>
      <c r="HF257">
        <v>700.80600000000004</v>
      </c>
      <c r="HG257">
        <v>768.50199999999995</v>
      </c>
      <c r="HH257">
        <v>30.9998</v>
      </c>
      <c r="HI257">
        <v>31.877700000000001</v>
      </c>
      <c r="HJ257">
        <v>29.9999</v>
      </c>
      <c r="HK257">
        <v>31.855399999999999</v>
      </c>
      <c r="HL257">
        <v>31.868300000000001</v>
      </c>
      <c r="HM257">
        <v>80.633799999999994</v>
      </c>
      <c r="HN257">
        <v>14.0648</v>
      </c>
      <c r="HO257">
        <v>100</v>
      </c>
      <c r="HP257">
        <v>31</v>
      </c>
      <c r="HQ257">
        <v>1615.14</v>
      </c>
      <c r="HR257">
        <v>31.523599999999998</v>
      </c>
      <c r="HS257">
        <v>99.2136</v>
      </c>
      <c r="HT257">
        <v>97.933800000000005</v>
      </c>
    </row>
    <row r="258" spans="1:228" x14ac:dyDescent="0.2">
      <c r="A258">
        <v>243</v>
      </c>
      <c r="B258">
        <v>1675971888.5999999</v>
      </c>
      <c r="C258">
        <v>966.09999990463257</v>
      </c>
      <c r="D258" t="s">
        <v>845</v>
      </c>
      <c r="E258" t="s">
        <v>846</v>
      </c>
      <c r="F258">
        <v>4</v>
      </c>
      <c r="G258">
        <v>1675971886.2874999</v>
      </c>
      <c r="H258">
        <f t="shared" si="102"/>
        <v>1.7407144666950094E-3</v>
      </c>
      <c r="I258">
        <f t="shared" si="103"/>
        <v>1.7407144666950094</v>
      </c>
      <c r="J258">
        <f t="shared" si="104"/>
        <v>16.852258928961206</v>
      </c>
      <c r="K258">
        <f t="shared" si="105"/>
        <v>1579.7462499999999</v>
      </c>
      <c r="L258">
        <f t="shared" si="106"/>
        <v>1316.1853224221013</v>
      </c>
      <c r="M258">
        <f t="shared" si="107"/>
        <v>133.21008794932067</v>
      </c>
      <c r="N258">
        <f t="shared" si="108"/>
        <v>159.88488346979292</v>
      </c>
      <c r="O258">
        <f t="shared" si="109"/>
        <v>0.1200285138000515</v>
      </c>
      <c r="P258">
        <f t="shared" si="110"/>
        <v>2.7676525088654254</v>
      </c>
      <c r="Q258">
        <f t="shared" si="111"/>
        <v>0.11720985537675112</v>
      </c>
      <c r="R258">
        <f t="shared" si="112"/>
        <v>7.3503891864139734E-2</v>
      </c>
      <c r="S258">
        <f t="shared" si="113"/>
        <v>226.11453860758425</v>
      </c>
      <c r="T258">
        <f t="shared" si="114"/>
        <v>32.949311657172572</v>
      </c>
      <c r="U258">
        <f t="shared" si="115"/>
        <v>32.042999999999999</v>
      </c>
      <c r="V258">
        <f t="shared" si="116"/>
        <v>4.7867172621197405</v>
      </c>
      <c r="W258">
        <f t="shared" si="117"/>
        <v>69.934516872191239</v>
      </c>
      <c r="X258">
        <f t="shared" si="118"/>
        <v>3.3440082459622031</v>
      </c>
      <c r="Y258">
        <f t="shared" si="119"/>
        <v>4.7816277219352816</v>
      </c>
      <c r="Z258">
        <f t="shared" si="120"/>
        <v>1.4427090161575373</v>
      </c>
      <c r="AA258">
        <f t="shared" si="121"/>
        <v>-76.765507981249911</v>
      </c>
      <c r="AB258">
        <f t="shared" si="122"/>
        <v>-2.8051420226893367</v>
      </c>
      <c r="AC258">
        <f t="shared" si="123"/>
        <v>-0.22993100721364759</v>
      </c>
      <c r="AD258">
        <f t="shared" si="124"/>
        <v>146.31395759643135</v>
      </c>
      <c r="AE258">
        <f t="shared" si="125"/>
        <v>27.499507682270231</v>
      </c>
      <c r="AF258">
        <f t="shared" si="126"/>
        <v>1.7404404646742635</v>
      </c>
      <c r="AG258">
        <f t="shared" si="127"/>
        <v>16.852258928961206</v>
      </c>
      <c r="AH258">
        <v>1659.449865495711</v>
      </c>
      <c r="AI258">
        <v>1636.8460606060601</v>
      </c>
      <c r="AJ258">
        <v>1.7185568897552059</v>
      </c>
      <c r="AK258">
        <v>62.089144302702103</v>
      </c>
      <c r="AL258">
        <f t="shared" si="128"/>
        <v>1.7407144666950094</v>
      </c>
      <c r="AM258">
        <v>31.48726257335046</v>
      </c>
      <c r="AN258">
        <v>33.040864242424249</v>
      </c>
      <c r="AO258">
        <v>2.293379538845181E-5</v>
      </c>
      <c r="AP258">
        <v>101.274657227348</v>
      </c>
      <c r="AQ258">
        <v>0</v>
      </c>
      <c r="AR258">
        <v>0</v>
      </c>
      <c r="AS258">
        <f t="shared" si="129"/>
        <v>1</v>
      </c>
      <c r="AT258">
        <f t="shared" si="130"/>
        <v>0</v>
      </c>
      <c r="AU258">
        <f t="shared" si="131"/>
        <v>47488.535972729202</v>
      </c>
      <c r="AV258">
        <f t="shared" si="132"/>
        <v>1200.01125</v>
      </c>
      <c r="AW258">
        <f t="shared" si="133"/>
        <v>1025.9331510920126</v>
      </c>
      <c r="AX258">
        <f t="shared" si="134"/>
        <v>0.8549362775490752</v>
      </c>
      <c r="AY258">
        <f t="shared" si="135"/>
        <v>0.18842701566971498</v>
      </c>
      <c r="AZ258">
        <v>6</v>
      </c>
      <c r="BA258">
        <v>0.5</v>
      </c>
      <c r="BB258" t="s">
        <v>355</v>
      </c>
      <c r="BC258">
        <v>2</v>
      </c>
      <c r="BD258" t="b">
        <v>1</v>
      </c>
      <c r="BE258">
        <v>1675971886.2874999</v>
      </c>
      <c r="BF258">
        <v>1579.7462499999999</v>
      </c>
      <c r="BG258">
        <v>1607.66875</v>
      </c>
      <c r="BH258">
        <v>33.040550000000003</v>
      </c>
      <c r="BI258">
        <v>31.48705</v>
      </c>
      <c r="BJ258">
        <v>1587.7275</v>
      </c>
      <c r="BK258">
        <v>32.811950000000003</v>
      </c>
      <c r="BL258">
        <v>649.99112500000001</v>
      </c>
      <c r="BM258">
        <v>101.10925</v>
      </c>
      <c r="BN258">
        <v>9.9968549999999989E-2</v>
      </c>
      <c r="BO258">
        <v>32.0242</v>
      </c>
      <c r="BP258">
        <v>32.042999999999999</v>
      </c>
      <c r="BQ258">
        <v>999.9</v>
      </c>
      <c r="BR258">
        <v>0</v>
      </c>
      <c r="BS258">
        <v>0</v>
      </c>
      <c r="BT258">
        <v>9004.5325000000012</v>
      </c>
      <c r="BU258">
        <v>0</v>
      </c>
      <c r="BV258">
        <v>137.54775000000001</v>
      </c>
      <c r="BW258">
        <v>-27.922000000000001</v>
      </c>
      <c r="BX258">
        <v>1633.7275</v>
      </c>
      <c r="BY258">
        <v>1659.93625</v>
      </c>
      <c r="BZ258">
        <v>1.5534937499999999</v>
      </c>
      <c r="CA258">
        <v>1607.66875</v>
      </c>
      <c r="CB258">
        <v>31.48705</v>
      </c>
      <c r="CC258">
        <v>3.3407024999999999</v>
      </c>
      <c r="CD258">
        <v>3.18362875</v>
      </c>
      <c r="CE258">
        <v>25.831212499999999</v>
      </c>
      <c r="CF258">
        <v>25.020849999999999</v>
      </c>
      <c r="CG258">
        <v>1200.01125</v>
      </c>
      <c r="CH258">
        <v>0.50004074999999992</v>
      </c>
      <c r="CI258">
        <v>0.49995925000000002</v>
      </c>
      <c r="CJ258">
        <v>0</v>
      </c>
      <c r="CK258">
        <v>1045.2362499999999</v>
      </c>
      <c r="CL258">
        <v>4.9990899999999998</v>
      </c>
      <c r="CM258">
        <v>11501.112499999999</v>
      </c>
      <c r="CN258">
        <v>9558.08</v>
      </c>
      <c r="CO258">
        <v>41.561999999999998</v>
      </c>
      <c r="CP258">
        <v>43.125</v>
      </c>
      <c r="CQ258">
        <v>42.343499999999999</v>
      </c>
      <c r="CR258">
        <v>42.218499999999999</v>
      </c>
      <c r="CS258">
        <v>42.875</v>
      </c>
      <c r="CT258">
        <v>597.55499999999995</v>
      </c>
      <c r="CU258">
        <v>597.45624999999995</v>
      </c>
      <c r="CV258">
        <v>0</v>
      </c>
      <c r="CW258">
        <v>1675971888.9000001</v>
      </c>
      <c r="CX258">
        <v>0</v>
      </c>
      <c r="CY258">
        <v>1675968227.0999999</v>
      </c>
      <c r="CZ258" t="s">
        <v>356</v>
      </c>
      <c r="DA258">
        <v>1675968227.0999999</v>
      </c>
      <c r="DB258">
        <v>1675968207.0999999</v>
      </c>
      <c r="DC258">
        <v>6</v>
      </c>
      <c r="DD258">
        <v>6.6000000000000003E-2</v>
      </c>
      <c r="DE258">
        <v>1.0999999999999999E-2</v>
      </c>
      <c r="DF258">
        <v>-5.7939999999999996</v>
      </c>
      <c r="DG258">
        <v>0.214</v>
      </c>
      <c r="DH258">
        <v>415</v>
      </c>
      <c r="DI258">
        <v>32</v>
      </c>
      <c r="DJ258">
        <v>0.11</v>
      </c>
      <c r="DK258">
        <v>0.26</v>
      </c>
      <c r="DL258">
        <v>-27.860263414634151</v>
      </c>
      <c r="DM258">
        <v>0.30943066202087388</v>
      </c>
      <c r="DN258">
        <v>8.5012374296111942E-2</v>
      </c>
      <c r="DO258">
        <v>0</v>
      </c>
      <c r="DP258">
        <v>1.54033</v>
      </c>
      <c r="DQ258">
        <v>0.13046508710801499</v>
      </c>
      <c r="DR258">
        <v>1.360005595397387E-2</v>
      </c>
      <c r="DS258">
        <v>0</v>
      </c>
      <c r="DT258">
        <v>0</v>
      </c>
      <c r="DU258">
        <v>0</v>
      </c>
      <c r="DV258">
        <v>0</v>
      </c>
      <c r="DW258">
        <v>-1</v>
      </c>
      <c r="DX258">
        <v>0</v>
      </c>
      <c r="DY258">
        <v>2</v>
      </c>
      <c r="DZ258" t="s">
        <v>357</v>
      </c>
      <c r="EA258">
        <v>3.2979099999999999</v>
      </c>
      <c r="EB258">
        <v>2.6253899999999999</v>
      </c>
      <c r="EC258">
        <v>0.24871499999999999</v>
      </c>
      <c r="ED258">
        <v>0.24892900000000001</v>
      </c>
      <c r="EE258">
        <v>0.13678699999999999</v>
      </c>
      <c r="EF258">
        <v>0.13117400000000001</v>
      </c>
      <c r="EG258">
        <v>22726.2</v>
      </c>
      <c r="EH258">
        <v>23063.4</v>
      </c>
      <c r="EI258">
        <v>28147.8</v>
      </c>
      <c r="EJ258">
        <v>29558.1</v>
      </c>
      <c r="EK258">
        <v>33464</v>
      </c>
      <c r="EL258">
        <v>35641.599999999999</v>
      </c>
      <c r="EM258">
        <v>39751.300000000003</v>
      </c>
      <c r="EN258">
        <v>42221.1</v>
      </c>
      <c r="EO258">
        <v>2.2362199999999999</v>
      </c>
      <c r="EP258">
        <v>2.22167</v>
      </c>
      <c r="EQ258">
        <v>0.141509</v>
      </c>
      <c r="ER258">
        <v>0</v>
      </c>
      <c r="ES258">
        <v>29.748000000000001</v>
      </c>
      <c r="ET258">
        <v>999.9</v>
      </c>
      <c r="EU258">
        <v>73.8</v>
      </c>
      <c r="EV258">
        <v>32.200000000000003</v>
      </c>
      <c r="EW258">
        <v>35.248699999999999</v>
      </c>
      <c r="EX258">
        <v>56.695700000000002</v>
      </c>
      <c r="EY258">
        <v>-4.0905500000000004</v>
      </c>
      <c r="EZ258">
        <v>2</v>
      </c>
      <c r="FA258">
        <v>0.35072700000000001</v>
      </c>
      <c r="FB258">
        <v>-0.46114100000000002</v>
      </c>
      <c r="FC258">
        <v>20.273599999999998</v>
      </c>
      <c r="FD258">
        <v>5.2202799999999998</v>
      </c>
      <c r="FE258">
        <v>12.0044</v>
      </c>
      <c r="FF258">
        <v>4.9865500000000003</v>
      </c>
      <c r="FG258">
        <v>3.2845</v>
      </c>
      <c r="FH258">
        <v>9999</v>
      </c>
      <c r="FI258">
        <v>9999</v>
      </c>
      <c r="FJ258">
        <v>9999</v>
      </c>
      <c r="FK258">
        <v>999.9</v>
      </c>
      <c r="FL258">
        <v>1.86581</v>
      </c>
      <c r="FM258">
        <v>1.8621700000000001</v>
      </c>
      <c r="FN258">
        <v>1.8641700000000001</v>
      </c>
      <c r="FO258">
        <v>1.86022</v>
      </c>
      <c r="FP258">
        <v>1.8609599999999999</v>
      </c>
      <c r="FQ258">
        <v>1.86015</v>
      </c>
      <c r="FR258">
        <v>1.86188</v>
      </c>
      <c r="FS258">
        <v>1.8584799999999999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-7.98</v>
      </c>
      <c r="GH258">
        <v>0.2286</v>
      </c>
      <c r="GI258">
        <v>-4.227681919169834</v>
      </c>
      <c r="GJ258">
        <v>-4.5218151105756088E-3</v>
      </c>
      <c r="GK258">
        <v>2.0889233732517852E-6</v>
      </c>
      <c r="GL258">
        <v>-4.5906856223640231E-10</v>
      </c>
      <c r="GM258">
        <v>-0.1035280782263094</v>
      </c>
      <c r="GN258">
        <v>4.4025620023938356E-3</v>
      </c>
      <c r="GO258">
        <v>3.112297855124525E-4</v>
      </c>
      <c r="GP258">
        <v>-4.1727832042263066E-6</v>
      </c>
      <c r="GQ258">
        <v>6</v>
      </c>
      <c r="GR258">
        <v>2080</v>
      </c>
      <c r="GS258">
        <v>4</v>
      </c>
      <c r="GT258">
        <v>33</v>
      </c>
      <c r="GU258">
        <v>61</v>
      </c>
      <c r="GV258">
        <v>61.4</v>
      </c>
      <c r="GW258">
        <v>4.0454100000000004</v>
      </c>
      <c r="GX258">
        <v>2.4865699999999999</v>
      </c>
      <c r="GY258">
        <v>2.04834</v>
      </c>
      <c r="GZ258">
        <v>2.6232899999999999</v>
      </c>
      <c r="HA258">
        <v>2.1972700000000001</v>
      </c>
      <c r="HB258">
        <v>2.3303199999999999</v>
      </c>
      <c r="HC258">
        <v>37.578099999999999</v>
      </c>
      <c r="HD258">
        <v>14.981400000000001</v>
      </c>
      <c r="HE258">
        <v>18</v>
      </c>
      <c r="HF258">
        <v>700.84199999999998</v>
      </c>
      <c r="HG258">
        <v>768.33299999999997</v>
      </c>
      <c r="HH258">
        <v>30.9998</v>
      </c>
      <c r="HI258">
        <v>31.875800000000002</v>
      </c>
      <c r="HJ258">
        <v>30</v>
      </c>
      <c r="HK258">
        <v>31.854800000000001</v>
      </c>
      <c r="HL258">
        <v>31.866499999999998</v>
      </c>
      <c r="HM258">
        <v>80.892600000000002</v>
      </c>
      <c r="HN258">
        <v>14.0648</v>
      </c>
      <c r="HO258">
        <v>100</v>
      </c>
      <c r="HP258">
        <v>31</v>
      </c>
      <c r="HQ258">
        <v>1621.82</v>
      </c>
      <c r="HR258">
        <v>31.523599999999998</v>
      </c>
      <c r="HS258">
        <v>99.213399999999993</v>
      </c>
      <c r="HT258">
        <v>97.933599999999998</v>
      </c>
    </row>
    <row r="259" spans="1:228" x14ac:dyDescent="0.2">
      <c r="A259">
        <v>244</v>
      </c>
      <c r="B259">
        <v>1675971892.5999999</v>
      </c>
      <c r="C259">
        <v>970.09999990463257</v>
      </c>
      <c r="D259" t="s">
        <v>847</v>
      </c>
      <c r="E259" t="s">
        <v>848</v>
      </c>
      <c r="F259">
        <v>4</v>
      </c>
      <c r="G259">
        <v>1675971890.5999999</v>
      </c>
      <c r="H259">
        <f t="shared" si="102"/>
        <v>1.7538641599301251E-3</v>
      </c>
      <c r="I259">
        <f t="shared" si="103"/>
        <v>1.753864159930125</v>
      </c>
      <c r="J259">
        <f t="shared" si="104"/>
        <v>16.674888556232421</v>
      </c>
      <c r="K259">
        <f t="shared" si="105"/>
        <v>1586.8742857142861</v>
      </c>
      <c r="L259">
        <f t="shared" si="106"/>
        <v>1327.0831227736671</v>
      </c>
      <c r="M259">
        <f t="shared" si="107"/>
        <v>134.31332050354382</v>
      </c>
      <c r="N259">
        <f t="shared" si="108"/>
        <v>160.6066348658747</v>
      </c>
      <c r="O259">
        <f t="shared" si="109"/>
        <v>0.12089401343781249</v>
      </c>
      <c r="P259">
        <f t="shared" si="110"/>
        <v>2.7653065843822069</v>
      </c>
      <c r="Q259">
        <f t="shared" si="111"/>
        <v>0.11803271699753903</v>
      </c>
      <c r="R259">
        <f t="shared" si="112"/>
        <v>7.4021883845921482E-2</v>
      </c>
      <c r="S259">
        <f t="shared" si="113"/>
        <v>226.11269194687304</v>
      </c>
      <c r="T259">
        <f t="shared" si="114"/>
        <v>32.947629801813349</v>
      </c>
      <c r="U259">
        <f t="shared" si="115"/>
        <v>32.048228571428567</v>
      </c>
      <c r="V259">
        <f t="shared" si="116"/>
        <v>4.7881335800367726</v>
      </c>
      <c r="W259">
        <f t="shared" si="117"/>
        <v>69.943652967209886</v>
      </c>
      <c r="X259">
        <f t="shared" si="118"/>
        <v>3.3446722234616102</v>
      </c>
      <c r="Y259">
        <f t="shared" si="119"/>
        <v>4.781952445391461</v>
      </c>
      <c r="Z259">
        <f t="shared" si="120"/>
        <v>1.4434613565751624</v>
      </c>
      <c r="AA259">
        <f t="shared" si="121"/>
        <v>-77.345409452918517</v>
      </c>
      <c r="AB259">
        <f t="shared" si="122"/>
        <v>-3.403356675805167</v>
      </c>
      <c r="AC259">
        <f t="shared" si="123"/>
        <v>-0.27921076380502979</v>
      </c>
      <c r="AD259">
        <f t="shared" si="124"/>
        <v>145.08471505434434</v>
      </c>
      <c r="AE259">
        <f t="shared" si="125"/>
        <v>27.423609466623997</v>
      </c>
      <c r="AF259">
        <f t="shared" si="126"/>
        <v>1.747088024265488</v>
      </c>
      <c r="AG259">
        <f t="shared" si="127"/>
        <v>16.674888556232421</v>
      </c>
      <c r="AH259">
        <v>1666.217035716757</v>
      </c>
      <c r="AI259">
        <v>1643.72496969697</v>
      </c>
      <c r="AJ259">
        <v>1.734080051983024</v>
      </c>
      <c r="AK259">
        <v>62.089144302702103</v>
      </c>
      <c r="AL259">
        <f t="shared" si="128"/>
        <v>1.753864159930125</v>
      </c>
      <c r="AM259">
        <v>31.48743442131363</v>
      </c>
      <c r="AN259">
        <v>33.051334545454552</v>
      </c>
      <c r="AO259">
        <v>2.32053999635963E-4</v>
      </c>
      <c r="AP259">
        <v>101.274657227348</v>
      </c>
      <c r="AQ259">
        <v>0</v>
      </c>
      <c r="AR259">
        <v>0</v>
      </c>
      <c r="AS259">
        <f t="shared" si="129"/>
        <v>1</v>
      </c>
      <c r="AT259">
        <f t="shared" si="130"/>
        <v>0</v>
      </c>
      <c r="AU259">
        <f t="shared" si="131"/>
        <v>47423.626745346526</v>
      </c>
      <c r="AV259">
        <f t="shared" si="132"/>
        <v>1200.001428571429</v>
      </c>
      <c r="AW259">
        <f t="shared" si="133"/>
        <v>1025.9247564491573</v>
      </c>
      <c r="AX259">
        <f t="shared" si="134"/>
        <v>0.8549362792596793</v>
      </c>
      <c r="AY259">
        <f t="shared" si="135"/>
        <v>0.18842701897118108</v>
      </c>
      <c r="AZ259">
        <v>6</v>
      </c>
      <c r="BA259">
        <v>0.5</v>
      </c>
      <c r="BB259" t="s">
        <v>355</v>
      </c>
      <c r="BC259">
        <v>2</v>
      </c>
      <c r="BD259" t="b">
        <v>1</v>
      </c>
      <c r="BE259">
        <v>1675971890.5999999</v>
      </c>
      <c r="BF259">
        <v>1586.8742857142861</v>
      </c>
      <c r="BG259">
        <v>1614.745714285714</v>
      </c>
      <c r="BH259">
        <v>33.047042857142863</v>
      </c>
      <c r="BI259">
        <v>31.487742857142859</v>
      </c>
      <c r="BJ259">
        <v>1594.8628571428569</v>
      </c>
      <c r="BK259">
        <v>32.818371428571432</v>
      </c>
      <c r="BL259">
        <v>650.04242857142867</v>
      </c>
      <c r="BM259">
        <v>101.10942857142859</v>
      </c>
      <c r="BN259">
        <v>9.9996971428571432E-2</v>
      </c>
      <c r="BO259">
        <v>32.025399999999998</v>
      </c>
      <c r="BP259">
        <v>32.048228571428567</v>
      </c>
      <c r="BQ259">
        <v>999.89999999999986</v>
      </c>
      <c r="BR259">
        <v>0</v>
      </c>
      <c r="BS259">
        <v>0</v>
      </c>
      <c r="BT259">
        <v>8992.0557142857124</v>
      </c>
      <c r="BU259">
        <v>0</v>
      </c>
      <c r="BV259">
        <v>139.53771428571429</v>
      </c>
      <c r="BW259">
        <v>-27.87107142857143</v>
      </c>
      <c r="BX259">
        <v>1641.11</v>
      </c>
      <c r="BY259">
        <v>1667.242857142857</v>
      </c>
      <c r="BZ259">
        <v>1.5592999999999999</v>
      </c>
      <c r="CA259">
        <v>1614.745714285714</v>
      </c>
      <c r="CB259">
        <v>31.487742857142859</v>
      </c>
      <c r="CC259">
        <v>3.3413671428571421</v>
      </c>
      <c r="CD259">
        <v>3.1837085714285722</v>
      </c>
      <c r="CE259">
        <v>25.834571428571429</v>
      </c>
      <c r="CF259">
        <v>25.021242857142859</v>
      </c>
      <c r="CG259">
        <v>1200.001428571429</v>
      </c>
      <c r="CH259">
        <v>0.50004300000000002</v>
      </c>
      <c r="CI259">
        <v>0.49995699999999987</v>
      </c>
      <c r="CJ259">
        <v>0</v>
      </c>
      <c r="CK259">
        <v>1044.1042857142861</v>
      </c>
      <c r="CL259">
        <v>4.9990899999999998</v>
      </c>
      <c r="CM259">
        <v>11489.457142857151</v>
      </c>
      <c r="CN259">
        <v>9558.01</v>
      </c>
      <c r="CO259">
        <v>41.561999999999998</v>
      </c>
      <c r="CP259">
        <v>43.125</v>
      </c>
      <c r="CQ259">
        <v>42.357000000000014</v>
      </c>
      <c r="CR259">
        <v>42.222999999999999</v>
      </c>
      <c r="CS259">
        <v>42.875</v>
      </c>
      <c r="CT259">
        <v>597.55000000000007</v>
      </c>
      <c r="CU259">
        <v>597.45142857142855</v>
      </c>
      <c r="CV259">
        <v>0</v>
      </c>
      <c r="CW259">
        <v>1675971892.5</v>
      </c>
      <c r="CX259">
        <v>0</v>
      </c>
      <c r="CY259">
        <v>1675968227.0999999</v>
      </c>
      <c r="CZ259" t="s">
        <v>356</v>
      </c>
      <c r="DA259">
        <v>1675968227.0999999</v>
      </c>
      <c r="DB259">
        <v>1675968207.0999999</v>
      </c>
      <c r="DC259">
        <v>6</v>
      </c>
      <c r="DD259">
        <v>6.6000000000000003E-2</v>
      </c>
      <c r="DE259">
        <v>1.0999999999999999E-2</v>
      </c>
      <c r="DF259">
        <v>-5.7939999999999996</v>
      </c>
      <c r="DG259">
        <v>0.214</v>
      </c>
      <c r="DH259">
        <v>415</v>
      </c>
      <c r="DI259">
        <v>32</v>
      </c>
      <c r="DJ259">
        <v>0.11</v>
      </c>
      <c r="DK259">
        <v>0.26</v>
      </c>
      <c r="DL259">
        <v>-27.849744999999999</v>
      </c>
      <c r="DM259">
        <v>-0.146217636022384</v>
      </c>
      <c r="DN259">
        <v>7.7686739376807395E-2</v>
      </c>
      <c r="DO259">
        <v>0</v>
      </c>
      <c r="DP259">
        <v>1.547688</v>
      </c>
      <c r="DQ259">
        <v>8.8003902439017401E-2</v>
      </c>
      <c r="DR259">
        <v>9.227499444594946E-3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1</v>
      </c>
      <c r="DY259">
        <v>2</v>
      </c>
      <c r="DZ259" t="s">
        <v>367</v>
      </c>
      <c r="EA259">
        <v>3.2979599999999998</v>
      </c>
      <c r="EB259">
        <v>2.6250599999999999</v>
      </c>
      <c r="EC259">
        <v>0.249333</v>
      </c>
      <c r="ED259">
        <v>0.249529</v>
      </c>
      <c r="EE259">
        <v>0.136818</v>
      </c>
      <c r="EF259">
        <v>0.13117999999999999</v>
      </c>
      <c r="EG259">
        <v>22707.8</v>
      </c>
      <c r="EH259">
        <v>23045.3</v>
      </c>
      <c r="EI259">
        <v>28148.2</v>
      </c>
      <c r="EJ259">
        <v>29558.6</v>
      </c>
      <c r="EK259">
        <v>33463.800000000003</v>
      </c>
      <c r="EL259">
        <v>35642.199999999997</v>
      </c>
      <c r="EM259">
        <v>39752.400000000001</v>
      </c>
      <c r="EN259">
        <v>42222</v>
      </c>
      <c r="EO259">
        <v>2.2362500000000001</v>
      </c>
      <c r="EP259">
        <v>2.2218499999999999</v>
      </c>
      <c r="EQ259">
        <v>0.141405</v>
      </c>
      <c r="ER259">
        <v>0</v>
      </c>
      <c r="ES259">
        <v>29.7484</v>
      </c>
      <c r="ET259">
        <v>999.9</v>
      </c>
      <c r="EU259">
        <v>73.8</v>
      </c>
      <c r="EV259">
        <v>32.200000000000003</v>
      </c>
      <c r="EW259">
        <v>35.2483</v>
      </c>
      <c r="EX259">
        <v>57.2057</v>
      </c>
      <c r="EY259">
        <v>-4.1426299999999996</v>
      </c>
      <c r="EZ259">
        <v>2</v>
      </c>
      <c r="FA259">
        <v>0.35061500000000001</v>
      </c>
      <c r="FB259">
        <v>-0.46167999999999998</v>
      </c>
      <c r="FC259">
        <v>20.273599999999998</v>
      </c>
      <c r="FD259">
        <v>5.2195400000000003</v>
      </c>
      <c r="FE259">
        <v>12.0046</v>
      </c>
      <c r="FF259">
        <v>4.9863999999999997</v>
      </c>
      <c r="FG259">
        <v>3.2845499999999999</v>
      </c>
      <c r="FH259">
        <v>9999</v>
      </c>
      <c r="FI259">
        <v>9999</v>
      </c>
      <c r="FJ259">
        <v>9999</v>
      </c>
      <c r="FK259">
        <v>999.9</v>
      </c>
      <c r="FL259">
        <v>1.86582</v>
      </c>
      <c r="FM259">
        <v>1.8621799999999999</v>
      </c>
      <c r="FN259">
        <v>1.8641799999999999</v>
      </c>
      <c r="FO259">
        <v>1.8602700000000001</v>
      </c>
      <c r="FP259">
        <v>1.8609599999999999</v>
      </c>
      <c r="FQ259">
        <v>1.8601799999999999</v>
      </c>
      <c r="FR259">
        <v>1.86188</v>
      </c>
      <c r="FS259">
        <v>1.85846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-7.99</v>
      </c>
      <c r="GH259">
        <v>0.2288</v>
      </c>
      <c r="GI259">
        <v>-4.227681919169834</v>
      </c>
      <c r="GJ259">
        <v>-4.5218151105756088E-3</v>
      </c>
      <c r="GK259">
        <v>2.0889233732517852E-6</v>
      </c>
      <c r="GL259">
        <v>-4.5906856223640231E-10</v>
      </c>
      <c r="GM259">
        <v>-0.1035280782263094</v>
      </c>
      <c r="GN259">
        <v>4.4025620023938356E-3</v>
      </c>
      <c r="GO259">
        <v>3.112297855124525E-4</v>
      </c>
      <c r="GP259">
        <v>-4.1727832042263066E-6</v>
      </c>
      <c r="GQ259">
        <v>6</v>
      </c>
      <c r="GR259">
        <v>2080</v>
      </c>
      <c r="GS259">
        <v>4</v>
      </c>
      <c r="GT259">
        <v>33</v>
      </c>
      <c r="GU259">
        <v>61.1</v>
      </c>
      <c r="GV259">
        <v>61.4</v>
      </c>
      <c r="GW259">
        <v>4.05884</v>
      </c>
      <c r="GX259">
        <v>2.48047</v>
      </c>
      <c r="GY259">
        <v>2.04834</v>
      </c>
      <c r="GZ259">
        <v>2.6232899999999999</v>
      </c>
      <c r="HA259">
        <v>2.1972700000000001</v>
      </c>
      <c r="HB259">
        <v>2.33521</v>
      </c>
      <c r="HC259">
        <v>37.578099999999999</v>
      </c>
      <c r="HD259">
        <v>14.9901</v>
      </c>
      <c r="HE259">
        <v>18</v>
      </c>
      <c r="HF259">
        <v>700.83600000000001</v>
      </c>
      <c r="HG259">
        <v>768.49099999999999</v>
      </c>
      <c r="HH259">
        <v>30.9999</v>
      </c>
      <c r="HI259">
        <v>31.8749</v>
      </c>
      <c r="HJ259">
        <v>29.9999</v>
      </c>
      <c r="HK259">
        <v>31.852599999999999</v>
      </c>
      <c r="HL259">
        <v>31.865500000000001</v>
      </c>
      <c r="HM259">
        <v>81.152199999999993</v>
      </c>
      <c r="HN259">
        <v>14.0648</v>
      </c>
      <c r="HO259">
        <v>100</v>
      </c>
      <c r="HP259">
        <v>31</v>
      </c>
      <c r="HQ259">
        <v>1628.54</v>
      </c>
      <c r="HR259">
        <v>31.523599999999998</v>
      </c>
      <c r="HS259">
        <v>99.215699999999998</v>
      </c>
      <c r="HT259">
        <v>97.935400000000001</v>
      </c>
    </row>
    <row r="260" spans="1:228" x14ac:dyDescent="0.2">
      <c r="A260">
        <v>245</v>
      </c>
      <c r="B260">
        <v>1675971896.5999999</v>
      </c>
      <c r="C260">
        <v>974.09999990463257</v>
      </c>
      <c r="D260" t="s">
        <v>849</v>
      </c>
      <c r="E260" t="s">
        <v>850</v>
      </c>
      <c r="F260">
        <v>4</v>
      </c>
      <c r="G260">
        <v>1675971894.2874999</v>
      </c>
      <c r="H260">
        <f t="shared" si="102"/>
        <v>1.7521126249992467E-3</v>
      </c>
      <c r="I260">
        <f t="shared" si="103"/>
        <v>1.7521126249992467</v>
      </c>
      <c r="J260">
        <f t="shared" si="104"/>
        <v>16.852811171274809</v>
      </c>
      <c r="K260">
        <f t="shared" si="105"/>
        <v>1593.11625</v>
      </c>
      <c r="L260">
        <f t="shared" si="106"/>
        <v>1330.3707630895562</v>
      </c>
      <c r="M260">
        <f t="shared" si="107"/>
        <v>134.64590388335543</v>
      </c>
      <c r="N260">
        <f t="shared" si="108"/>
        <v>161.23819270829222</v>
      </c>
      <c r="O260">
        <f t="shared" si="109"/>
        <v>0.12067669441806964</v>
      </c>
      <c r="P260">
        <f t="shared" si="110"/>
        <v>2.7603067702807262</v>
      </c>
      <c r="Q260">
        <f t="shared" si="111"/>
        <v>0.11782051230150485</v>
      </c>
      <c r="R260">
        <f t="shared" si="112"/>
        <v>7.3888806433504151E-2</v>
      </c>
      <c r="S260">
        <f t="shared" si="113"/>
        <v>226.11230885750086</v>
      </c>
      <c r="T260">
        <f t="shared" si="114"/>
        <v>32.954247493698723</v>
      </c>
      <c r="U260">
        <f t="shared" si="115"/>
        <v>32.054362500000003</v>
      </c>
      <c r="V260">
        <f t="shared" si="116"/>
        <v>4.7897956065484921</v>
      </c>
      <c r="W260">
        <f t="shared" si="117"/>
        <v>69.936411304560451</v>
      </c>
      <c r="X260">
        <f t="shared" si="118"/>
        <v>3.3451966047173647</v>
      </c>
      <c r="Y260">
        <f t="shared" si="119"/>
        <v>4.7831973964887</v>
      </c>
      <c r="Z260">
        <f t="shared" si="120"/>
        <v>1.4445990018311274</v>
      </c>
      <c r="AA260">
        <f t="shared" si="121"/>
        <v>-77.268166762466777</v>
      </c>
      <c r="AB260">
        <f t="shared" si="122"/>
        <v>-3.6254727576276027</v>
      </c>
      <c r="AC260">
        <f t="shared" si="123"/>
        <v>-0.29798760336241448</v>
      </c>
      <c r="AD260">
        <f t="shared" si="124"/>
        <v>144.92068173404411</v>
      </c>
      <c r="AE260">
        <f t="shared" si="125"/>
        <v>27.368411417317112</v>
      </c>
      <c r="AF260">
        <f t="shared" si="126"/>
        <v>1.7518540695367704</v>
      </c>
      <c r="AG260">
        <f t="shared" si="127"/>
        <v>16.852811171274809</v>
      </c>
      <c r="AH260">
        <v>1673.1805417145281</v>
      </c>
      <c r="AI260">
        <v>1650.6423636363641</v>
      </c>
      <c r="AJ260">
        <v>1.701416798784485</v>
      </c>
      <c r="AK260">
        <v>62.089144302702103</v>
      </c>
      <c r="AL260">
        <f t="shared" si="128"/>
        <v>1.7521126249992467</v>
      </c>
      <c r="AM260">
        <v>31.489041834306729</v>
      </c>
      <c r="AN260">
        <v>33.052709090909083</v>
      </c>
      <c r="AO260">
        <v>2.8233500980679761E-5</v>
      </c>
      <c r="AP260">
        <v>101.274657227348</v>
      </c>
      <c r="AQ260">
        <v>0</v>
      </c>
      <c r="AR260">
        <v>0</v>
      </c>
      <c r="AS260">
        <f t="shared" si="129"/>
        <v>1</v>
      </c>
      <c r="AT260">
        <f t="shared" si="130"/>
        <v>0</v>
      </c>
      <c r="AU260">
        <f t="shared" si="131"/>
        <v>47285.063002347779</v>
      </c>
      <c r="AV260">
        <f t="shared" si="132"/>
        <v>1200</v>
      </c>
      <c r="AW260">
        <f t="shared" si="133"/>
        <v>1025.9234760919692</v>
      </c>
      <c r="AX260">
        <f t="shared" si="134"/>
        <v>0.85493623007664099</v>
      </c>
      <c r="AY260">
        <f t="shared" si="135"/>
        <v>0.18842692404791739</v>
      </c>
      <c r="AZ260">
        <v>6</v>
      </c>
      <c r="BA260">
        <v>0.5</v>
      </c>
      <c r="BB260" t="s">
        <v>355</v>
      </c>
      <c r="BC260">
        <v>2</v>
      </c>
      <c r="BD260" t="b">
        <v>1</v>
      </c>
      <c r="BE260">
        <v>1675971894.2874999</v>
      </c>
      <c r="BF260">
        <v>1593.11625</v>
      </c>
      <c r="BG260">
        <v>1620.9549999999999</v>
      </c>
      <c r="BH260">
        <v>33.052262499999998</v>
      </c>
      <c r="BI260">
        <v>31.48865</v>
      </c>
      <c r="BJ260">
        <v>1601.1112499999999</v>
      </c>
      <c r="BK260">
        <v>32.823549999999997</v>
      </c>
      <c r="BL260">
        <v>650.0145</v>
      </c>
      <c r="BM260">
        <v>101.10925</v>
      </c>
      <c r="BN260">
        <v>0.100057675</v>
      </c>
      <c r="BO260">
        <v>32.03</v>
      </c>
      <c r="BP260">
        <v>32.054362500000003</v>
      </c>
      <c r="BQ260">
        <v>999.9</v>
      </c>
      <c r="BR260">
        <v>0</v>
      </c>
      <c r="BS260">
        <v>0</v>
      </c>
      <c r="BT260">
        <v>8965.5475000000006</v>
      </c>
      <c r="BU260">
        <v>0</v>
      </c>
      <c r="BV260">
        <v>140.14862500000001</v>
      </c>
      <c r="BW260">
        <v>-27.8393625</v>
      </c>
      <c r="BX260">
        <v>1647.57125</v>
      </c>
      <c r="BY260">
        <v>1673.655</v>
      </c>
      <c r="BZ260">
        <v>1.56362</v>
      </c>
      <c r="CA260">
        <v>1620.9549999999999</v>
      </c>
      <c r="CB260">
        <v>31.48865</v>
      </c>
      <c r="CC260">
        <v>3.3418862499999999</v>
      </c>
      <c r="CD260">
        <v>3.1837912500000001</v>
      </c>
      <c r="CE260">
        <v>25.837187499999999</v>
      </c>
      <c r="CF260">
        <v>25.021699999999999</v>
      </c>
      <c r="CG260">
        <v>1200</v>
      </c>
      <c r="CH260">
        <v>0.50004424999999997</v>
      </c>
      <c r="CI260">
        <v>0.49995574999999998</v>
      </c>
      <c r="CJ260">
        <v>0</v>
      </c>
      <c r="CK260">
        <v>1043.3475000000001</v>
      </c>
      <c r="CL260">
        <v>4.9990899999999998</v>
      </c>
      <c r="CM260">
        <v>11479.85</v>
      </c>
      <c r="CN260">
        <v>9558.0049999999992</v>
      </c>
      <c r="CO260">
        <v>41.561999999999998</v>
      </c>
      <c r="CP260">
        <v>43.109250000000003</v>
      </c>
      <c r="CQ260">
        <v>42.335624999999993</v>
      </c>
      <c r="CR260">
        <v>42.226374999999997</v>
      </c>
      <c r="CS260">
        <v>42.875</v>
      </c>
      <c r="CT260">
        <v>597.55124999999998</v>
      </c>
      <c r="CU260">
        <v>597.44875000000002</v>
      </c>
      <c r="CV260">
        <v>0</v>
      </c>
      <c r="CW260">
        <v>1675971896.7</v>
      </c>
      <c r="CX260">
        <v>0</v>
      </c>
      <c r="CY260">
        <v>1675968227.0999999</v>
      </c>
      <c r="CZ260" t="s">
        <v>356</v>
      </c>
      <c r="DA260">
        <v>1675968227.0999999</v>
      </c>
      <c r="DB260">
        <v>1675968207.0999999</v>
      </c>
      <c r="DC260">
        <v>6</v>
      </c>
      <c r="DD260">
        <v>6.6000000000000003E-2</v>
      </c>
      <c r="DE260">
        <v>1.0999999999999999E-2</v>
      </c>
      <c r="DF260">
        <v>-5.7939999999999996</v>
      </c>
      <c r="DG260">
        <v>0.214</v>
      </c>
      <c r="DH260">
        <v>415</v>
      </c>
      <c r="DI260">
        <v>32</v>
      </c>
      <c r="DJ260">
        <v>0.11</v>
      </c>
      <c r="DK260">
        <v>0.26</v>
      </c>
      <c r="DL260">
        <v>-27.84195121951219</v>
      </c>
      <c r="DM260">
        <v>-0.1824689895470932</v>
      </c>
      <c r="DN260">
        <v>7.5623615881552406E-2</v>
      </c>
      <c r="DO260">
        <v>0</v>
      </c>
      <c r="DP260">
        <v>1.554207073170732</v>
      </c>
      <c r="DQ260">
        <v>6.099742160278801E-2</v>
      </c>
      <c r="DR260">
        <v>6.2228690128222526E-3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367</v>
      </c>
      <c r="EA260">
        <v>3.29793</v>
      </c>
      <c r="EB260">
        <v>2.62514</v>
      </c>
      <c r="EC260">
        <v>0.24993899999999999</v>
      </c>
      <c r="ED260">
        <v>0.250139</v>
      </c>
      <c r="EE260">
        <v>0.136819</v>
      </c>
      <c r="EF260">
        <v>0.13117799999999999</v>
      </c>
      <c r="EG260">
        <v>22689.4</v>
      </c>
      <c r="EH260">
        <v>23026.5</v>
      </c>
      <c r="EI260">
        <v>28148.2</v>
      </c>
      <c r="EJ260">
        <v>29558.5</v>
      </c>
      <c r="EK260">
        <v>33463.800000000003</v>
      </c>
      <c r="EL260">
        <v>35642</v>
      </c>
      <c r="EM260">
        <v>39752.5</v>
      </c>
      <c r="EN260">
        <v>42221.599999999999</v>
      </c>
      <c r="EO260">
        <v>2.2363</v>
      </c>
      <c r="EP260">
        <v>2.22193</v>
      </c>
      <c r="EQ260">
        <v>0.14212</v>
      </c>
      <c r="ER260">
        <v>0</v>
      </c>
      <c r="ES260">
        <v>29.751000000000001</v>
      </c>
      <c r="ET260">
        <v>999.9</v>
      </c>
      <c r="EU260">
        <v>73.8</v>
      </c>
      <c r="EV260">
        <v>32.200000000000003</v>
      </c>
      <c r="EW260">
        <v>35.250599999999999</v>
      </c>
      <c r="EX260">
        <v>56.785699999999999</v>
      </c>
      <c r="EY260">
        <v>-4.1466399999999997</v>
      </c>
      <c r="EZ260">
        <v>2</v>
      </c>
      <c r="FA260">
        <v>0.350551</v>
      </c>
      <c r="FB260">
        <v>-0.461642</v>
      </c>
      <c r="FC260">
        <v>20.273700000000002</v>
      </c>
      <c r="FD260">
        <v>5.2210299999999998</v>
      </c>
      <c r="FE260">
        <v>12.0047</v>
      </c>
      <c r="FF260">
        <v>4.9866000000000001</v>
      </c>
      <c r="FG260">
        <v>3.2846500000000001</v>
      </c>
      <c r="FH260">
        <v>9999</v>
      </c>
      <c r="FI260">
        <v>9999</v>
      </c>
      <c r="FJ260">
        <v>9999</v>
      </c>
      <c r="FK260">
        <v>999.9</v>
      </c>
      <c r="FL260">
        <v>1.8657900000000001</v>
      </c>
      <c r="FM260">
        <v>1.8621799999999999</v>
      </c>
      <c r="FN260">
        <v>1.8641700000000001</v>
      </c>
      <c r="FO260">
        <v>1.86022</v>
      </c>
      <c r="FP260">
        <v>1.8609599999999999</v>
      </c>
      <c r="FQ260">
        <v>1.8601399999999999</v>
      </c>
      <c r="FR260">
        <v>1.86188</v>
      </c>
      <c r="FS260">
        <v>1.8584499999999999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-8</v>
      </c>
      <c r="GH260">
        <v>0.22869999999999999</v>
      </c>
      <c r="GI260">
        <v>-4.227681919169834</v>
      </c>
      <c r="GJ260">
        <v>-4.5218151105756088E-3</v>
      </c>
      <c r="GK260">
        <v>2.0889233732517852E-6</v>
      </c>
      <c r="GL260">
        <v>-4.5906856223640231E-10</v>
      </c>
      <c r="GM260">
        <v>-0.1035280782263094</v>
      </c>
      <c r="GN260">
        <v>4.4025620023938356E-3</v>
      </c>
      <c r="GO260">
        <v>3.112297855124525E-4</v>
      </c>
      <c r="GP260">
        <v>-4.1727832042263066E-6</v>
      </c>
      <c r="GQ260">
        <v>6</v>
      </c>
      <c r="GR260">
        <v>2080</v>
      </c>
      <c r="GS260">
        <v>4</v>
      </c>
      <c r="GT260">
        <v>33</v>
      </c>
      <c r="GU260">
        <v>61.2</v>
      </c>
      <c r="GV260">
        <v>61.5</v>
      </c>
      <c r="GW260">
        <v>4.0722699999999996</v>
      </c>
      <c r="GX260">
        <v>2.4853499999999999</v>
      </c>
      <c r="GY260">
        <v>2.04834</v>
      </c>
      <c r="GZ260">
        <v>2.6245099999999999</v>
      </c>
      <c r="HA260">
        <v>2.1972700000000001</v>
      </c>
      <c r="HB260">
        <v>2.3303199999999999</v>
      </c>
      <c r="HC260">
        <v>37.578099999999999</v>
      </c>
      <c r="HD260">
        <v>14.963800000000001</v>
      </c>
      <c r="HE260">
        <v>18</v>
      </c>
      <c r="HF260">
        <v>700.87199999999996</v>
      </c>
      <c r="HG260">
        <v>768.54100000000005</v>
      </c>
      <c r="HH260">
        <v>31</v>
      </c>
      <c r="HI260">
        <v>31.873699999999999</v>
      </c>
      <c r="HJ260">
        <v>29.9999</v>
      </c>
      <c r="HK260">
        <v>31.852</v>
      </c>
      <c r="HL260">
        <v>31.863700000000001</v>
      </c>
      <c r="HM260">
        <v>81.419600000000003</v>
      </c>
      <c r="HN260">
        <v>14.0648</v>
      </c>
      <c r="HO260">
        <v>100</v>
      </c>
      <c r="HP260">
        <v>31</v>
      </c>
      <c r="HQ260">
        <v>1635.21</v>
      </c>
      <c r="HR260">
        <v>31.523599999999998</v>
      </c>
      <c r="HS260">
        <v>99.215800000000002</v>
      </c>
      <c r="HT260">
        <v>97.934799999999996</v>
      </c>
    </row>
    <row r="261" spans="1:228" x14ac:dyDescent="0.2">
      <c r="A261">
        <v>246</v>
      </c>
      <c r="B261">
        <v>1675971900.5999999</v>
      </c>
      <c r="C261">
        <v>978.09999990463257</v>
      </c>
      <c r="D261" t="s">
        <v>851</v>
      </c>
      <c r="E261" t="s">
        <v>852</v>
      </c>
      <c r="F261">
        <v>4</v>
      </c>
      <c r="G261">
        <v>1675971898.5999999</v>
      </c>
      <c r="H261">
        <f t="shared" si="102"/>
        <v>1.7559526654546105E-3</v>
      </c>
      <c r="I261">
        <f t="shared" si="103"/>
        <v>1.7559526654546105</v>
      </c>
      <c r="J261">
        <f t="shared" si="104"/>
        <v>16.411311580431406</v>
      </c>
      <c r="K261">
        <f t="shared" si="105"/>
        <v>1600.231428571429</v>
      </c>
      <c r="L261">
        <f t="shared" si="106"/>
        <v>1343.3016646896929</v>
      </c>
      <c r="M261">
        <f t="shared" si="107"/>
        <v>135.95386084414631</v>
      </c>
      <c r="N261">
        <f t="shared" si="108"/>
        <v>161.95739696986533</v>
      </c>
      <c r="O261">
        <f t="shared" si="109"/>
        <v>0.1207491756979055</v>
      </c>
      <c r="P261">
        <f t="shared" si="110"/>
        <v>2.7621651693649616</v>
      </c>
      <c r="Q261">
        <f t="shared" si="111"/>
        <v>0.1178914802442452</v>
      </c>
      <c r="R261">
        <f t="shared" si="112"/>
        <v>7.39332947803506E-2</v>
      </c>
      <c r="S261">
        <f t="shared" si="113"/>
        <v>226.11352123239959</v>
      </c>
      <c r="T261">
        <f t="shared" si="114"/>
        <v>32.958896583798115</v>
      </c>
      <c r="U261">
        <f t="shared" si="115"/>
        <v>32.06305714285714</v>
      </c>
      <c r="V261">
        <f t="shared" si="116"/>
        <v>4.7921523351565165</v>
      </c>
      <c r="W261">
        <f t="shared" si="117"/>
        <v>69.913455295473597</v>
      </c>
      <c r="X261">
        <f t="shared" si="118"/>
        <v>3.3452855387281248</v>
      </c>
      <c r="Y261">
        <f t="shared" si="119"/>
        <v>4.7848951601519669</v>
      </c>
      <c r="Z261">
        <f t="shared" si="120"/>
        <v>1.4468667964283917</v>
      </c>
      <c r="AA261">
        <f t="shared" si="121"/>
        <v>-77.437512546548319</v>
      </c>
      <c r="AB261">
        <f t="shared" si="122"/>
        <v>-3.9887638020763108</v>
      </c>
      <c r="AC261">
        <f t="shared" si="123"/>
        <v>-0.327651030494646</v>
      </c>
      <c r="AD261">
        <f t="shared" si="124"/>
        <v>144.3595938532803</v>
      </c>
      <c r="AE261">
        <f t="shared" si="125"/>
        <v>27.541130500257058</v>
      </c>
      <c r="AF261">
        <f t="shared" si="126"/>
        <v>1.7513355587858148</v>
      </c>
      <c r="AG261">
        <f t="shared" si="127"/>
        <v>16.411311580431406</v>
      </c>
      <c r="AH261">
        <v>1680.125353786389</v>
      </c>
      <c r="AI261">
        <v>1657.658909090909</v>
      </c>
      <c r="AJ261">
        <v>1.793228830845869</v>
      </c>
      <c r="AK261">
        <v>62.089144302702103</v>
      </c>
      <c r="AL261">
        <f t="shared" si="128"/>
        <v>1.7559526654546105</v>
      </c>
      <c r="AM261">
        <v>31.489379966074129</v>
      </c>
      <c r="AN261">
        <v>33.056379999999997</v>
      </c>
      <c r="AO261">
        <v>3.9385063940504919E-5</v>
      </c>
      <c r="AP261">
        <v>101.274657227348</v>
      </c>
      <c r="AQ261">
        <v>0</v>
      </c>
      <c r="AR261">
        <v>0</v>
      </c>
      <c r="AS261">
        <f t="shared" si="129"/>
        <v>1</v>
      </c>
      <c r="AT261">
        <f t="shared" si="130"/>
        <v>0</v>
      </c>
      <c r="AU261">
        <f t="shared" si="131"/>
        <v>47335.30811816216</v>
      </c>
      <c r="AV261">
        <f t="shared" si="132"/>
        <v>1200.007142857143</v>
      </c>
      <c r="AW261">
        <f t="shared" si="133"/>
        <v>1025.9295135919169</v>
      </c>
      <c r="AX261">
        <f t="shared" si="134"/>
        <v>0.8549361724208091</v>
      </c>
      <c r="AY261">
        <f t="shared" si="135"/>
        <v>0.18842681277216172</v>
      </c>
      <c r="AZ261">
        <v>6</v>
      </c>
      <c r="BA261">
        <v>0.5</v>
      </c>
      <c r="BB261" t="s">
        <v>355</v>
      </c>
      <c r="BC261">
        <v>2</v>
      </c>
      <c r="BD261" t="b">
        <v>1</v>
      </c>
      <c r="BE261">
        <v>1675971898.5999999</v>
      </c>
      <c r="BF261">
        <v>1600.231428571429</v>
      </c>
      <c r="BG261">
        <v>1628.24</v>
      </c>
      <c r="BH261">
        <v>33.053328571428573</v>
      </c>
      <c r="BI261">
        <v>31.490200000000009</v>
      </c>
      <c r="BJ261">
        <v>1608.238571428572</v>
      </c>
      <c r="BK261">
        <v>32.824599999999997</v>
      </c>
      <c r="BL261">
        <v>650.02257142857138</v>
      </c>
      <c r="BM261">
        <v>101.1087142857143</v>
      </c>
      <c r="BN261">
        <v>0.1000197</v>
      </c>
      <c r="BO261">
        <v>32.036271428571418</v>
      </c>
      <c r="BP261">
        <v>32.06305714285714</v>
      </c>
      <c r="BQ261">
        <v>999.89999999999986</v>
      </c>
      <c r="BR261">
        <v>0</v>
      </c>
      <c r="BS261">
        <v>0</v>
      </c>
      <c r="BT261">
        <v>8975.4485714285711</v>
      </c>
      <c r="BU261">
        <v>0</v>
      </c>
      <c r="BV261">
        <v>139.77728571428571</v>
      </c>
      <c r="BW261">
        <v>-28.00874285714286</v>
      </c>
      <c r="BX261">
        <v>1654.9328571428571</v>
      </c>
      <c r="BY261">
        <v>1681.1828571428571</v>
      </c>
      <c r="BZ261">
        <v>1.563107142857143</v>
      </c>
      <c r="CA261">
        <v>1628.24</v>
      </c>
      <c r="CB261">
        <v>31.490200000000009</v>
      </c>
      <c r="CC261">
        <v>3.3419842857142861</v>
      </c>
      <c r="CD261">
        <v>3.1839400000000002</v>
      </c>
      <c r="CE261">
        <v>25.837671428571429</v>
      </c>
      <c r="CF261">
        <v>25.022471428571428</v>
      </c>
      <c r="CG261">
        <v>1200.007142857143</v>
      </c>
      <c r="CH261">
        <v>0.50004499999999996</v>
      </c>
      <c r="CI261">
        <v>0.49995499999999998</v>
      </c>
      <c r="CJ261">
        <v>0</v>
      </c>
      <c r="CK261">
        <v>1042.3871428571431</v>
      </c>
      <c r="CL261">
        <v>4.9990899999999998</v>
      </c>
      <c r="CM261">
        <v>11468.67142857143</v>
      </c>
      <c r="CN261">
        <v>9558.0814285714296</v>
      </c>
      <c r="CO261">
        <v>41.561999999999998</v>
      </c>
      <c r="CP261">
        <v>43.125</v>
      </c>
      <c r="CQ261">
        <v>42.311999999999998</v>
      </c>
      <c r="CR261">
        <v>42.204999999999998</v>
      </c>
      <c r="CS261">
        <v>42.875</v>
      </c>
      <c r="CT261">
        <v>597.55714285714282</v>
      </c>
      <c r="CU261">
        <v>597.44999999999993</v>
      </c>
      <c r="CV261">
        <v>0</v>
      </c>
      <c r="CW261">
        <v>1675971900.9000001</v>
      </c>
      <c r="CX261">
        <v>0</v>
      </c>
      <c r="CY261">
        <v>1675968227.0999999</v>
      </c>
      <c r="CZ261" t="s">
        <v>356</v>
      </c>
      <c r="DA261">
        <v>1675968227.0999999</v>
      </c>
      <c r="DB261">
        <v>1675968207.0999999</v>
      </c>
      <c r="DC261">
        <v>6</v>
      </c>
      <c r="DD261">
        <v>6.6000000000000003E-2</v>
      </c>
      <c r="DE261">
        <v>1.0999999999999999E-2</v>
      </c>
      <c r="DF261">
        <v>-5.7939999999999996</v>
      </c>
      <c r="DG261">
        <v>0.214</v>
      </c>
      <c r="DH261">
        <v>415</v>
      </c>
      <c r="DI261">
        <v>32</v>
      </c>
      <c r="DJ261">
        <v>0.11</v>
      </c>
      <c r="DK261">
        <v>0.26</v>
      </c>
      <c r="DL261">
        <v>-27.8664725</v>
      </c>
      <c r="DM261">
        <v>-0.68825628517810211</v>
      </c>
      <c r="DN261">
        <v>9.9295108105837693E-2</v>
      </c>
      <c r="DO261">
        <v>0</v>
      </c>
      <c r="DP261">
        <v>1.5575695000000001</v>
      </c>
      <c r="DQ261">
        <v>5.2290506566602217E-2</v>
      </c>
      <c r="DR261">
        <v>5.3646048083712339E-3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367</v>
      </c>
      <c r="EA261">
        <v>3.2978499999999999</v>
      </c>
      <c r="EB261">
        <v>2.6251000000000002</v>
      </c>
      <c r="EC261">
        <v>0.25056200000000001</v>
      </c>
      <c r="ED261">
        <v>0.25074800000000003</v>
      </c>
      <c r="EE261">
        <v>0.13682900000000001</v>
      </c>
      <c r="EF261">
        <v>0.131187</v>
      </c>
      <c r="EG261">
        <v>22670.3</v>
      </c>
      <c r="EH261">
        <v>23007.8</v>
      </c>
      <c r="EI261">
        <v>28148.1</v>
      </c>
      <c r="EJ261">
        <v>29558.7</v>
      </c>
      <c r="EK261">
        <v>33463.300000000003</v>
      </c>
      <c r="EL261">
        <v>35642.1</v>
      </c>
      <c r="EM261">
        <v>39752.199999999997</v>
      </c>
      <c r="EN261">
        <v>42222.2</v>
      </c>
      <c r="EO261">
        <v>2.2359499999999999</v>
      </c>
      <c r="EP261">
        <v>2.2220200000000001</v>
      </c>
      <c r="EQ261">
        <v>0.14247699999999999</v>
      </c>
      <c r="ER261">
        <v>0</v>
      </c>
      <c r="ES261">
        <v>29.753599999999999</v>
      </c>
      <c r="ET261">
        <v>999.9</v>
      </c>
      <c r="EU261">
        <v>73.8</v>
      </c>
      <c r="EV261">
        <v>32.200000000000003</v>
      </c>
      <c r="EW261">
        <v>35.250300000000003</v>
      </c>
      <c r="EX261">
        <v>57.505699999999997</v>
      </c>
      <c r="EY261">
        <v>-4.1626599999999998</v>
      </c>
      <c r="EZ261">
        <v>2</v>
      </c>
      <c r="FA261">
        <v>0.35013</v>
      </c>
      <c r="FB261">
        <v>-0.46035100000000001</v>
      </c>
      <c r="FC261">
        <v>20.273700000000002</v>
      </c>
      <c r="FD261">
        <v>5.22133</v>
      </c>
      <c r="FE261">
        <v>12.0046</v>
      </c>
      <c r="FF261">
        <v>4.9867499999999998</v>
      </c>
      <c r="FG261">
        <v>3.2846500000000001</v>
      </c>
      <c r="FH261">
        <v>9999</v>
      </c>
      <c r="FI261">
        <v>9999</v>
      </c>
      <c r="FJ261">
        <v>9999</v>
      </c>
      <c r="FK261">
        <v>999.9</v>
      </c>
      <c r="FL261">
        <v>1.8657999999999999</v>
      </c>
      <c r="FM261">
        <v>1.8621799999999999</v>
      </c>
      <c r="FN261">
        <v>1.8641700000000001</v>
      </c>
      <c r="FO261">
        <v>1.8602300000000001</v>
      </c>
      <c r="FP261">
        <v>1.8609599999999999</v>
      </c>
      <c r="FQ261">
        <v>1.8601399999999999</v>
      </c>
      <c r="FR261">
        <v>1.86188</v>
      </c>
      <c r="FS261">
        <v>1.8584799999999999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-8.02</v>
      </c>
      <c r="GH261">
        <v>0.22869999999999999</v>
      </c>
      <c r="GI261">
        <v>-4.227681919169834</v>
      </c>
      <c r="GJ261">
        <v>-4.5218151105756088E-3</v>
      </c>
      <c r="GK261">
        <v>2.0889233732517852E-6</v>
      </c>
      <c r="GL261">
        <v>-4.5906856223640231E-10</v>
      </c>
      <c r="GM261">
        <v>-0.1035280782263094</v>
      </c>
      <c r="GN261">
        <v>4.4025620023938356E-3</v>
      </c>
      <c r="GO261">
        <v>3.112297855124525E-4</v>
      </c>
      <c r="GP261">
        <v>-4.1727832042263066E-6</v>
      </c>
      <c r="GQ261">
        <v>6</v>
      </c>
      <c r="GR261">
        <v>2080</v>
      </c>
      <c r="GS261">
        <v>4</v>
      </c>
      <c r="GT261">
        <v>33</v>
      </c>
      <c r="GU261">
        <v>61.2</v>
      </c>
      <c r="GV261">
        <v>61.6</v>
      </c>
      <c r="GW261">
        <v>4.0844699999999996</v>
      </c>
      <c r="GX261">
        <v>2.4902299999999999</v>
      </c>
      <c r="GY261">
        <v>2.04834</v>
      </c>
      <c r="GZ261">
        <v>2.6245099999999999</v>
      </c>
      <c r="HA261">
        <v>2.1972700000000001</v>
      </c>
      <c r="HB261">
        <v>2.32056</v>
      </c>
      <c r="HC261">
        <v>37.578099999999999</v>
      </c>
      <c r="HD261">
        <v>14.981400000000001</v>
      </c>
      <c r="HE261">
        <v>18</v>
      </c>
      <c r="HF261">
        <v>700.55600000000004</v>
      </c>
      <c r="HG261">
        <v>768.625</v>
      </c>
      <c r="HH261">
        <v>31.0002</v>
      </c>
      <c r="HI261">
        <v>31.8721</v>
      </c>
      <c r="HJ261">
        <v>29.9999</v>
      </c>
      <c r="HK261">
        <v>31.849799999999998</v>
      </c>
      <c r="HL261">
        <v>31.8627</v>
      </c>
      <c r="HM261">
        <v>81.676000000000002</v>
      </c>
      <c r="HN261">
        <v>14.0648</v>
      </c>
      <c r="HO261">
        <v>100</v>
      </c>
      <c r="HP261">
        <v>31</v>
      </c>
      <c r="HQ261">
        <v>1641.89</v>
      </c>
      <c r="HR261">
        <v>31.523599999999998</v>
      </c>
      <c r="HS261">
        <v>99.215199999999996</v>
      </c>
      <c r="HT261">
        <v>97.9358</v>
      </c>
    </row>
    <row r="262" spans="1:228" x14ac:dyDescent="0.2">
      <c r="A262">
        <v>247</v>
      </c>
      <c r="B262">
        <v>1675971904.5999999</v>
      </c>
      <c r="C262">
        <v>982.09999990463257</v>
      </c>
      <c r="D262" t="s">
        <v>853</v>
      </c>
      <c r="E262" t="s">
        <v>854</v>
      </c>
      <c r="F262">
        <v>4</v>
      </c>
      <c r="G262">
        <v>1675971902.2874999</v>
      </c>
      <c r="H262">
        <f t="shared" si="102"/>
        <v>1.7580864622782383E-3</v>
      </c>
      <c r="I262">
        <f t="shared" si="103"/>
        <v>1.7580864622782384</v>
      </c>
      <c r="J262">
        <f t="shared" si="104"/>
        <v>16.576077346538568</v>
      </c>
      <c r="K262">
        <f t="shared" si="105"/>
        <v>1606.61625</v>
      </c>
      <c r="L262">
        <f t="shared" si="106"/>
        <v>1347.4349646573485</v>
      </c>
      <c r="M262">
        <f t="shared" si="107"/>
        <v>136.36904160286699</v>
      </c>
      <c r="N262">
        <f t="shared" si="108"/>
        <v>162.59984636201514</v>
      </c>
      <c r="O262">
        <f t="shared" si="109"/>
        <v>0.12081525737214321</v>
      </c>
      <c r="P262">
        <f t="shared" si="110"/>
        <v>2.765118284599938</v>
      </c>
      <c r="Q262">
        <f t="shared" si="111"/>
        <v>0.11795745058029705</v>
      </c>
      <c r="R262">
        <f t="shared" si="112"/>
        <v>7.397453888645511E-2</v>
      </c>
      <c r="S262">
        <f t="shared" si="113"/>
        <v>226.11147560722628</v>
      </c>
      <c r="T262">
        <f t="shared" si="114"/>
        <v>32.962652342076559</v>
      </c>
      <c r="U262">
        <f t="shared" si="115"/>
        <v>32.068637500000001</v>
      </c>
      <c r="V262">
        <f t="shared" si="116"/>
        <v>4.7936654520567306</v>
      </c>
      <c r="W262">
        <f t="shared" si="117"/>
        <v>69.905490460535603</v>
      </c>
      <c r="X262">
        <f t="shared" si="118"/>
        <v>3.3459012852019479</v>
      </c>
      <c r="Y262">
        <f t="shared" si="119"/>
        <v>4.7863211647028505</v>
      </c>
      <c r="Z262">
        <f t="shared" si="120"/>
        <v>1.4477641668547827</v>
      </c>
      <c r="AA262">
        <f t="shared" si="121"/>
        <v>-77.531612986470307</v>
      </c>
      <c r="AB262">
        <f t="shared" si="122"/>
        <v>-4.039879843599083</v>
      </c>
      <c r="AC262">
        <f t="shared" si="123"/>
        <v>-0.33151314969581536</v>
      </c>
      <c r="AD262">
        <f t="shared" si="124"/>
        <v>144.20846962746108</v>
      </c>
      <c r="AE262">
        <f t="shared" si="125"/>
        <v>27.361696541230284</v>
      </c>
      <c r="AF262">
        <f t="shared" si="126"/>
        <v>1.7566199045788626</v>
      </c>
      <c r="AG262">
        <f t="shared" si="127"/>
        <v>16.576077346538568</v>
      </c>
      <c r="AH262">
        <v>1687.1133527037309</v>
      </c>
      <c r="AI262">
        <v>1664.6911515151519</v>
      </c>
      <c r="AJ262">
        <v>1.7401154862445529</v>
      </c>
      <c r="AK262">
        <v>62.089144302702103</v>
      </c>
      <c r="AL262">
        <f t="shared" si="128"/>
        <v>1.7580864622782384</v>
      </c>
      <c r="AM262">
        <v>31.49241887748515</v>
      </c>
      <c r="AN262">
        <v>33.061129090909098</v>
      </c>
      <c r="AO262">
        <v>8.210433997009072E-5</v>
      </c>
      <c r="AP262">
        <v>101.274657227348</v>
      </c>
      <c r="AQ262">
        <v>0</v>
      </c>
      <c r="AR262">
        <v>0</v>
      </c>
      <c r="AS262">
        <f t="shared" si="129"/>
        <v>1</v>
      </c>
      <c r="AT262">
        <f t="shared" si="130"/>
        <v>0</v>
      </c>
      <c r="AU262">
        <f t="shared" si="131"/>
        <v>47415.902883287912</v>
      </c>
      <c r="AV262">
        <f t="shared" si="132"/>
        <v>1199.9974999999999</v>
      </c>
      <c r="AW262">
        <f t="shared" si="133"/>
        <v>1025.9211510918271</v>
      </c>
      <c r="AX262">
        <f t="shared" si="134"/>
        <v>0.8549360736933429</v>
      </c>
      <c r="AY262">
        <f t="shared" si="135"/>
        <v>0.18842662222815154</v>
      </c>
      <c r="AZ262">
        <v>6</v>
      </c>
      <c r="BA262">
        <v>0.5</v>
      </c>
      <c r="BB262" t="s">
        <v>355</v>
      </c>
      <c r="BC262">
        <v>2</v>
      </c>
      <c r="BD262" t="b">
        <v>1</v>
      </c>
      <c r="BE262">
        <v>1675971902.2874999</v>
      </c>
      <c r="BF262">
        <v>1606.61625</v>
      </c>
      <c r="BG262">
        <v>1634.47875</v>
      </c>
      <c r="BH262">
        <v>33.060175000000001</v>
      </c>
      <c r="BI262">
        <v>31.492262499999999</v>
      </c>
      <c r="BJ262">
        <v>1614.6287500000001</v>
      </c>
      <c r="BK262">
        <v>32.83135</v>
      </c>
      <c r="BL262">
        <v>649.99</v>
      </c>
      <c r="BM262">
        <v>101.106375</v>
      </c>
      <c r="BN262">
        <v>0.10002469999999999</v>
      </c>
      <c r="BO262">
        <v>32.041537499999997</v>
      </c>
      <c r="BP262">
        <v>32.068637500000001</v>
      </c>
      <c r="BQ262">
        <v>999.9</v>
      </c>
      <c r="BR262">
        <v>0</v>
      </c>
      <c r="BS262">
        <v>0</v>
      </c>
      <c r="BT262">
        <v>8991.3274999999994</v>
      </c>
      <c r="BU262">
        <v>0</v>
      </c>
      <c r="BV262">
        <v>138.892</v>
      </c>
      <c r="BW262">
        <v>-27.864725</v>
      </c>
      <c r="BX262">
        <v>1661.5450000000001</v>
      </c>
      <c r="BY262">
        <v>1687.62625</v>
      </c>
      <c r="BZ262">
        <v>1.5678987499999999</v>
      </c>
      <c r="CA262">
        <v>1634.47875</v>
      </c>
      <c r="CB262">
        <v>31.492262499999999</v>
      </c>
      <c r="CC262">
        <v>3.34258875</v>
      </c>
      <c r="CD262">
        <v>3.1840674999999998</v>
      </c>
      <c r="CE262">
        <v>25.840737499999999</v>
      </c>
      <c r="CF262">
        <v>25.023150000000001</v>
      </c>
      <c r="CG262">
        <v>1199.9974999999999</v>
      </c>
      <c r="CH262">
        <v>0.50004775000000001</v>
      </c>
      <c r="CI262">
        <v>0.49995224999999999</v>
      </c>
      <c r="CJ262">
        <v>0</v>
      </c>
      <c r="CK262">
        <v>1041.4324999999999</v>
      </c>
      <c r="CL262">
        <v>4.9990899999999998</v>
      </c>
      <c r="CM262">
        <v>11459.5625</v>
      </c>
      <c r="CN262">
        <v>9558.01</v>
      </c>
      <c r="CO262">
        <v>41.561999999999998</v>
      </c>
      <c r="CP262">
        <v>43.125</v>
      </c>
      <c r="CQ262">
        <v>42.359250000000003</v>
      </c>
      <c r="CR262">
        <v>42.186999999999998</v>
      </c>
      <c r="CS262">
        <v>42.875</v>
      </c>
      <c r="CT262">
        <v>597.55624999999986</v>
      </c>
      <c r="CU262">
        <v>597.44124999999997</v>
      </c>
      <c r="CV262">
        <v>0</v>
      </c>
      <c r="CW262">
        <v>1675971904.5</v>
      </c>
      <c r="CX262">
        <v>0</v>
      </c>
      <c r="CY262">
        <v>1675968227.0999999</v>
      </c>
      <c r="CZ262" t="s">
        <v>356</v>
      </c>
      <c r="DA262">
        <v>1675968227.0999999</v>
      </c>
      <c r="DB262">
        <v>1675968207.0999999</v>
      </c>
      <c r="DC262">
        <v>6</v>
      </c>
      <c r="DD262">
        <v>6.6000000000000003E-2</v>
      </c>
      <c r="DE262">
        <v>1.0999999999999999E-2</v>
      </c>
      <c r="DF262">
        <v>-5.7939999999999996</v>
      </c>
      <c r="DG262">
        <v>0.214</v>
      </c>
      <c r="DH262">
        <v>415</v>
      </c>
      <c r="DI262">
        <v>32</v>
      </c>
      <c r="DJ262">
        <v>0.11</v>
      </c>
      <c r="DK262">
        <v>0.26</v>
      </c>
      <c r="DL262">
        <v>-27.897643902439029</v>
      </c>
      <c r="DM262">
        <v>-5.9855749128972402E-2</v>
      </c>
      <c r="DN262">
        <v>6.923837596826056E-2</v>
      </c>
      <c r="DO262">
        <v>1</v>
      </c>
      <c r="DP262">
        <v>1.560917073170732</v>
      </c>
      <c r="DQ262">
        <v>4.932919860627194E-2</v>
      </c>
      <c r="DR262">
        <v>5.2758794175750672E-3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2</v>
      </c>
      <c r="DY262">
        <v>2</v>
      </c>
      <c r="DZ262" t="s">
        <v>690</v>
      </c>
      <c r="EA262">
        <v>3.2978700000000001</v>
      </c>
      <c r="EB262">
        <v>2.6253700000000002</v>
      </c>
      <c r="EC262">
        <v>0.25118000000000001</v>
      </c>
      <c r="ED262">
        <v>0.25135800000000003</v>
      </c>
      <c r="EE262">
        <v>0.13683799999999999</v>
      </c>
      <c r="EF262">
        <v>0.131184</v>
      </c>
      <c r="EG262">
        <v>22652.3</v>
      </c>
      <c r="EH262">
        <v>22989.1</v>
      </c>
      <c r="EI262">
        <v>28149</v>
      </c>
      <c r="EJ262">
        <v>29558.7</v>
      </c>
      <c r="EK262">
        <v>33463.699999999997</v>
      </c>
      <c r="EL262">
        <v>35642.199999999997</v>
      </c>
      <c r="EM262">
        <v>39753.1</v>
      </c>
      <c r="EN262">
        <v>42222.1</v>
      </c>
      <c r="EO262">
        <v>2.2362000000000002</v>
      </c>
      <c r="EP262">
        <v>2.2220499999999999</v>
      </c>
      <c r="EQ262">
        <v>0.142239</v>
      </c>
      <c r="ER262">
        <v>0</v>
      </c>
      <c r="ES262">
        <v>29.756799999999998</v>
      </c>
      <c r="ET262">
        <v>999.9</v>
      </c>
      <c r="EU262">
        <v>73.8</v>
      </c>
      <c r="EV262">
        <v>32.200000000000003</v>
      </c>
      <c r="EW262">
        <v>35.250599999999999</v>
      </c>
      <c r="EX262">
        <v>57.475700000000003</v>
      </c>
      <c r="EY262">
        <v>-4.18269</v>
      </c>
      <c r="EZ262">
        <v>2</v>
      </c>
      <c r="FA262">
        <v>0.35012199999999999</v>
      </c>
      <c r="FB262">
        <v>-0.45988299999999999</v>
      </c>
      <c r="FC262">
        <v>20.273599999999998</v>
      </c>
      <c r="FD262">
        <v>5.2214799999999997</v>
      </c>
      <c r="FE262">
        <v>12.004099999999999</v>
      </c>
      <c r="FF262">
        <v>4.9867499999999998</v>
      </c>
      <c r="FG262">
        <v>3.2846500000000001</v>
      </c>
      <c r="FH262">
        <v>9999</v>
      </c>
      <c r="FI262">
        <v>9999</v>
      </c>
      <c r="FJ262">
        <v>9999</v>
      </c>
      <c r="FK262">
        <v>999.9</v>
      </c>
      <c r="FL262">
        <v>1.8657600000000001</v>
      </c>
      <c r="FM262">
        <v>1.8621799999999999</v>
      </c>
      <c r="FN262">
        <v>1.8641700000000001</v>
      </c>
      <c r="FO262">
        <v>1.8602300000000001</v>
      </c>
      <c r="FP262">
        <v>1.8609599999999999</v>
      </c>
      <c r="FQ262">
        <v>1.8601399999999999</v>
      </c>
      <c r="FR262">
        <v>1.8618699999999999</v>
      </c>
      <c r="FS262">
        <v>1.8585100000000001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-8.02</v>
      </c>
      <c r="GH262">
        <v>0.2288</v>
      </c>
      <c r="GI262">
        <v>-4.227681919169834</v>
      </c>
      <c r="GJ262">
        <v>-4.5218151105756088E-3</v>
      </c>
      <c r="GK262">
        <v>2.0889233732517852E-6</v>
      </c>
      <c r="GL262">
        <v>-4.5906856223640231E-10</v>
      </c>
      <c r="GM262">
        <v>-0.1035280782263094</v>
      </c>
      <c r="GN262">
        <v>4.4025620023938356E-3</v>
      </c>
      <c r="GO262">
        <v>3.112297855124525E-4</v>
      </c>
      <c r="GP262">
        <v>-4.1727832042263066E-6</v>
      </c>
      <c r="GQ262">
        <v>6</v>
      </c>
      <c r="GR262">
        <v>2080</v>
      </c>
      <c r="GS262">
        <v>4</v>
      </c>
      <c r="GT262">
        <v>33</v>
      </c>
      <c r="GU262">
        <v>61.3</v>
      </c>
      <c r="GV262">
        <v>61.6</v>
      </c>
      <c r="GW262">
        <v>4.0979000000000001</v>
      </c>
      <c r="GX262">
        <v>2.4939</v>
      </c>
      <c r="GY262">
        <v>2.04834</v>
      </c>
      <c r="GZ262">
        <v>2.6245099999999999</v>
      </c>
      <c r="HA262">
        <v>2.1972700000000001</v>
      </c>
      <c r="HB262">
        <v>2.3278799999999999</v>
      </c>
      <c r="HC262">
        <v>37.554000000000002</v>
      </c>
      <c r="HD262">
        <v>14.963800000000001</v>
      </c>
      <c r="HE262">
        <v>18</v>
      </c>
      <c r="HF262">
        <v>700.76300000000003</v>
      </c>
      <c r="HG262">
        <v>768.64499999999998</v>
      </c>
      <c r="HH262">
        <v>31.0001</v>
      </c>
      <c r="HI262">
        <v>31.871600000000001</v>
      </c>
      <c r="HJ262">
        <v>30</v>
      </c>
      <c r="HK262">
        <v>31.849799999999998</v>
      </c>
      <c r="HL262">
        <v>31.862300000000001</v>
      </c>
      <c r="HM262">
        <v>81.932299999999998</v>
      </c>
      <c r="HN262">
        <v>14.0648</v>
      </c>
      <c r="HO262">
        <v>100</v>
      </c>
      <c r="HP262">
        <v>31</v>
      </c>
      <c r="HQ262">
        <v>1648.57</v>
      </c>
      <c r="HR262">
        <v>31.523599999999998</v>
      </c>
      <c r="HS262">
        <v>99.217699999999994</v>
      </c>
      <c r="HT262">
        <v>97.935699999999997</v>
      </c>
    </row>
    <row r="263" spans="1:228" x14ac:dyDescent="0.2">
      <c r="A263">
        <v>248</v>
      </c>
      <c r="B263">
        <v>1675971908.5999999</v>
      </c>
      <c r="C263">
        <v>986.09999990463257</v>
      </c>
      <c r="D263" t="s">
        <v>855</v>
      </c>
      <c r="E263" t="s">
        <v>856</v>
      </c>
      <c r="F263">
        <v>4</v>
      </c>
      <c r="G263">
        <v>1675971906.5999999</v>
      </c>
      <c r="H263">
        <f t="shared" si="102"/>
        <v>1.7551338861144211E-3</v>
      </c>
      <c r="I263">
        <f t="shared" si="103"/>
        <v>1.755133886114421</v>
      </c>
      <c r="J263">
        <f t="shared" si="104"/>
        <v>16.688933209572973</v>
      </c>
      <c r="K263">
        <f t="shared" si="105"/>
        <v>1613.8342857142859</v>
      </c>
      <c r="L263">
        <f t="shared" si="106"/>
        <v>1352.5845707090918</v>
      </c>
      <c r="M263">
        <f t="shared" si="107"/>
        <v>136.88807952055657</v>
      </c>
      <c r="N263">
        <f t="shared" si="108"/>
        <v>163.3278101938154</v>
      </c>
      <c r="O263">
        <f t="shared" si="109"/>
        <v>0.12059396945375471</v>
      </c>
      <c r="P263">
        <f t="shared" si="110"/>
        <v>2.7723363319485581</v>
      </c>
      <c r="Q263">
        <f t="shared" si="111"/>
        <v>0.11775371460553744</v>
      </c>
      <c r="R263">
        <f t="shared" si="112"/>
        <v>7.3845685676052014E-2</v>
      </c>
      <c r="S263">
        <f t="shared" si="113"/>
        <v>226.1135413754761</v>
      </c>
      <c r="T263">
        <f t="shared" si="114"/>
        <v>32.968996511843464</v>
      </c>
      <c r="U263">
        <f t="shared" si="115"/>
        <v>32.068871428571427</v>
      </c>
      <c r="V263">
        <f t="shared" si="116"/>
        <v>4.7937288909989242</v>
      </c>
      <c r="W263">
        <f t="shared" si="117"/>
        <v>69.875232126260926</v>
      </c>
      <c r="X263">
        <f t="shared" si="118"/>
        <v>3.3459195788109701</v>
      </c>
      <c r="Y263">
        <f t="shared" si="119"/>
        <v>4.7884199837290939</v>
      </c>
      <c r="Z263">
        <f t="shared" si="120"/>
        <v>1.4478093121879541</v>
      </c>
      <c r="AA263">
        <f t="shared" si="121"/>
        <v>-77.401404377645974</v>
      </c>
      <c r="AB263">
        <f t="shared" si="122"/>
        <v>-2.9273238737962872</v>
      </c>
      <c r="AC263">
        <f t="shared" si="123"/>
        <v>-0.23960061520585232</v>
      </c>
      <c r="AD263">
        <f t="shared" si="124"/>
        <v>145.54521250882797</v>
      </c>
      <c r="AE263">
        <f t="shared" si="125"/>
        <v>27.363766304725925</v>
      </c>
      <c r="AF263">
        <f t="shared" si="126"/>
        <v>1.7555319372301277</v>
      </c>
      <c r="AG263">
        <f t="shared" si="127"/>
        <v>16.688933209572973</v>
      </c>
      <c r="AH263">
        <v>1694.080023563522</v>
      </c>
      <c r="AI263">
        <v>1671.6055757575759</v>
      </c>
      <c r="AJ263">
        <v>1.7256866796625969</v>
      </c>
      <c r="AK263">
        <v>62.089144302702103</v>
      </c>
      <c r="AL263">
        <f t="shared" si="128"/>
        <v>1.755133886114421</v>
      </c>
      <c r="AM263">
        <v>31.493804118392489</v>
      </c>
      <c r="AN263">
        <v>33.060391515151508</v>
      </c>
      <c r="AO263">
        <v>-2.1479122911463478E-6</v>
      </c>
      <c r="AP263">
        <v>101.274657227348</v>
      </c>
      <c r="AQ263">
        <v>0</v>
      </c>
      <c r="AR263">
        <v>0</v>
      </c>
      <c r="AS263">
        <f t="shared" si="129"/>
        <v>1</v>
      </c>
      <c r="AT263">
        <f t="shared" si="130"/>
        <v>0</v>
      </c>
      <c r="AU263">
        <f t="shared" si="131"/>
        <v>47613.899765867813</v>
      </c>
      <c r="AV263">
        <f t="shared" si="132"/>
        <v>1200.005714285714</v>
      </c>
      <c r="AW263">
        <f t="shared" si="133"/>
        <v>1025.9284421634588</v>
      </c>
      <c r="AX263">
        <f t="shared" si="134"/>
        <v>0.85493629734432375</v>
      </c>
      <c r="AY263">
        <f t="shared" si="135"/>
        <v>0.188427053874545</v>
      </c>
      <c r="AZ263">
        <v>6</v>
      </c>
      <c r="BA263">
        <v>0.5</v>
      </c>
      <c r="BB263" t="s">
        <v>355</v>
      </c>
      <c r="BC263">
        <v>2</v>
      </c>
      <c r="BD263" t="b">
        <v>1</v>
      </c>
      <c r="BE263">
        <v>1675971906.5999999</v>
      </c>
      <c r="BF263">
        <v>1613.8342857142859</v>
      </c>
      <c r="BG263">
        <v>1641.708571428572</v>
      </c>
      <c r="BH263">
        <v>33.060871428571417</v>
      </c>
      <c r="BI263">
        <v>31.493942857142859</v>
      </c>
      <c r="BJ263">
        <v>1621.86</v>
      </c>
      <c r="BK263">
        <v>32.832028571428573</v>
      </c>
      <c r="BL263">
        <v>649.99485714285709</v>
      </c>
      <c r="BM263">
        <v>101.105</v>
      </c>
      <c r="BN263">
        <v>9.9821114285714288E-2</v>
      </c>
      <c r="BO263">
        <v>32.049285714285709</v>
      </c>
      <c r="BP263">
        <v>32.068871428571427</v>
      </c>
      <c r="BQ263">
        <v>999.89999999999986</v>
      </c>
      <c r="BR263">
        <v>0</v>
      </c>
      <c r="BS263">
        <v>0</v>
      </c>
      <c r="BT263">
        <v>9029.8214285714294</v>
      </c>
      <c r="BU263">
        <v>0</v>
      </c>
      <c r="BV263">
        <v>136.83757142857141</v>
      </c>
      <c r="BW263">
        <v>-27.873642857142851</v>
      </c>
      <c r="BX263">
        <v>1669.014285714286</v>
      </c>
      <c r="BY263">
        <v>1695.0928571428569</v>
      </c>
      <c r="BZ263">
        <v>1.5669028571428569</v>
      </c>
      <c r="CA263">
        <v>1641.708571428572</v>
      </c>
      <c r="CB263">
        <v>31.493942857142859</v>
      </c>
      <c r="CC263">
        <v>3.3426200000000001</v>
      </c>
      <c r="CD263">
        <v>3.1841971428571432</v>
      </c>
      <c r="CE263">
        <v>25.840900000000001</v>
      </c>
      <c r="CF263">
        <v>25.02384285714286</v>
      </c>
      <c r="CG263">
        <v>1200.005714285714</v>
      </c>
      <c r="CH263">
        <v>0.50004100000000007</v>
      </c>
      <c r="CI263">
        <v>0.49995899999999988</v>
      </c>
      <c r="CJ263">
        <v>0</v>
      </c>
      <c r="CK263">
        <v>1040.6057142857139</v>
      </c>
      <c r="CL263">
        <v>4.9990899999999998</v>
      </c>
      <c r="CM263">
        <v>11448.94285714286</v>
      </c>
      <c r="CN263">
        <v>9558.045714285714</v>
      </c>
      <c r="CO263">
        <v>41.561999999999998</v>
      </c>
      <c r="CP263">
        <v>43.125</v>
      </c>
      <c r="CQ263">
        <v>42.33</v>
      </c>
      <c r="CR263">
        <v>42.186999999999998</v>
      </c>
      <c r="CS263">
        <v>42.875</v>
      </c>
      <c r="CT263">
        <v>597.55142857142869</v>
      </c>
      <c r="CU263">
        <v>597.45428571428579</v>
      </c>
      <c r="CV263">
        <v>0</v>
      </c>
      <c r="CW263">
        <v>1675971908.7</v>
      </c>
      <c r="CX263">
        <v>0</v>
      </c>
      <c r="CY263">
        <v>1675968227.0999999</v>
      </c>
      <c r="CZ263" t="s">
        <v>356</v>
      </c>
      <c r="DA263">
        <v>1675968227.0999999</v>
      </c>
      <c r="DB263">
        <v>1675968207.0999999</v>
      </c>
      <c r="DC263">
        <v>6</v>
      </c>
      <c r="DD263">
        <v>6.6000000000000003E-2</v>
      </c>
      <c r="DE263">
        <v>1.0999999999999999E-2</v>
      </c>
      <c r="DF263">
        <v>-5.7939999999999996</v>
      </c>
      <c r="DG263">
        <v>0.214</v>
      </c>
      <c r="DH263">
        <v>415</v>
      </c>
      <c r="DI263">
        <v>32</v>
      </c>
      <c r="DJ263">
        <v>0.11</v>
      </c>
      <c r="DK263">
        <v>0.26</v>
      </c>
      <c r="DL263">
        <v>-27.895875609756089</v>
      </c>
      <c r="DM263">
        <v>8.9770034842859836E-3</v>
      </c>
      <c r="DN263">
        <v>6.6778040718406748E-2</v>
      </c>
      <c r="DO263">
        <v>1</v>
      </c>
      <c r="DP263">
        <v>1.563636585365854</v>
      </c>
      <c r="DQ263">
        <v>3.7908919860630053E-2</v>
      </c>
      <c r="DR263">
        <v>4.3676379784736413E-3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2</v>
      </c>
      <c r="DY263">
        <v>2</v>
      </c>
      <c r="DZ263" t="s">
        <v>690</v>
      </c>
      <c r="EA263">
        <v>3.2979400000000001</v>
      </c>
      <c r="EB263">
        <v>2.6253199999999999</v>
      </c>
      <c r="EC263">
        <v>0.25178899999999999</v>
      </c>
      <c r="ED263">
        <v>0.25195299999999998</v>
      </c>
      <c r="EE263">
        <v>0.13683600000000001</v>
      </c>
      <c r="EF263">
        <v>0.131192</v>
      </c>
      <c r="EG263">
        <v>22633.200000000001</v>
      </c>
      <c r="EH263">
        <v>22970.7</v>
      </c>
      <c r="EI263">
        <v>28148.2</v>
      </c>
      <c r="EJ263">
        <v>29558.6</v>
      </c>
      <c r="EK263">
        <v>33463.1</v>
      </c>
      <c r="EL263">
        <v>35641.9</v>
      </c>
      <c r="EM263">
        <v>39752.199999999997</v>
      </c>
      <c r="EN263">
        <v>42222</v>
      </c>
      <c r="EO263">
        <v>2.2361200000000001</v>
      </c>
      <c r="EP263">
        <v>2.2219699999999998</v>
      </c>
      <c r="EQ263">
        <v>0.142068</v>
      </c>
      <c r="ER263">
        <v>0</v>
      </c>
      <c r="ES263">
        <v>29.761600000000001</v>
      </c>
      <c r="ET263">
        <v>999.9</v>
      </c>
      <c r="EU263">
        <v>73.8</v>
      </c>
      <c r="EV263">
        <v>32.200000000000003</v>
      </c>
      <c r="EW263">
        <v>35.253399999999999</v>
      </c>
      <c r="EX263">
        <v>57.235700000000001</v>
      </c>
      <c r="EY263">
        <v>-4.21875</v>
      </c>
      <c r="EZ263">
        <v>2</v>
      </c>
      <c r="FA263">
        <v>0.35009400000000002</v>
      </c>
      <c r="FB263">
        <v>-0.457644</v>
      </c>
      <c r="FC263">
        <v>20.273700000000002</v>
      </c>
      <c r="FD263">
        <v>5.22133</v>
      </c>
      <c r="FE263">
        <v>12.004</v>
      </c>
      <c r="FF263">
        <v>4.9867999999999997</v>
      </c>
      <c r="FG263">
        <v>3.2846500000000001</v>
      </c>
      <c r="FH263">
        <v>9999</v>
      </c>
      <c r="FI263">
        <v>9999</v>
      </c>
      <c r="FJ263">
        <v>9999</v>
      </c>
      <c r="FK263">
        <v>999.9</v>
      </c>
      <c r="FL263">
        <v>1.86578</v>
      </c>
      <c r="FM263">
        <v>1.8621799999999999</v>
      </c>
      <c r="FN263">
        <v>1.86419</v>
      </c>
      <c r="FO263">
        <v>1.8602399999999999</v>
      </c>
      <c r="FP263">
        <v>1.8609599999999999</v>
      </c>
      <c r="FQ263">
        <v>1.8601799999999999</v>
      </c>
      <c r="FR263">
        <v>1.86188</v>
      </c>
      <c r="FS263">
        <v>1.85849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-8.0299999999999994</v>
      </c>
      <c r="GH263">
        <v>0.22889999999999999</v>
      </c>
      <c r="GI263">
        <v>-4.227681919169834</v>
      </c>
      <c r="GJ263">
        <v>-4.5218151105756088E-3</v>
      </c>
      <c r="GK263">
        <v>2.0889233732517852E-6</v>
      </c>
      <c r="GL263">
        <v>-4.5906856223640231E-10</v>
      </c>
      <c r="GM263">
        <v>-0.1035280782263094</v>
      </c>
      <c r="GN263">
        <v>4.4025620023938356E-3</v>
      </c>
      <c r="GO263">
        <v>3.112297855124525E-4</v>
      </c>
      <c r="GP263">
        <v>-4.1727832042263066E-6</v>
      </c>
      <c r="GQ263">
        <v>6</v>
      </c>
      <c r="GR263">
        <v>2080</v>
      </c>
      <c r="GS263">
        <v>4</v>
      </c>
      <c r="GT263">
        <v>33</v>
      </c>
      <c r="GU263">
        <v>61.4</v>
      </c>
      <c r="GV263">
        <v>61.7</v>
      </c>
      <c r="GW263">
        <v>4.1101099999999997</v>
      </c>
      <c r="GX263">
        <v>2.49512</v>
      </c>
      <c r="GY263">
        <v>2.04834</v>
      </c>
      <c r="GZ263">
        <v>2.6245099999999999</v>
      </c>
      <c r="HA263">
        <v>2.1972700000000001</v>
      </c>
      <c r="HB263">
        <v>2.2924799999999999</v>
      </c>
      <c r="HC263">
        <v>37.554000000000002</v>
      </c>
      <c r="HD263">
        <v>14.9551</v>
      </c>
      <c r="HE263">
        <v>18</v>
      </c>
      <c r="HF263">
        <v>700.67200000000003</v>
      </c>
      <c r="HG263">
        <v>768.54</v>
      </c>
      <c r="HH263">
        <v>31.000499999999999</v>
      </c>
      <c r="HI263">
        <v>31.869399999999999</v>
      </c>
      <c r="HJ263">
        <v>30</v>
      </c>
      <c r="HK263">
        <v>31.847200000000001</v>
      </c>
      <c r="HL263">
        <v>31.86</v>
      </c>
      <c r="HM263">
        <v>82.191000000000003</v>
      </c>
      <c r="HN263">
        <v>14.0648</v>
      </c>
      <c r="HO263">
        <v>100</v>
      </c>
      <c r="HP263">
        <v>31</v>
      </c>
      <c r="HQ263">
        <v>1655.25</v>
      </c>
      <c r="HR263">
        <v>31.523599999999998</v>
      </c>
      <c r="HS263">
        <v>99.215299999999999</v>
      </c>
      <c r="HT263">
        <v>97.935500000000005</v>
      </c>
    </row>
    <row r="264" spans="1:228" x14ac:dyDescent="0.2">
      <c r="A264">
        <v>249</v>
      </c>
      <c r="B264">
        <v>1675971912.5999999</v>
      </c>
      <c r="C264">
        <v>990.09999990463257</v>
      </c>
      <c r="D264" t="s">
        <v>857</v>
      </c>
      <c r="E264" t="s">
        <v>858</v>
      </c>
      <c r="F264">
        <v>4</v>
      </c>
      <c r="G264">
        <v>1675971910.2874999</v>
      </c>
      <c r="H264">
        <f t="shared" si="102"/>
        <v>1.7595663744617285E-3</v>
      </c>
      <c r="I264">
        <f t="shared" si="103"/>
        <v>1.7595663744617285</v>
      </c>
      <c r="J264">
        <f t="shared" si="104"/>
        <v>16.65762178263892</v>
      </c>
      <c r="K264">
        <f t="shared" si="105"/>
        <v>1619.9475</v>
      </c>
      <c r="L264">
        <f t="shared" si="106"/>
        <v>1359.1425500509815</v>
      </c>
      <c r="M264">
        <f t="shared" si="107"/>
        <v>137.55379754861906</v>
      </c>
      <c r="N264">
        <f t="shared" si="108"/>
        <v>163.94890325965676</v>
      </c>
      <c r="O264">
        <f t="shared" si="109"/>
        <v>0.12072224326720433</v>
      </c>
      <c r="P264">
        <f t="shared" si="110"/>
        <v>2.7665430292775004</v>
      </c>
      <c r="Q264">
        <f t="shared" si="111"/>
        <v>0.11787021128650703</v>
      </c>
      <c r="R264">
        <f t="shared" si="112"/>
        <v>7.3919513896070835E-2</v>
      </c>
      <c r="S264">
        <f t="shared" si="113"/>
        <v>226.11323398230937</v>
      </c>
      <c r="T264">
        <f t="shared" si="114"/>
        <v>32.97517374864124</v>
      </c>
      <c r="U264">
        <f t="shared" si="115"/>
        <v>32.078112500000003</v>
      </c>
      <c r="V264">
        <f t="shared" si="116"/>
        <v>4.7962355561133405</v>
      </c>
      <c r="W264">
        <f t="shared" si="117"/>
        <v>69.85895861711991</v>
      </c>
      <c r="X264">
        <f t="shared" si="118"/>
        <v>3.346203089231838</v>
      </c>
      <c r="Y264">
        <f t="shared" si="119"/>
        <v>4.7899412694820853</v>
      </c>
      <c r="Z264">
        <f t="shared" si="120"/>
        <v>1.4500324668815026</v>
      </c>
      <c r="AA264">
        <f t="shared" si="121"/>
        <v>-77.596877113762233</v>
      </c>
      <c r="AB264">
        <f t="shared" si="122"/>
        <v>-3.4621413061776556</v>
      </c>
      <c r="AC264">
        <f t="shared" si="123"/>
        <v>-0.28398941534468691</v>
      </c>
      <c r="AD264">
        <f t="shared" si="124"/>
        <v>144.77022614702483</v>
      </c>
      <c r="AE264">
        <f t="shared" si="125"/>
        <v>27.273940532169998</v>
      </c>
      <c r="AF264">
        <f t="shared" si="126"/>
        <v>1.7576020630856217</v>
      </c>
      <c r="AG264">
        <f t="shared" si="127"/>
        <v>16.65762178263892</v>
      </c>
      <c r="AH264">
        <v>1700.8546822581741</v>
      </c>
      <c r="AI264">
        <v>1678.4528484848479</v>
      </c>
      <c r="AJ264">
        <v>1.714588910548279</v>
      </c>
      <c r="AK264">
        <v>62.089144302702103</v>
      </c>
      <c r="AL264">
        <f t="shared" si="128"/>
        <v>1.7595663744617285</v>
      </c>
      <c r="AM264">
        <v>31.494389728514989</v>
      </c>
      <c r="AN264">
        <v>33.064556363636363</v>
      </c>
      <c r="AO264">
        <v>5.1847918638092441E-5</v>
      </c>
      <c r="AP264">
        <v>101.274657227348</v>
      </c>
      <c r="AQ264">
        <v>0</v>
      </c>
      <c r="AR264">
        <v>0</v>
      </c>
      <c r="AS264">
        <f t="shared" si="129"/>
        <v>1</v>
      </c>
      <c r="AT264">
        <f t="shared" si="130"/>
        <v>0</v>
      </c>
      <c r="AU264">
        <f t="shared" si="131"/>
        <v>47453.124596683454</v>
      </c>
      <c r="AV264">
        <f t="shared" si="132"/>
        <v>1200.0062499999999</v>
      </c>
      <c r="AW264">
        <f t="shared" si="133"/>
        <v>1025.92868859187</v>
      </c>
      <c r="AX264">
        <f t="shared" si="134"/>
        <v>0.85493612103426142</v>
      </c>
      <c r="AY264">
        <f t="shared" si="135"/>
        <v>0.18842671359612451</v>
      </c>
      <c r="AZ264">
        <v>6</v>
      </c>
      <c r="BA264">
        <v>0.5</v>
      </c>
      <c r="BB264" t="s">
        <v>355</v>
      </c>
      <c r="BC264">
        <v>2</v>
      </c>
      <c r="BD264" t="b">
        <v>1</v>
      </c>
      <c r="BE264">
        <v>1675971910.2874999</v>
      </c>
      <c r="BF264">
        <v>1619.9475</v>
      </c>
      <c r="BG264">
        <v>1647.75125</v>
      </c>
      <c r="BH264">
        <v>33.063187499999998</v>
      </c>
      <c r="BI264">
        <v>31.494450000000001</v>
      </c>
      <c r="BJ264">
        <v>1627.98125</v>
      </c>
      <c r="BK264">
        <v>32.834337499999997</v>
      </c>
      <c r="BL264">
        <v>650.00937500000009</v>
      </c>
      <c r="BM264">
        <v>101.10625</v>
      </c>
      <c r="BN264">
        <v>0.1000565375</v>
      </c>
      <c r="BO264">
        <v>32.054900000000004</v>
      </c>
      <c r="BP264">
        <v>32.078112500000003</v>
      </c>
      <c r="BQ264">
        <v>999.9</v>
      </c>
      <c r="BR264">
        <v>0</v>
      </c>
      <c r="BS264">
        <v>0</v>
      </c>
      <c r="BT264">
        <v>8998.9050000000007</v>
      </c>
      <c r="BU264">
        <v>0</v>
      </c>
      <c r="BV264">
        <v>134.53200000000001</v>
      </c>
      <c r="BW264">
        <v>-27.8048</v>
      </c>
      <c r="BX264">
        <v>1675.3412499999999</v>
      </c>
      <c r="BY264">
        <v>1701.335</v>
      </c>
      <c r="BZ264">
        <v>1.5687424999999999</v>
      </c>
      <c r="CA264">
        <v>1647.75125</v>
      </c>
      <c r="CB264">
        <v>31.494450000000001</v>
      </c>
      <c r="CC264">
        <v>3.3428949999999999</v>
      </c>
      <c r="CD264">
        <v>3.184285</v>
      </c>
      <c r="CE264">
        <v>25.842275000000001</v>
      </c>
      <c r="CF264">
        <v>25.024274999999999</v>
      </c>
      <c r="CG264">
        <v>1200.0062499999999</v>
      </c>
      <c r="CH264">
        <v>0.50004424999999997</v>
      </c>
      <c r="CI264">
        <v>0.49995574999999998</v>
      </c>
      <c r="CJ264">
        <v>0</v>
      </c>
      <c r="CK264">
        <v>1039.6400000000001</v>
      </c>
      <c r="CL264">
        <v>4.9990899999999998</v>
      </c>
      <c r="CM264">
        <v>11439.475</v>
      </c>
      <c r="CN264">
        <v>9558.0524999999998</v>
      </c>
      <c r="CO264">
        <v>41.561999999999998</v>
      </c>
      <c r="CP264">
        <v>43.125</v>
      </c>
      <c r="CQ264">
        <v>42.327749999999988</v>
      </c>
      <c r="CR264">
        <v>42.194875000000003</v>
      </c>
      <c r="CS264">
        <v>42.875</v>
      </c>
      <c r="CT264">
        <v>597.55874999999992</v>
      </c>
      <c r="CU264">
        <v>597.44749999999999</v>
      </c>
      <c r="CV264">
        <v>0</v>
      </c>
      <c r="CW264">
        <v>1675971912.9000001</v>
      </c>
      <c r="CX264">
        <v>0</v>
      </c>
      <c r="CY264">
        <v>1675968227.0999999</v>
      </c>
      <c r="CZ264" t="s">
        <v>356</v>
      </c>
      <c r="DA264">
        <v>1675968227.0999999</v>
      </c>
      <c r="DB264">
        <v>1675968207.0999999</v>
      </c>
      <c r="DC264">
        <v>6</v>
      </c>
      <c r="DD264">
        <v>6.6000000000000003E-2</v>
      </c>
      <c r="DE264">
        <v>1.0999999999999999E-2</v>
      </c>
      <c r="DF264">
        <v>-5.7939999999999996</v>
      </c>
      <c r="DG264">
        <v>0.214</v>
      </c>
      <c r="DH264">
        <v>415</v>
      </c>
      <c r="DI264">
        <v>32</v>
      </c>
      <c r="DJ264">
        <v>0.11</v>
      </c>
      <c r="DK264">
        <v>0.26</v>
      </c>
      <c r="DL264">
        <v>-27.877180487804871</v>
      </c>
      <c r="DM264">
        <v>0.2149609756096548</v>
      </c>
      <c r="DN264">
        <v>7.4453459745365311E-2</v>
      </c>
      <c r="DO264">
        <v>0</v>
      </c>
      <c r="DP264">
        <v>1.5658736585365849</v>
      </c>
      <c r="DQ264">
        <v>2.1035121951222199E-2</v>
      </c>
      <c r="DR264">
        <v>2.7038073932860078E-3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367</v>
      </c>
      <c r="EA264">
        <v>3.29799</v>
      </c>
      <c r="EB264">
        <v>2.6252</v>
      </c>
      <c r="EC264">
        <v>0.25239899999999998</v>
      </c>
      <c r="ED264">
        <v>0.25255499999999997</v>
      </c>
      <c r="EE264">
        <v>0.136852</v>
      </c>
      <c r="EF264">
        <v>0.13119500000000001</v>
      </c>
      <c r="EG264">
        <v>22614.5</v>
      </c>
      <c r="EH264">
        <v>22952.1</v>
      </c>
      <c r="EI264">
        <v>28147.9</v>
      </c>
      <c r="EJ264">
        <v>29558.6</v>
      </c>
      <c r="EK264">
        <v>33462.1</v>
      </c>
      <c r="EL264">
        <v>35641.9</v>
      </c>
      <c r="EM264">
        <v>39751.800000000003</v>
      </c>
      <c r="EN264">
        <v>42222.1</v>
      </c>
      <c r="EO264">
        <v>2.2362199999999999</v>
      </c>
      <c r="EP264">
        <v>2.22187</v>
      </c>
      <c r="EQ264">
        <v>0.14294699999999999</v>
      </c>
      <c r="ER264">
        <v>0</v>
      </c>
      <c r="ES264">
        <v>29.7668</v>
      </c>
      <c r="ET264">
        <v>999.9</v>
      </c>
      <c r="EU264">
        <v>73.8</v>
      </c>
      <c r="EV264">
        <v>32.200000000000003</v>
      </c>
      <c r="EW264">
        <v>35.248899999999999</v>
      </c>
      <c r="EX264">
        <v>57.055700000000002</v>
      </c>
      <c r="EY264">
        <v>-4.2468000000000004</v>
      </c>
      <c r="EZ264">
        <v>2</v>
      </c>
      <c r="FA264">
        <v>0.35002</v>
      </c>
      <c r="FB264">
        <v>-0.45626100000000003</v>
      </c>
      <c r="FC264">
        <v>20.273700000000002</v>
      </c>
      <c r="FD264">
        <v>5.2207299999999996</v>
      </c>
      <c r="FE264">
        <v>12.004</v>
      </c>
      <c r="FF264">
        <v>4.9866000000000001</v>
      </c>
      <c r="FG264">
        <v>3.2845800000000001</v>
      </c>
      <c r="FH264">
        <v>9999</v>
      </c>
      <c r="FI264">
        <v>9999</v>
      </c>
      <c r="FJ264">
        <v>9999</v>
      </c>
      <c r="FK264">
        <v>999.9</v>
      </c>
      <c r="FL264">
        <v>1.8657900000000001</v>
      </c>
      <c r="FM264">
        <v>1.8621799999999999</v>
      </c>
      <c r="FN264">
        <v>1.8641799999999999</v>
      </c>
      <c r="FO264">
        <v>1.8602399999999999</v>
      </c>
      <c r="FP264">
        <v>1.8609599999999999</v>
      </c>
      <c r="FQ264">
        <v>1.86016</v>
      </c>
      <c r="FR264">
        <v>1.86188</v>
      </c>
      <c r="FS264">
        <v>1.85849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-8.0399999999999991</v>
      </c>
      <c r="GH264">
        <v>0.2288</v>
      </c>
      <c r="GI264">
        <v>-4.227681919169834</v>
      </c>
      <c r="GJ264">
        <v>-4.5218151105756088E-3</v>
      </c>
      <c r="GK264">
        <v>2.0889233732517852E-6</v>
      </c>
      <c r="GL264">
        <v>-4.5906856223640231E-10</v>
      </c>
      <c r="GM264">
        <v>-0.1035280782263094</v>
      </c>
      <c r="GN264">
        <v>4.4025620023938356E-3</v>
      </c>
      <c r="GO264">
        <v>3.112297855124525E-4</v>
      </c>
      <c r="GP264">
        <v>-4.1727832042263066E-6</v>
      </c>
      <c r="GQ264">
        <v>6</v>
      </c>
      <c r="GR264">
        <v>2080</v>
      </c>
      <c r="GS264">
        <v>4</v>
      </c>
      <c r="GT264">
        <v>33</v>
      </c>
      <c r="GU264">
        <v>61.4</v>
      </c>
      <c r="GV264">
        <v>61.8</v>
      </c>
      <c r="GW264">
        <v>4.1235400000000002</v>
      </c>
      <c r="GX264">
        <v>2.49268</v>
      </c>
      <c r="GY264">
        <v>2.04956</v>
      </c>
      <c r="GZ264">
        <v>2.6245099999999999</v>
      </c>
      <c r="HA264">
        <v>2.1972700000000001</v>
      </c>
      <c r="HB264">
        <v>2.2741699999999998</v>
      </c>
      <c r="HC264">
        <v>37.554000000000002</v>
      </c>
      <c r="HD264">
        <v>14.946300000000001</v>
      </c>
      <c r="HE264">
        <v>18</v>
      </c>
      <c r="HF264">
        <v>700.75199999999995</v>
      </c>
      <c r="HG264">
        <v>768.44200000000001</v>
      </c>
      <c r="HH264">
        <v>31.000399999999999</v>
      </c>
      <c r="HI264">
        <v>31.869399999999999</v>
      </c>
      <c r="HJ264">
        <v>29.9999</v>
      </c>
      <c r="HK264">
        <v>31.847000000000001</v>
      </c>
      <c r="HL264">
        <v>31.86</v>
      </c>
      <c r="HM264">
        <v>82.449700000000007</v>
      </c>
      <c r="HN264">
        <v>14.0648</v>
      </c>
      <c r="HO264">
        <v>100</v>
      </c>
      <c r="HP264">
        <v>31</v>
      </c>
      <c r="HQ264">
        <v>1661.93</v>
      </c>
      <c r="HR264">
        <v>31.523099999999999</v>
      </c>
      <c r="HS264">
        <v>99.214299999999994</v>
      </c>
      <c r="HT264">
        <v>97.935699999999997</v>
      </c>
    </row>
    <row r="265" spans="1:228" x14ac:dyDescent="0.2">
      <c r="A265">
        <v>250</v>
      </c>
      <c r="B265">
        <v>1675971916.5999999</v>
      </c>
      <c r="C265">
        <v>994.09999990463257</v>
      </c>
      <c r="D265" t="s">
        <v>859</v>
      </c>
      <c r="E265" t="s">
        <v>860</v>
      </c>
      <c r="F265">
        <v>4</v>
      </c>
      <c r="G265">
        <v>1675971914.5999999</v>
      </c>
      <c r="H265">
        <f t="shared" si="102"/>
        <v>1.7549972636493457E-3</v>
      </c>
      <c r="I265">
        <f t="shared" si="103"/>
        <v>1.7549972636493458</v>
      </c>
      <c r="J265">
        <f t="shared" si="104"/>
        <v>16.50041106907187</v>
      </c>
      <c r="K265">
        <f t="shared" si="105"/>
        <v>1627.1371428571431</v>
      </c>
      <c r="L265">
        <f t="shared" si="106"/>
        <v>1367.4288474305326</v>
      </c>
      <c r="M265">
        <f t="shared" si="107"/>
        <v>138.39477028068225</v>
      </c>
      <c r="N265">
        <f t="shared" si="108"/>
        <v>164.67933342492967</v>
      </c>
      <c r="O265">
        <f t="shared" si="109"/>
        <v>0.12028076721612115</v>
      </c>
      <c r="P265">
        <f t="shared" si="110"/>
        <v>2.7623544075544375</v>
      </c>
      <c r="Q265">
        <f t="shared" si="111"/>
        <v>0.11744510869340358</v>
      </c>
      <c r="R265">
        <f t="shared" si="112"/>
        <v>7.3652397575661221E-2</v>
      </c>
      <c r="S265">
        <f t="shared" si="113"/>
        <v>226.11275451814481</v>
      </c>
      <c r="T265">
        <f t="shared" si="114"/>
        <v>32.981322398634362</v>
      </c>
      <c r="U265">
        <f t="shared" si="115"/>
        <v>32.083514285714287</v>
      </c>
      <c r="V265">
        <f t="shared" si="116"/>
        <v>4.7977013331655503</v>
      </c>
      <c r="W265">
        <f t="shared" si="117"/>
        <v>69.844286454323608</v>
      </c>
      <c r="X265">
        <f t="shared" si="118"/>
        <v>3.346184478066542</v>
      </c>
      <c r="Y265">
        <f t="shared" si="119"/>
        <v>4.7909208439760658</v>
      </c>
      <c r="Z265">
        <f t="shared" si="120"/>
        <v>1.4515168550990083</v>
      </c>
      <c r="AA265">
        <f t="shared" si="121"/>
        <v>-77.395379326936151</v>
      </c>
      <c r="AB265">
        <f t="shared" si="122"/>
        <v>-3.7231012705016595</v>
      </c>
      <c r="AC265">
        <f t="shared" si="123"/>
        <v>-0.30587184202569967</v>
      </c>
      <c r="AD265">
        <f t="shared" si="124"/>
        <v>144.68840207868129</v>
      </c>
      <c r="AE265">
        <f t="shared" si="125"/>
        <v>27.315946876285409</v>
      </c>
      <c r="AF265">
        <f t="shared" si="126"/>
        <v>1.7569574032367519</v>
      </c>
      <c r="AG265">
        <f t="shared" si="127"/>
        <v>16.50041106907187</v>
      </c>
      <c r="AH265">
        <v>1707.7398907175041</v>
      </c>
      <c r="AI265">
        <v>1685.388666666666</v>
      </c>
      <c r="AJ265">
        <v>1.740727047000687</v>
      </c>
      <c r="AK265">
        <v>62.089144302702103</v>
      </c>
      <c r="AL265">
        <f t="shared" si="128"/>
        <v>1.7549972636493458</v>
      </c>
      <c r="AM265">
        <v>31.494043885936421</v>
      </c>
      <c r="AN265">
        <v>33.060733939393941</v>
      </c>
      <c r="AO265">
        <v>-4.7344695272488609E-5</v>
      </c>
      <c r="AP265">
        <v>101.274657227348</v>
      </c>
      <c r="AQ265">
        <v>0</v>
      </c>
      <c r="AR265">
        <v>0</v>
      </c>
      <c r="AS265">
        <f t="shared" si="129"/>
        <v>1</v>
      </c>
      <c r="AT265">
        <f t="shared" si="130"/>
        <v>0</v>
      </c>
      <c r="AU265">
        <f t="shared" si="131"/>
        <v>47337.068245063252</v>
      </c>
      <c r="AV265">
        <f t="shared" si="132"/>
        <v>1200.002857142857</v>
      </c>
      <c r="AW265">
        <f t="shared" si="133"/>
        <v>1025.9258707347899</v>
      </c>
      <c r="AX265">
        <f t="shared" si="134"/>
        <v>0.85493619004996768</v>
      </c>
      <c r="AY265">
        <f t="shared" si="135"/>
        <v>0.18842684679643784</v>
      </c>
      <c r="AZ265">
        <v>6</v>
      </c>
      <c r="BA265">
        <v>0.5</v>
      </c>
      <c r="BB265" t="s">
        <v>355</v>
      </c>
      <c r="BC265">
        <v>2</v>
      </c>
      <c r="BD265" t="b">
        <v>1</v>
      </c>
      <c r="BE265">
        <v>1675971914.5999999</v>
      </c>
      <c r="BF265">
        <v>1627.1371428571431</v>
      </c>
      <c r="BG265">
        <v>1654.99</v>
      </c>
      <c r="BH265">
        <v>33.062442857142862</v>
      </c>
      <c r="BI265">
        <v>31.494299999999999</v>
      </c>
      <c r="BJ265">
        <v>1635.18</v>
      </c>
      <c r="BK265">
        <v>32.833599999999997</v>
      </c>
      <c r="BL265">
        <v>650.01785714285711</v>
      </c>
      <c r="BM265">
        <v>101.108</v>
      </c>
      <c r="BN265">
        <v>0.1000230285714286</v>
      </c>
      <c r="BO265">
        <v>32.058514285714288</v>
      </c>
      <c r="BP265">
        <v>32.083514285714287</v>
      </c>
      <c r="BQ265">
        <v>999.89999999999986</v>
      </c>
      <c r="BR265">
        <v>0</v>
      </c>
      <c r="BS265">
        <v>0</v>
      </c>
      <c r="BT265">
        <v>8976.5157142857151</v>
      </c>
      <c r="BU265">
        <v>0</v>
      </c>
      <c r="BV265">
        <v>131.06785714285721</v>
      </c>
      <c r="BW265">
        <v>-27.8537</v>
      </c>
      <c r="BX265">
        <v>1682.772857142857</v>
      </c>
      <c r="BY265">
        <v>1708.808571428571</v>
      </c>
      <c r="BZ265">
        <v>1.5681385714285709</v>
      </c>
      <c r="CA265">
        <v>1654.99</v>
      </c>
      <c r="CB265">
        <v>31.494299999999999</v>
      </c>
      <c r="CC265">
        <v>3.3428785714285709</v>
      </c>
      <c r="CD265">
        <v>3.1843271428571431</v>
      </c>
      <c r="CE265">
        <v>25.842214285714281</v>
      </c>
      <c r="CF265">
        <v>25.024514285714289</v>
      </c>
      <c r="CG265">
        <v>1200.002857142857</v>
      </c>
      <c r="CH265">
        <v>0.50004300000000002</v>
      </c>
      <c r="CI265">
        <v>0.49995699999999987</v>
      </c>
      <c r="CJ265">
        <v>0</v>
      </c>
      <c r="CK265">
        <v>1038.5785714285721</v>
      </c>
      <c r="CL265">
        <v>4.9990899999999998</v>
      </c>
      <c r="CM265">
        <v>11428.842857142859</v>
      </c>
      <c r="CN265">
        <v>9558.028571428571</v>
      </c>
      <c r="CO265">
        <v>41.561999999999998</v>
      </c>
      <c r="CP265">
        <v>43.071000000000012</v>
      </c>
      <c r="CQ265">
        <v>42.311999999999998</v>
      </c>
      <c r="CR265">
        <v>42.196000000000012</v>
      </c>
      <c r="CS265">
        <v>42.875</v>
      </c>
      <c r="CT265">
        <v>597.5542857142857</v>
      </c>
      <c r="CU265">
        <v>597.44857142857143</v>
      </c>
      <c r="CV265">
        <v>0</v>
      </c>
      <c r="CW265">
        <v>1675971916.5</v>
      </c>
      <c r="CX265">
        <v>0</v>
      </c>
      <c r="CY265">
        <v>1675968227.0999999</v>
      </c>
      <c r="CZ265" t="s">
        <v>356</v>
      </c>
      <c r="DA265">
        <v>1675968227.0999999</v>
      </c>
      <c r="DB265">
        <v>1675968207.0999999</v>
      </c>
      <c r="DC265">
        <v>6</v>
      </c>
      <c r="DD265">
        <v>6.6000000000000003E-2</v>
      </c>
      <c r="DE265">
        <v>1.0999999999999999E-2</v>
      </c>
      <c r="DF265">
        <v>-5.7939999999999996</v>
      </c>
      <c r="DG265">
        <v>0.214</v>
      </c>
      <c r="DH265">
        <v>415</v>
      </c>
      <c r="DI265">
        <v>32</v>
      </c>
      <c r="DJ265">
        <v>0.11</v>
      </c>
      <c r="DK265">
        <v>0.26</v>
      </c>
      <c r="DL265">
        <v>-27.876754999999999</v>
      </c>
      <c r="DM265">
        <v>0.56085028142592708</v>
      </c>
      <c r="DN265">
        <v>7.6748983543757782E-2</v>
      </c>
      <c r="DO265">
        <v>0</v>
      </c>
      <c r="DP265">
        <v>1.5670777499999999</v>
      </c>
      <c r="DQ265">
        <v>1.8474258911819311E-2</v>
      </c>
      <c r="DR265">
        <v>2.5503112432603029E-3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367</v>
      </c>
      <c r="EA265">
        <v>3.2979099999999999</v>
      </c>
      <c r="EB265">
        <v>2.6252499999999999</v>
      </c>
      <c r="EC265">
        <v>0.25301499999999999</v>
      </c>
      <c r="ED265">
        <v>0.25316699999999998</v>
      </c>
      <c r="EE265">
        <v>0.13684099999999999</v>
      </c>
      <c r="EF265">
        <v>0.13120100000000001</v>
      </c>
      <c r="EG265">
        <v>22596</v>
      </c>
      <c r="EH265">
        <v>22933.3</v>
      </c>
      <c r="EI265">
        <v>28148.1</v>
      </c>
      <c r="EJ265">
        <v>29558.7</v>
      </c>
      <c r="EK265">
        <v>33462.800000000003</v>
      </c>
      <c r="EL265">
        <v>35641.800000000003</v>
      </c>
      <c r="EM265">
        <v>39752.1</v>
      </c>
      <c r="EN265">
        <v>42222.2</v>
      </c>
      <c r="EO265">
        <v>2.2362500000000001</v>
      </c>
      <c r="EP265">
        <v>2.2219699999999998</v>
      </c>
      <c r="EQ265">
        <v>0.14216500000000001</v>
      </c>
      <c r="ER265">
        <v>0</v>
      </c>
      <c r="ES265">
        <v>29.770600000000002</v>
      </c>
      <c r="ET265">
        <v>999.9</v>
      </c>
      <c r="EU265">
        <v>73.8</v>
      </c>
      <c r="EV265">
        <v>32.200000000000003</v>
      </c>
      <c r="EW265">
        <v>35.251300000000001</v>
      </c>
      <c r="EX265">
        <v>57.325699999999998</v>
      </c>
      <c r="EY265">
        <v>-4.2708399999999997</v>
      </c>
      <c r="EZ265">
        <v>2</v>
      </c>
      <c r="FA265">
        <v>0.35002499999999998</v>
      </c>
      <c r="FB265">
        <v>-0.45588800000000002</v>
      </c>
      <c r="FC265">
        <v>20.273599999999998</v>
      </c>
      <c r="FD265">
        <v>5.22058</v>
      </c>
      <c r="FE265">
        <v>12.004099999999999</v>
      </c>
      <c r="FF265">
        <v>4.9865500000000003</v>
      </c>
      <c r="FG265">
        <v>3.2844799999999998</v>
      </c>
      <c r="FH265">
        <v>9999</v>
      </c>
      <c r="FI265">
        <v>9999</v>
      </c>
      <c r="FJ265">
        <v>9999</v>
      </c>
      <c r="FK265">
        <v>999.9</v>
      </c>
      <c r="FL265">
        <v>1.8658300000000001</v>
      </c>
      <c r="FM265">
        <v>1.8621799999999999</v>
      </c>
      <c r="FN265">
        <v>1.8641799999999999</v>
      </c>
      <c r="FO265">
        <v>1.8602399999999999</v>
      </c>
      <c r="FP265">
        <v>1.8609599999999999</v>
      </c>
      <c r="FQ265">
        <v>1.8601700000000001</v>
      </c>
      <c r="FR265">
        <v>1.86188</v>
      </c>
      <c r="FS265">
        <v>1.8584700000000001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-8.0500000000000007</v>
      </c>
      <c r="GH265">
        <v>0.22889999999999999</v>
      </c>
      <c r="GI265">
        <v>-4.227681919169834</v>
      </c>
      <c r="GJ265">
        <v>-4.5218151105756088E-3</v>
      </c>
      <c r="GK265">
        <v>2.0889233732517852E-6</v>
      </c>
      <c r="GL265">
        <v>-4.5906856223640231E-10</v>
      </c>
      <c r="GM265">
        <v>-0.1035280782263094</v>
      </c>
      <c r="GN265">
        <v>4.4025620023938356E-3</v>
      </c>
      <c r="GO265">
        <v>3.112297855124525E-4</v>
      </c>
      <c r="GP265">
        <v>-4.1727832042263066E-6</v>
      </c>
      <c r="GQ265">
        <v>6</v>
      </c>
      <c r="GR265">
        <v>2080</v>
      </c>
      <c r="GS265">
        <v>4</v>
      </c>
      <c r="GT265">
        <v>33</v>
      </c>
      <c r="GU265">
        <v>61.5</v>
      </c>
      <c r="GV265">
        <v>61.8</v>
      </c>
      <c r="GW265">
        <v>4.1369600000000002</v>
      </c>
      <c r="GX265">
        <v>2.4902299999999999</v>
      </c>
      <c r="GY265">
        <v>2.04834</v>
      </c>
      <c r="GZ265">
        <v>2.6232899999999999</v>
      </c>
      <c r="HA265">
        <v>2.1972700000000001</v>
      </c>
      <c r="HB265">
        <v>2.2741699999999998</v>
      </c>
      <c r="HC265">
        <v>37.554000000000002</v>
      </c>
      <c r="HD265">
        <v>14.928800000000001</v>
      </c>
      <c r="HE265">
        <v>18</v>
      </c>
      <c r="HF265">
        <v>700.75099999999998</v>
      </c>
      <c r="HG265">
        <v>768.50800000000004</v>
      </c>
      <c r="HH265">
        <v>31.000299999999999</v>
      </c>
      <c r="HI265">
        <v>31.8688</v>
      </c>
      <c r="HJ265">
        <v>29.9999</v>
      </c>
      <c r="HK265">
        <v>31.844999999999999</v>
      </c>
      <c r="HL265">
        <v>31.857399999999998</v>
      </c>
      <c r="HM265">
        <v>82.708600000000004</v>
      </c>
      <c r="HN265">
        <v>14.0648</v>
      </c>
      <c r="HO265">
        <v>100</v>
      </c>
      <c r="HP265">
        <v>31</v>
      </c>
      <c r="HQ265">
        <v>1668.61</v>
      </c>
      <c r="HR265">
        <v>31.523099999999999</v>
      </c>
      <c r="HS265">
        <v>99.215100000000007</v>
      </c>
      <c r="HT265">
        <v>97.935900000000004</v>
      </c>
    </row>
    <row r="266" spans="1:228" x14ac:dyDescent="0.2">
      <c r="A266">
        <v>251</v>
      </c>
      <c r="B266">
        <v>1675971920.5999999</v>
      </c>
      <c r="C266">
        <v>998.09999990463257</v>
      </c>
      <c r="D266" t="s">
        <v>861</v>
      </c>
      <c r="E266" t="s">
        <v>862</v>
      </c>
      <c r="F266">
        <v>4</v>
      </c>
      <c r="G266">
        <v>1675971918.2874999</v>
      </c>
      <c r="H266">
        <f t="shared" si="102"/>
        <v>1.7474182318088023E-3</v>
      </c>
      <c r="I266">
        <f t="shared" si="103"/>
        <v>1.7474182318088023</v>
      </c>
      <c r="J266">
        <f t="shared" si="104"/>
        <v>16.197666033535285</v>
      </c>
      <c r="K266">
        <f t="shared" si="105"/>
        <v>1633.5137500000001</v>
      </c>
      <c r="L266">
        <f t="shared" si="106"/>
        <v>1376.7552181907502</v>
      </c>
      <c r="M266">
        <f t="shared" si="107"/>
        <v>139.33870596967267</v>
      </c>
      <c r="N266">
        <f t="shared" si="108"/>
        <v>165.32473536420017</v>
      </c>
      <c r="O266">
        <f t="shared" si="109"/>
        <v>0.11973811086897077</v>
      </c>
      <c r="P266">
        <f t="shared" si="110"/>
        <v>2.7658834690036818</v>
      </c>
      <c r="Q266">
        <f t="shared" si="111"/>
        <v>0.11693115456786836</v>
      </c>
      <c r="R266">
        <f t="shared" si="112"/>
        <v>7.3328684891979051E-2</v>
      </c>
      <c r="S266">
        <f t="shared" si="113"/>
        <v>226.11397723233719</v>
      </c>
      <c r="T266">
        <f t="shared" si="114"/>
        <v>32.978501679100113</v>
      </c>
      <c r="U266">
        <f t="shared" si="115"/>
        <v>32.082537500000001</v>
      </c>
      <c r="V266">
        <f t="shared" si="116"/>
        <v>4.7974362530324379</v>
      </c>
      <c r="W266">
        <f t="shared" si="117"/>
        <v>69.8519700256183</v>
      </c>
      <c r="X266">
        <f t="shared" si="118"/>
        <v>3.3458304796082263</v>
      </c>
      <c r="Y266">
        <f t="shared" si="119"/>
        <v>4.7898870688702679</v>
      </c>
      <c r="Z266">
        <f t="shared" si="120"/>
        <v>1.4516057734242116</v>
      </c>
      <c r="AA266">
        <f t="shared" si="121"/>
        <v>-77.06114402276819</v>
      </c>
      <c r="AB266">
        <f t="shared" si="122"/>
        <v>-4.1509695929596306</v>
      </c>
      <c r="AC266">
        <f t="shared" si="123"/>
        <v>-0.34058027300235288</v>
      </c>
      <c r="AD266">
        <f t="shared" si="124"/>
        <v>144.56128334360702</v>
      </c>
      <c r="AE266">
        <f t="shared" si="125"/>
        <v>27.27096200630459</v>
      </c>
      <c r="AF266">
        <f t="shared" si="126"/>
        <v>1.7489726748281216</v>
      </c>
      <c r="AG266">
        <f t="shared" si="127"/>
        <v>16.197666033535285</v>
      </c>
      <c r="AH266">
        <v>1714.8745622598931</v>
      </c>
      <c r="AI266">
        <v>1692.608181818181</v>
      </c>
      <c r="AJ266">
        <v>1.7938668901871671</v>
      </c>
      <c r="AK266">
        <v>62.089144302702103</v>
      </c>
      <c r="AL266">
        <f t="shared" si="128"/>
        <v>1.7474182318088023</v>
      </c>
      <c r="AM266">
        <v>31.498265179355251</v>
      </c>
      <c r="AN266">
        <v>33.05815272727272</v>
      </c>
      <c r="AO266">
        <v>-2.597408087200079E-5</v>
      </c>
      <c r="AP266">
        <v>101.274657227348</v>
      </c>
      <c r="AQ266">
        <v>0</v>
      </c>
      <c r="AR266">
        <v>0</v>
      </c>
      <c r="AS266">
        <f t="shared" si="129"/>
        <v>1</v>
      </c>
      <c r="AT266">
        <f t="shared" si="130"/>
        <v>0</v>
      </c>
      <c r="AU266">
        <f t="shared" si="131"/>
        <v>47434.97458144046</v>
      </c>
      <c r="AV266">
        <f t="shared" si="132"/>
        <v>1200.01</v>
      </c>
      <c r="AW266">
        <f t="shared" si="133"/>
        <v>1025.9319135918845</v>
      </c>
      <c r="AX266">
        <f t="shared" si="134"/>
        <v>0.85493613685876335</v>
      </c>
      <c r="AY266">
        <f t="shared" si="135"/>
        <v>0.18842674413741317</v>
      </c>
      <c r="AZ266">
        <v>6</v>
      </c>
      <c r="BA266">
        <v>0.5</v>
      </c>
      <c r="BB266" t="s">
        <v>355</v>
      </c>
      <c r="BC266">
        <v>2</v>
      </c>
      <c r="BD266" t="b">
        <v>1</v>
      </c>
      <c r="BE266">
        <v>1675971918.2874999</v>
      </c>
      <c r="BF266">
        <v>1633.5137500000001</v>
      </c>
      <c r="BG266">
        <v>1661.325</v>
      </c>
      <c r="BH266">
        <v>33.058937499999999</v>
      </c>
      <c r="BI266">
        <v>31.497824999999999</v>
      </c>
      <c r="BJ266">
        <v>1641.5650000000001</v>
      </c>
      <c r="BK266">
        <v>32.830137499999999</v>
      </c>
      <c r="BL266">
        <v>649.98012500000004</v>
      </c>
      <c r="BM266">
        <v>101.108125</v>
      </c>
      <c r="BN266">
        <v>9.9921375000000007E-2</v>
      </c>
      <c r="BO266">
        <v>32.054699999999997</v>
      </c>
      <c r="BP266">
        <v>32.082537500000001</v>
      </c>
      <c r="BQ266">
        <v>999.9</v>
      </c>
      <c r="BR266">
        <v>0</v>
      </c>
      <c r="BS266">
        <v>0</v>
      </c>
      <c r="BT266">
        <v>8995.2350000000006</v>
      </c>
      <c r="BU266">
        <v>0</v>
      </c>
      <c r="BV266">
        <v>128.17525000000001</v>
      </c>
      <c r="BW266">
        <v>-27.812112500000001</v>
      </c>
      <c r="BX266">
        <v>1689.3612499999999</v>
      </c>
      <c r="BY266">
        <v>1715.355</v>
      </c>
      <c r="BZ266">
        <v>1.5611062499999999</v>
      </c>
      <c r="CA266">
        <v>1661.325</v>
      </c>
      <c r="CB266">
        <v>31.497824999999999</v>
      </c>
      <c r="CC266">
        <v>3.3425199999999999</v>
      </c>
      <c r="CD266">
        <v>3.1846787499999998</v>
      </c>
      <c r="CE266">
        <v>25.840387499999999</v>
      </c>
      <c r="CF266">
        <v>25.026375000000002</v>
      </c>
      <c r="CG266">
        <v>1200.01</v>
      </c>
      <c r="CH266">
        <v>0.50004599999999999</v>
      </c>
      <c r="CI266">
        <v>0.49995400000000001</v>
      </c>
      <c r="CJ266">
        <v>0</v>
      </c>
      <c r="CK266">
        <v>1037.6312499999999</v>
      </c>
      <c r="CL266">
        <v>4.9990899999999998</v>
      </c>
      <c r="CM266">
        <v>11419.85</v>
      </c>
      <c r="CN266">
        <v>9558.0962499999987</v>
      </c>
      <c r="CO266">
        <v>41.546499999999988</v>
      </c>
      <c r="CP266">
        <v>43.093499999999999</v>
      </c>
      <c r="CQ266">
        <v>42.311999999999998</v>
      </c>
      <c r="CR266">
        <v>42.186999999999998</v>
      </c>
      <c r="CS266">
        <v>42.875</v>
      </c>
      <c r="CT266">
        <v>597.55999999999995</v>
      </c>
      <c r="CU266">
        <v>597.45000000000005</v>
      </c>
      <c r="CV266">
        <v>0</v>
      </c>
      <c r="CW266">
        <v>1675971920.7</v>
      </c>
      <c r="CX266">
        <v>0</v>
      </c>
      <c r="CY266">
        <v>1675968227.0999999</v>
      </c>
      <c r="CZ266" t="s">
        <v>356</v>
      </c>
      <c r="DA266">
        <v>1675968227.0999999</v>
      </c>
      <c r="DB266">
        <v>1675968207.0999999</v>
      </c>
      <c r="DC266">
        <v>6</v>
      </c>
      <c r="DD266">
        <v>6.6000000000000003E-2</v>
      </c>
      <c r="DE266">
        <v>1.0999999999999999E-2</v>
      </c>
      <c r="DF266">
        <v>-5.7939999999999996</v>
      </c>
      <c r="DG266">
        <v>0.214</v>
      </c>
      <c r="DH266">
        <v>415</v>
      </c>
      <c r="DI266">
        <v>32</v>
      </c>
      <c r="DJ266">
        <v>0.11</v>
      </c>
      <c r="DK266">
        <v>0.26</v>
      </c>
      <c r="DL266">
        <v>-27.847392682926831</v>
      </c>
      <c r="DM266">
        <v>0.24805923344945591</v>
      </c>
      <c r="DN266">
        <v>5.3683841372513648E-2</v>
      </c>
      <c r="DO266">
        <v>0</v>
      </c>
      <c r="DP266">
        <v>1.566669268292683</v>
      </c>
      <c r="DQ266">
        <v>-1.128731707317095E-2</v>
      </c>
      <c r="DR266">
        <v>3.1803132153187569E-3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367</v>
      </c>
      <c r="EA266">
        <v>3.29779</v>
      </c>
      <c r="EB266">
        <v>2.62514</v>
      </c>
      <c r="EC266">
        <v>0.25364199999999998</v>
      </c>
      <c r="ED266">
        <v>0.25377899999999998</v>
      </c>
      <c r="EE266">
        <v>0.13683500000000001</v>
      </c>
      <c r="EF266">
        <v>0.13120599999999999</v>
      </c>
      <c r="EG266">
        <v>22577.3</v>
      </c>
      <c r="EH266">
        <v>22914.400000000001</v>
      </c>
      <c r="EI266">
        <v>28148.6</v>
      </c>
      <c r="EJ266">
        <v>29558.6</v>
      </c>
      <c r="EK266">
        <v>33463.1</v>
      </c>
      <c r="EL266">
        <v>35641.300000000003</v>
      </c>
      <c r="EM266">
        <v>39752.1</v>
      </c>
      <c r="EN266">
        <v>42221.9</v>
      </c>
      <c r="EO266">
        <v>2.2359800000000001</v>
      </c>
      <c r="EP266">
        <v>2.2223000000000002</v>
      </c>
      <c r="EQ266">
        <v>0.14228399999999999</v>
      </c>
      <c r="ER266">
        <v>0</v>
      </c>
      <c r="ES266">
        <v>29.773700000000002</v>
      </c>
      <c r="ET266">
        <v>999.9</v>
      </c>
      <c r="EU266">
        <v>73.8</v>
      </c>
      <c r="EV266">
        <v>32.200000000000003</v>
      </c>
      <c r="EW266">
        <v>35.250799999999998</v>
      </c>
      <c r="EX266">
        <v>57.265700000000002</v>
      </c>
      <c r="EY266">
        <v>-4.1546500000000002</v>
      </c>
      <c r="EZ266">
        <v>2</v>
      </c>
      <c r="FA266">
        <v>0.34954299999999999</v>
      </c>
      <c r="FB266">
        <v>-0.456318</v>
      </c>
      <c r="FC266">
        <v>20.273499999999999</v>
      </c>
      <c r="FD266">
        <v>5.2201399999999998</v>
      </c>
      <c r="FE266">
        <v>12.004300000000001</v>
      </c>
      <c r="FF266">
        <v>4.9861500000000003</v>
      </c>
      <c r="FG266">
        <v>3.2845</v>
      </c>
      <c r="FH266">
        <v>9999</v>
      </c>
      <c r="FI266">
        <v>9999</v>
      </c>
      <c r="FJ266">
        <v>9999</v>
      </c>
      <c r="FK266">
        <v>999.9</v>
      </c>
      <c r="FL266">
        <v>1.86582</v>
      </c>
      <c r="FM266">
        <v>1.8621799999999999</v>
      </c>
      <c r="FN266">
        <v>1.8641700000000001</v>
      </c>
      <c r="FO266">
        <v>1.86026</v>
      </c>
      <c r="FP266">
        <v>1.8609599999999999</v>
      </c>
      <c r="FQ266">
        <v>1.86016</v>
      </c>
      <c r="FR266">
        <v>1.8618699999999999</v>
      </c>
      <c r="FS266">
        <v>1.85849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-8.06</v>
      </c>
      <c r="GH266">
        <v>0.2288</v>
      </c>
      <c r="GI266">
        <v>-4.227681919169834</v>
      </c>
      <c r="GJ266">
        <v>-4.5218151105756088E-3</v>
      </c>
      <c r="GK266">
        <v>2.0889233732517852E-6</v>
      </c>
      <c r="GL266">
        <v>-4.5906856223640231E-10</v>
      </c>
      <c r="GM266">
        <v>-0.1035280782263094</v>
      </c>
      <c r="GN266">
        <v>4.4025620023938356E-3</v>
      </c>
      <c r="GO266">
        <v>3.112297855124525E-4</v>
      </c>
      <c r="GP266">
        <v>-4.1727832042263066E-6</v>
      </c>
      <c r="GQ266">
        <v>6</v>
      </c>
      <c r="GR266">
        <v>2080</v>
      </c>
      <c r="GS266">
        <v>4</v>
      </c>
      <c r="GT266">
        <v>33</v>
      </c>
      <c r="GU266">
        <v>61.6</v>
      </c>
      <c r="GV266">
        <v>61.9</v>
      </c>
      <c r="GW266">
        <v>4.1491699999999998</v>
      </c>
      <c r="GX266">
        <v>2.4890099999999999</v>
      </c>
      <c r="GY266">
        <v>2.04834</v>
      </c>
      <c r="GZ266">
        <v>2.6232899999999999</v>
      </c>
      <c r="HA266">
        <v>2.1972700000000001</v>
      </c>
      <c r="HB266">
        <v>2.3095699999999999</v>
      </c>
      <c r="HC266">
        <v>37.554000000000002</v>
      </c>
      <c r="HD266">
        <v>14.928800000000001</v>
      </c>
      <c r="HE266">
        <v>18</v>
      </c>
      <c r="HF266">
        <v>700.51300000000003</v>
      </c>
      <c r="HG266">
        <v>768.822</v>
      </c>
      <c r="HH266">
        <v>31</v>
      </c>
      <c r="HI266">
        <v>31.866499999999998</v>
      </c>
      <c r="HJ266">
        <v>29.9999</v>
      </c>
      <c r="HK266">
        <v>31.844200000000001</v>
      </c>
      <c r="HL266">
        <v>31.857099999999999</v>
      </c>
      <c r="HM266">
        <v>82.960999999999999</v>
      </c>
      <c r="HN266">
        <v>14.0648</v>
      </c>
      <c r="HO266">
        <v>100</v>
      </c>
      <c r="HP266">
        <v>31</v>
      </c>
      <c r="HQ266">
        <v>1675.29</v>
      </c>
      <c r="HR266">
        <v>31.523099999999999</v>
      </c>
      <c r="HS266">
        <v>99.215699999999998</v>
      </c>
      <c r="HT266">
        <v>97.935299999999998</v>
      </c>
    </row>
    <row r="267" spans="1:228" x14ac:dyDescent="0.2">
      <c r="A267">
        <v>252</v>
      </c>
      <c r="B267">
        <v>1675971924.5999999</v>
      </c>
      <c r="C267">
        <v>1002.099999904633</v>
      </c>
      <c r="D267" t="s">
        <v>863</v>
      </c>
      <c r="E267" t="s">
        <v>864</v>
      </c>
      <c r="F267">
        <v>4</v>
      </c>
      <c r="G267">
        <v>1675971922.5999999</v>
      </c>
      <c r="H267">
        <f t="shared" si="102"/>
        <v>1.7501566742213338E-3</v>
      </c>
      <c r="I267">
        <f t="shared" si="103"/>
        <v>1.7501566742213339</v>
      </c>
      <c r="J267">
        <f t="shared" si="104"/>
        <v>16.611886030251746</v>
      </c>
      <c r="K267">
        <f t="shared" si="105"/>
        <v>1640.768571428571</v>
      </c>
      <c r="L267">
        <f t="shared" si="106"/>
        <v>1378.3804695576496</v>
      </c>
      <c r="M267">
        <f t="shared" si="107"/>
        <v>139.50410941003545</v>
      </c>
      <c r="N267">
        <f t="shared" si="108"/>
        <v>166.060070757224</v>
      </c>
      <c r="O267">
        <f t="shared" si="109"/>
        <v>0.1198232784239619</v>
      </c>
      <c r="P267">
        <f t="shared" si="110"/>
        <v>2.7651235250131423</v>
      </c>
      <c r="Q267">
        <f t="shared" si="111"/>
        <v>0.1170116251242065</v>
      </c>
      <c r="R267">
        <f t="shared" si="112"/>
        <v>7.3379386547027609E-2</v>
      </c>
      <c r="S267">
        <f t="shared" si="113"/>
        <v>226.11171951776825</v>
      </c>
      <c r="T267">
        <f t="shared" si="114"/>
        <v>32.971149778112824</v>
      </c>
      <c r="U267">
        <f t="shared" si="115"/>
        <v>32.08717142857143</v>
      </c>
      <c r="V267">
        <f t="shared" si="116"/>
        <v>4.7986939219303224</v>
      </c>
      <c r="W267">
        <f t="shared" si="117"/>
        <v>69.878587065637461</v>
      </c>
      <c r="X267">
        <f t="shared" si="118"/>
        <v>3.3458124817737911</v>
      </c>
      <c r="Y267">
        <f t="shared" si="119"/>
        <v>4.7880368254026733</v>
      </c>
      <c r="Z267">
        <f t="shared" si="120"/>
        <v>1.4528814401565313</v>
      </c>
      <c r="AA267">
        <f t="shared" si="121"/>
        <v>-77.181909333160817</v>
      </c>
      <c r="AB267">
        <f t="shared" si="122"/>
        <v>-5.858582241583572</v>
      </c>
      <c r="AC267">
        <f t="shared" si="123"/>
        <v>-0.48081402148601532</v>
      </c>
      <c r="AD267">
        <f t="shared" si="124"/>
        <v>142.59041392153784</v>
      </c>
      <c r="AE267">
        <f t="shared" si="125"/>
        <v>27.150061065774299</v>
      </c>
      <c r="AF267">
        <f t="shared" si="126"/>
        <v>1.7484960935897031</v>
      </c>
      <c r="AG267">
        <f t="shared" si="127"/>
        <v>16.611886030251746</v>
      </c>
      <c r="AH267">
        <v>1721.743933453123</v>
      </c>
      <c r="AI267">
        <v>1699.4201212121211</v>
      </c>
      <c r="AJ267">
        <v>1.7056219553820571</v>
      </c>
      <c r="AK267">
        <v>62.089144302702103</v>
      </c>
      <c r="AL267">
        <f t="shared" si="128"/>
        <v>1.7501566742213339</v>
      </c>
      <c r="AM267">
        <v>31.49765194354401</v>
      </c>
      <c r="AN267">
        <v>33.059604242424243</v>
      </c>
      <c r="AO267">
        <v>1.6030445344297441E-5</v>
      </c>
      <c r="AP267">
        <v>101.274657227348</v>
      </c>
      <c r="AQ267">
        <v>0</v>
      </c>
      <c r="AR267">
        <v>0</v>
      </c>
      <c r="AS267">
        <f t="shared" si="129"/>
        <v>1</v>
      </c>
      <c r="AT267">
        <f t="shared" si="130"/>
        <v>0</v>
      </c>
      <c r="AU267">
        <f t="shared" si="131"/>
        <v>47415.078261416806</v>
      </c>
      <c r="AV267">
        <f t="shared" si="132"/>
        <v>1200</v>
      </c>
      <c r="AW267">
        <f t="shared" si="133"/>
        <v>1025.9231707345948</v>
      </c>
      <c r="AX267">
        <f t="shared" si="134"/>
        <v>0.85493597561216239</v>
      </c>
      <c r="AY267">
        <f t="shared" si="135"/>
        <v>0.18842643293147354</v>
      </c>
      <c r="AZ267">
        <v>6</v>
      </c>
      <c r="BA267">
        <v>0.5</v>
      </c>
      <c r="BB267" t="s">
        <v>355</v>
      </c>
      <c r="BC267">
        <v>2</v>
      </c>
      <c r="BD267" t="b">
        <v>1</v>
      </c>
      <c r="BE267">
        <v>1675971922.5999999</v>
      </c>
      <c r="BF267">
        <v>1640.768571428571</v>
      </c>
      <c r="BG267">
        <v>1668.477142857143</v>
      </c>
      <c r="BH267">
        <v>33.058542857142861</v>
      </c>
      <c r="BI267">
        <v>31.497971428571429</v>
      </c>
      <c r="BJ267">
        <v>1648.831428571428</v>
      </c>
      <c r="BK267">
        <v>32.829728571428568</v>
      </c>
      <c r="BL267">
        <v>650.02857142857135</v>
      </c>
      <c r="BM267">
        <v>101.10857142857139</v>
      </c>
      <c r="BN267">
        <v>0.1001387142857143</v>
      </c>
      <c r="BO267">
        <v>32.047871428571433</v>
      </c>
      <c r="BP267">
        <v>32.08717142857143</v>
      </c>
      <c r="BQ267">
        <v>999.89999999999986</v>
      </c>
      <c r="BR267">
        <v>0</v>
      </c>
      <c r="BS267">
        <v>0</v>
      </c>
      <c r="BT267">
        <v>8991.16</v>
      </c>
      <c r="BU267">
        <v>0</v>
      </c>
      <c r="BV267">
        <v>125.20571428571429</v>
      </c>
      <c r="BW267">
        <v>-27.708214285714281</v>
      </c>
      <c r="BX267">
        <v>1696.8642857142861</v>
      </c>
      <c r="BY267">
        <v>1722.74</v>
      </c>
      <c r="BZ267">
        <v>1.560584285714286</v>
      </c>
      <c r="CA267">
        <v>1668.477142857143</v>
      </c>
      <c r="CB267">
        <v>31.497971428571429</v>
      </c>
      <c r="CC267">
        <v>3.3425028571428572</v>
      </c>
      <c r="CD267">
        <v>3.1847128571428569</v>
      </c>
      <c r="CE267">
        <v>25.84028571428572</v>
      </c>
      <c r="CF267">
        <v>25.026528571428571</v>
      </c>
      <c r="CG267">
        <v>1200</v>
      </c>
      <c r="CH267">
        <v>0.50005099999999991</v>
      </c>
      <c r="CI267">
        <v>0.49994899999999998</v>
      </c>
      <c r="CJ267">
        <v>0</v>
      </c>
      <c r="CK267">
        <v>1036.988571428571</v>
      </c>
      <c r="CL267">
        <v>4.9990899999999998</v>
      </c>
      <c r="CM267">
        <v>11409.72857142857</v>
      </c>
      <c r="CN267">
        <v>9558.0342857142841</v>
      </c>
      <c r="CO267">
        <v>41.561999999999998</v>
      </c>
      <c r="CP267">
        <v>43.107000000000014</v>
      </c>
      <c r="CQ267">
        <v>42.311999999999998</v>
      </c>
      <c r="CR267">
        <v>42.186999999999998</v>
      </c>
      <c r="CS267">
        <v>42.875</v>
      </c>
      <c r="CT267">
        <v>597.56142857142856</v>
      </c>
      <c r="CU267">
        <v>597.43857142857144</v>
      </c>
      <c r="CV267">
        <v>0</v>
      </c>
      <c r="CW267">
        <v>1675971924.9000001</v>
      </c>
      <c r="CX267">
        <v>0</v>
      </c>
      <c r="CY267">
        <v>1675968227.0999999</v>
      </c>
      <c r="CZ267" t="s">
        <v>356</v>
      </c>
      <c r="DA267">
        <v>1675968227.0999999</v>
      </c>
      <c r="DB267">
        <v>1675968207.0999999</v>
      </c>
      <c r="DC267">
        <v>6</v>
      </c>
      <c r="DD267">
        <v>6.6000000000000003E-2</v>
      </c>
      <c r="DE267">
        <v>1.0999999999999999E-2</v>
      </c>
      <c r="DF267">
        <v>-5.7939999999999996</v>
      </c>
      <c r="DG267">
        <v>0.214</v>
      </c>
      <c r="DH267">
        <v>415</v>
      </c>
      <c r="DI267">
        <v>32</v>
      </c>
      <c r="DJ267">
        <v>0.11</v>
      </c>
      <c r="DK267">
        <v>0.26</v>
      </c>
      <c r="DL267">
        <v>-27.820730000000001</v>
      </c>
      <c r="DM267">
        <v>0.44287654784241048</v>
      </c>
      <c r="DN267">
        <v>6.2600036741203208E-2</v>
      </c>
      <c r="DO267">
        <v>0</v>
      </c>
      <c r="DP267">
        <v>1.5655792500000001</v>
      </c>
      <c r="DQ267">
        <v>-3.1540075046904932E-2</v>
      </c>
      <c r="DR267">
        <v>3.9053036933764671E-3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367</v>
      </c>
      <c r="EA267">
        <v>3.2980399999999999</v>
      </c>
      <c r="EB267">
        <v>2.6252499999999999</v>
      </c>
      <c r="EC267">
        <v>0.25423699999999999</v>
      </c>
      <c r="ED267">
        <v>0.25435200000000002</v>
      </c>
      <c r="EE267">
        <v>0.13683999999999999</v>
      </c>
      <c r="EF267">
        <v>0.13120899999999999</v>
      </c>
      <c r="EG267">
        <v>22558.9</v>
      </c>
      <c r="EH267">
        <v>22896.799999999999</v>
      </c>
      <c r="EI267">
        <v>28148.1</v>
      </c>
      <c r="EJ267">
        <v>29558.6</v>
      </c>
      <c r="EK267">
        <v>33462.800000000003</v>
      </c>
      <c r="EL267">
        <v>35641.5</v>
      </c>
      <c r="EM267">
        <v>39751.800000000003</v>
      </c>
      <c r="EN267">
        <v>42222.3</v>
      </c>
      <c r="EO267">
        <v>2.2361800000000001</v>
      </c>
      <c r="EP267">
        <v>2.2220200000000001</v>
      </c>
      <c r="EQ267">
        <v>0.14202300000000001</v>
      </c>
      <c r="ER267">
        <v>0</v>
      </c>
      <c r="ES267">
        <v>29.775400000000001</v>
      </c>
      <c r="ET267">
        <v>999.9</v>
      </c>
      <c r="EU267">
        <v>73.8</v>
      </c>
      <c r="EV267">
        <v>32.200000000000003</v>
      </c>
      <c r="EW267">
        <v>35.249699999999997</v>
      </c>
      <c r="EX267">
        <v>56.995699999999999</v>
      </c>
      <c r="EY267">
        <v>-4.1706700000000003</v>
      </c>
      <c r="EZ267">
        <v>2</v>
      </c>
      <c r="FA267">
        <v>0.34959899999999999</v>
      </c>
      <c r="FB267">
        <v>-0.45668300000000001</v>
      </c>
      <c r="FC267">
        <v>20.273700000000002</v>
      </c>
      <c r="FD267">
        <v>5.22058</v>
      </c>
      <c r="FE267">
        <v>12.004899999999999</v>
      </c>
      <c r="FF267">
        <v>4.9867999999999997</v>
      </c>
      <c r="FG267">
        <v>3.2845</v>
      </c>
      <c r="FH267">
        <v>9999</v>
      </c>
      <c r="FI267">
        <v>9999</v>
      </c>
      <c r="FJ267">
        <v>9999</v>
      </c>
      <c r="FK267">
        <v>999.9</v>
      </c>
      <c r="FL267">
        <v>1.86582</v>
      </c>
      <c r="FM267">
        <v>1.8621799999999999</v>
      </c>
      <c r="FN267">
        <v>1.8641700000000001</v>
      </c>
      <c r="FO267">
        <v>1.86026</v>
      </c>
      <c r="FP267">
        <v>1.8609599999999999</v>
      </c>
      <c r="FQ267">
        <v>1.8601700000000001</v>
      </c>
      <c r="FR267">
        <v>1.86188</v>
      </c>
      <c r="FS267">
        <v>1.85849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-8.06</v>
      </c>
      <c r="GH267">
        <v>0.2288</v>
      </c>
      <c r="GI267">
        <v>-4.227681919169834</v>
      </c>
      <c r="GJ267">
        <v>-4.5218151105756088E-3</v>
      </c>
      <c r="GK267">
        <v>2.0889233732517852E-6</v>
      </c>
      <c r="GL267">
        <v>-4.5906856223640231E-10</v>
      </c>
      <c r="GM267">
        <v>-0.1035280782263094</v>
      </c>
      <c r="GN267">
        <v>4.4025620023938356E-3</v>
      </c>
      <c r="GO267">
        <v>3.112297855124525E-4</v>
      </c>
      <c r="GP267">
        <v>-4.1727832042263066E-6</v>
      </c>
      <c r="GQ267">
        <v>6</v>
      </c>
      <c r="GR267">
        <v>2080</v>
      </c>
      <c r="GS267">
        <v>4</v>
      </c>
      <c r="GT267">
        <v>33</v>
      </c>
      <c r="GU267">
        <v>61.6</v>
      </c>
      <c r="GV267">
        <v>62</v>
      </c>
      <c r="GW267">
        <v>4.1613800000000003</v>
      </c>
      <c r="GX267">
        <v>2.48047</v>
      </c>
      <c r="GY267">
        <v>2.04834</v>
      </c>
      <c r="GZ267">
        <v>2.6232899999999999</v>
      </c>
      <c r="HA267">
        <v>2.1972700000000001</v>
      </c>
      <c r="HB267">
        <v>2.33521</v>
      </c>
      <c r="HC267">
        <v>37.578099999999999</v>
      </c>
      <c r="HD267">
        <v>14.946300000000001</v>
      </c>
      <c r="HE267">
        <v>18</v>
      </c>
      <c r="HF267">
        <v>700.673</v>
      </c>
      <c r="HG267">
        <v>768.53899999999999</v>
      </c>
      <c r="HH267">
        <v>31</v>
      </c>
      <c r="HI267">
        <v>31.866499999999998</v>
      </c>
      <c r="HJ267">
        <v>30.0001</v>
      </c>
      <c r="HK267">
        <v>31.843599999999999</v>
      </c>
      <c r="HL267">
        <v>31.856000000000002</v>
      </c>
      <c r="HM267">
        <v>83.198899999999995</v>
      </c>
      <c r="HN267">
        <v>14.0648</v>
      </c>
      <c r="HO267">
        <v>100</v>
      </c>
      <c r="HP267">
        <v>31</v>
      </c>
      <c r="HQ267">
        <v>1681.97</v>
      </c>
      <c r="HR267">
        <v>31.523099999999999</v>
      </c>
      <c r="HS267">
        <v>99.214699999999993</v>
      </c>
      <c r="HT267">
        <v>97.935900000000004</v>
      </c>
    </row>
    <row r="268" spans="1:228" x14ac:dyDescent="0.2">
      <c r="A268">
        <v>253</v>
      </c>
      <c r="B268">
        <v>1675971928.5999999</v>
      </c>
      <c r="C268">
        <v>1006.099999904633</v>
      </c>
      <c r="D268" t="s">
        <v>865</v>
      </c>
      <c r="E268" t="s">
        <v>866</v>
      </c>
      <c r="F268">
        <v>4</v>
      </c>
      <c r="G268">
        <v>1675971926.2874999</v>
      </c>
      <c r="H268">
        <f t="shared" si="102"/>
        <v>1.7448736894448169E-3</v>
      </c>
      <c r="I268">
        <f t="shared" si="103"/>
        <v>1.7448736894448169</v>
      </c>
      <c r="J268">
        <f t="shared" si="104"/>
        <v>16.838589193761369</v>
      </c>
      <c r="K268">
        <f t="shared" si="105"/>
        <v>1646.7449999999999</v>
      </c>
      <c r="L268">
        <f t="shared" si="106"/>
        <v>1380.5294597378154</v>
      </c>
      <c r="M268">
        <f t="shared" si="107"/>
        <v>139.72138821738824</v>
      </c>
      <c r="N268">
        <f t="shared" si="108"/>
        <v>166.66467768369094</v>
      </c>
      <c r="O268">
        <f t="shared" si="109"/>
        <v>0.11947312566587201</v>
      </c>
      <c r="P268">
        <f t="shared" si="110"/>
        <v>2.7715101709502474</v>
      </c>
      <c r="Q268">
        <f t="shared" si="111"/>
        <v>0.11668395432370686</v>
      </c>
      <c r="R268">
        <f t="shared" si="112"/>
        <v>7.3172644062548059E-2</v>
      </c>
      <c r="S268">
        <f t="shared" si="113"/>
        <v>226.11153035708915</v>
      </c>
      <c r="T268">
        <f t="shared" si="114"/>
        <v>32.968528281474583</v>
      </c>
      <c r="U268">
        <f t="shared" si="115"/>
        <v>32.085799999999999</v>
      </c>
      <c r="V268">
        <f t="shared" si="116"/>
        <v>4.7983216801966559</v>
      </c>
      <c r="W268">
        <f t="shared" si="117"/>
        <v>69.885725626443289</v>
      </c>
      <c r="X268">
        <f t="shared" si="118"/>
        <v>3.345757386906496</v>
      </c>
      <c r="Y268">
        <f t="shared" si="119"/>
        <v>4.7874689100180587</v>
      </c>
      <c r="Z268">
        <f t="shared" si="120"/>
        <v>1.4525642932901599</v>
      </c>
      <c r="AA268">
        <f t="shared" si="121"/>
        <v>-76.948929704516416</v>
      </c>
      <c r="AB268">
        <f t="shared" si="122"/>
        <v>-5.9804416948570696</v>
      </c>
      <c r="AC268">
        <f t="shared" si="123"/>
        <v>-0.4896756506485086</v>
      </c>
      <c r="AD268">
        <f t="shared" si="124"/>
        <v>142.69248330706716</v>
      </c>
      <c r="AE268">
        <f t="shared" si="125"/>
        <v>26.954466415458889</v>
      </c>
      <c r="AF268">
        <f t="shared" si="126"/>
        <v>1.7481450527592735</v>
      </c>
      <c r="AG268">
        <f t="shared" si="127"/>
        <v>16.838589193761369</v>
      </c>
      <c r="AH268">
        <v>1728.261423441468</v>
      </c>
      <c r="AI268">
        <v>1705.9963636363641</v>
      </c>
      <c r="AJ268">
        <v>1.633062087068242</v>
      </c>
      <c r="AK268">
        <v>62.089144302702103</v>
      </c>
      <c r="AL268">
        <f t="shared" si="128"/>
        <v>1.7448736894448169</v>
      </c>
      <c r="AM268">
        <v>31.498024425771721</v>
      </c>
      <c r="AN268">
        <v>33.055659999999989</v>
      </c>
      <c r="AO268">
        <v>-3.2480818185011401E-5</v>
      </c>
      <c r="AP268">
        <v>101.274657227348</v>
      </c>
      <c r="AQ268">
        <v>0</v>
      </c>
      <c r="AR268">
        <v>0</v>
      </c>
      <c r="AS268">
        <f t="shared" si="129"/>
        <v>1</v>
      </c>
      <c r="AT268">
        <f t="shared" si="130"/>
        <v>0</v>
      </c>
      <c r="AU268">
        <f t="shared" si="131"/>
        <v>47591.661507349781</v>
      </c>
      <c r="AV268">
        <f t="shared" si="132"/>
        <v>1199.99875</v>
      </c>
      <c r="AW268">
        <f t="shared" si="133"/>
        <v>1025.9221260917561</v>
      </c>
      <c r="AX268">
        <f t="shared" si="134"/>
        <v>0.85493599563479217</v>
      </c>
      <c r="AY268">
        <f t="shared" si="135"/>
        <v>0.18842647157514886</v>
      </c>
      <c r="AZ268">
        <v>6</v>
      </c>
      <c r="BA268">
        <v>0.5</v>
      </c>
      <c r="BB268" t="s">
        <v>355</v>
      </c>
      <c r="BC268">
        <v>2</v>
      </c>
      <c r="BD268" t="b">
        <v>1</v>
      </c>
      <c r="BE268">
        <v>1675971926.2874999</v>
      </c>
      <c r="BF268">
        <v>1646.7449999999999</v>
      </c>
      <c r="BG268">
        <v>1674.2837500000001</v>
      </c>
      <c r="BH268">
        <v>33.058049999999987</v>
      </c>
      <c r="BI268">
        <v>31.497699999999998</v>
      </c>
      <c r="BJ268">
        <v>1654.81375</v>
      </c>
      <c r="BK268">
        <v>32.829250000000002</v>
      </c>
      <c r="BL268">
        <v>649.99062500000002</v>
      </c>
      <c r="BM268">
        <v>101.108875</v>
      </c>
      <c r="BN268">
        <v>9.9677437499999993E-2</v>
      </c>
      <c r="BO268">
        <v>32.045775000000013</v>
      </c>
      <c r="BP268">
        <v>32.085799999999999</v>
      </c>
      <c r="BQ268">
        <v>999.9</v>
      </c>
      <c r="BR268">
        <v>0</v>
      </c>
      <c r="BS268">
        <v>0</v>
      </c>
      <c r="BT268">
        <v>9025.0787500000006</v>
      </c>
      <c r="BU268">
        <v>0</v>
      </c>
      <c r="BV268">
        <v>123.356375</v>
      </c>
      <c r="BW268">
        <v>-27.540312499999999</v>
      </c>
      <c r="BX268">
        <v>1703.04375</v>
      </c>
      <c r="BY268">
        <v>1728.7337500000001</v>
      </c>
      <c r="BZ268">
        <v>1.5603612499999999</v>
      </c>
      <c r="CA268">
        <v>1674.2837500000001</v>
      </c>
      <c r="CB268">
        <v>31.497699999999998</v>
      </c>
      <c r="CC268">
        <v>3.3424637499999998</v>
      </c>
      <c r="CD268">
        <v>3.1846987499999999</v>
      </c>
      <c r="CE268">
        <v>25.8401</v>
      </c>
      <c r="CF268">
        <v>25.026475000000001</v>
      </c>
      <c r="CG268">
        <v>1199.99875</v>
      </c>
      <c r="CH268">
        <v>0.50005299999999997</v>
      </c>
      <c r="CI268">
        <v>0.49994699999999997</v>
      </c>
      <c r="CJ268">
        <v>0</v>
      </c>
      <c r="CK268">
        <v>1036.1099999999999</v>
      </c>
      <c r="CL268">
        <v>4.9990899999999998</v>
      </c>
      <c r="CM268">
        <v>11401.525</v>
      </c>
      <c r="CN268">
        <v>9558.0324999999993</v>
      </c>
      <c r="CO268">
        <v>41.546499999999988</v>
      </c>
      <c r="CP268">
        <v>43.125</v>
      </c>
      <c r="CQ268">
        <v>42.311999999999998</v>
      </c>
      <c r="CR268">
        <v>42.186999999999998</v>
      </c>
      <c r="CS268">
        <v>42.875</v>
      </c>
      <c r="CT268">
        <v>597.55999999999995</v>
      </c>
      <c r="CU268">
        <v>597.43875000000003</v>
      </c>
      <c r="CV268">
        <v>0</v>
      </c>
      <c r="CW268">
        <v>1675971928.5</v>
      </c>
      <c r="CX268">
        <v>0</v>
      </c>
      <c r="CY268">
        <v>1675968227.0999999</v>
      </c>
      <c r="CZ268" t="s">
        <v>356</v>
      </c>
      <c r="DA268">
        <v>1675968227.0999999</v>
      </c>
      <c r="DB268">
        <v>1675968207.0999999</v>
      </c>
      <c r="DC268">
        <v>6</v>
      </c>
      <c r="DD268">
        <v>6.6000000000000003E-2</v>
      </c>
      <c r="DE268">
        <v>1.0999999999999999E-2</v>
      </c>
      <c r="DF268">
        <v>-5.7939999999999996</v>
      </c>
      <c r="DG268">
        <v>0.214</v>
      </c>
      <c r="DH268">
        <v>415</v>
      </c>
      <c r="DI268">
        <v>32</v>
      </c>
      <c r="DJ268">
        <v>0.11</v>
      </c>
      <c r="DK268">
        <v>0.26</v>
      </c>
      <c r="DL268">
        <v>-27.757217499999999</v>
      </c>
      <c r="DM268">
        <v>0.87452645403387796</v>
      </c>
      <c r="DN268">
        <v>0.1098652945372196</v>
      </c>
      <c r="DO268">
        <v>0</v>
      </c>
      <c r="DP268">
        <v>1.56410475</v>
      </c>
      <c r="DQ268">
        <v>-3.4012795497186922E-2</v>
      </c>
      <c r="DR268">
        <v>4.0197338142593337E-3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367</v>
      </c>
      <c r="EA268">
        <v>3.2977799999999999</v>
      </c>
      <c r="EB268">
        <v>2.6252</v>
      </c>
      <c r="EC268">
        <v>0.25481900000000002</v>
      </c>
      <c r="ED268">
        <v>0.25491900000000001</v>
      </c>
      <c r="EE268">
        <v>0.13683400000000001</v>
      </c>
      <c r="EF268">
        <v>0.13120299999999999</v>
      </c>
      <c r="EG268">
        <v>22541.4</v>
      </c>
      <c r="EH268">
        <v>22879.5</v>
      </c>
      <c r="EI268">
        <v>28148.3</v>
      </c>
      <c r="EJ268">
        <v>29558.799999999999</v>
      </c>
      <c r="EK268">
        <v>33463.5</v>
      </c>
      <c r="EL268">
        <v>35641.599999999999</v>
      </c>
      <c r="EM268">
        <v>39752.400000000001</v>
      </c>
      <c r="EN268">
        <v>42221.9</v>
      </c>
      <c r="EO268">
        <v>2.2362000000000002</v>
      </c>
      <c r="EP268">
        <v>2.2223000000000002</v>
      </c>
      <c r="EQ268">
        <v>0.14226900000000001</v>
      </c>
      <c r="ER268">
        <v>0</v>
      </c>
      <c r="ES268">
        <v>29.776700000000002</v>
      </c>
      <c r="ET268">
        <v>999.9</v>
      </c>
      <c r="EU268">
        <v>73.8</v>
      </c>
      <c r="EV268">
        <v>32.200000000000003</v>
      </c>
      <c r="EW268">
        <v>35.2515</v>
      </c>
      <c r="EX268">
        <v>57.055700000000002</v>
      </c>
      <c r="EY268">
        <v>-4.0544900000000004</v>
      </c>
      <c r="EZ268">
        <v>2</v>
      </c>
      <c r="FA268">
        <v>0.34953499999999998</v>
      </c>
      <c r="FB268">
        <v>-0.457843</v>
      </c>
      <c r="FC268">
        <v>20.273700000000002</v>
      </c>
      <c r="FD268">
        <v>5.2202799999999998</v>
      </c>
      <c r="FE268">
        <v>12.004300000000001</v>
      </c>
      <c r="FF268">
        <v>4.9867499999999998</v>
      </c>
      <c r="FG268">
        <v>3.2844799999999998</v>
      </c>
      <c r="FH268">
        <v>9999</v>
      </c>
      <c r="FI268">
        <v>9999</v>
      </c>
      <c r="FJ268">
        <v>9999</v>
      </c>
      <c r="FK268">
        <v>999.9</v>
      </c>
      <c r="FL268">
        <v>1.86581</v>
      </c>
      <c r="FM268">
        <v>1.8621799999999999</v>
      </c>
      <c r="FN268">
        <v>1.8641700000000001</v>
      </c>
      <c r="FO268">
        <v>1.8602799999999999</v>
      </c>
      <c r="FP268">
        <v>1.8609599999999999</v>
      </c>
      <c r="FQ268">
        <v>1.86016</v>
      </c>
      <c r="FR268">
        <v>1.86188</v>
      </c>
      <c r="FS268">
        <v>1.85849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-8.08</v>
      </c>
      <c r="GH268">
        <v>0.2288</v>
      </c>
      <c r="GI268">
        <v>-4.227681919169834</v>
      </c>
      <c r="GJ268">
        <v>-4.5218151105756088E-3</v>
      </c>
      <c r="GK268">
        <v>2.0889233732517852E-6</v>
      </c>
      <c r="GL268">
        <v>-4.5906856223640231E-10</v>
      </c>
      <c r="GM268">
        <v>-0.1035280782263094</v>
      </c>
      <c r="GN268">
        <v>4.4025620023938356E-3</v>
      </c>
      <c r="GO268">
        <v>3.112297855124525E-4</v>
      </c>
      <c r="GP268">
        <v>-4.1727832042263066E-6</v>
      </c>
      <c r="GQ268">
        <v>6</v>
      </c>
      <c r="GR268">
        <v>2080</v>
      </c>
      <c r="GS268">
        <v>4</v>
      </c>
      <c r="GT268">
        <v>33</v>
      </c>
      <c r="GU268">
        <v>61.7</v>
      </c>
      <c r="GV268">
        <v>62</v>
      </c>
      <c r="GW268">
        <v>4.1735800000000003</v>
      </c>
      <c r="GX268">
        <v>2.47681</v>
      </c>
      <c r="GY268">
        <v>2.04834</v>
      </c>
      <c r="GZ268">
        <v>2.6245099999999999</v>
      </c>
      <c r="HA268">
        <v>2.1972700000000001</v>
      </c>
      <c r="HB268">
        <v>2.3339799999999999</v>
      </c>
      <c r="HC268">
        <v>37.578099999999999</v>
      </c>
      <c r="HD268">
        <v>14.9551</v>
      </c>
      <c r="HE268">
        <v>18</v>
      </c>
      <c r="HF268">
        <v>700.66800000000001</v>
      </c>
      <c r="HG268">
        <v>768.78599999999994</v>
      </c>
      <c r="HH268">
        <v>30.9998</v>
      </c>
      <c r="HI268">
        <v>31.865300000000001</v>
      </c>
      <c r="HJ268">
        <v>30</v>
      </c>
      <c r="HK268">
        <v>31.8414</v>
      </c>
      <c r="HL268">
        <v>31.854399999999998</v>
      </c>
      <c r="HM268">
        <v>83.444900000000004</v>
      </c>
      <c r="HN268">
        <v>14.0648</v>
      </c>
      <c r="HO268">
        <v>100</v>
      </c>
      <c r="HP268">
        <v>31</v>
      </c>
      <c r="HQ268">
        <v>1688.65</v>
      </c>
      <c r="HR268">
        <v>31.523099999999999</v>
      </c>
      <c r="HS268">
        <v>99.215800000000002</v>
      </c>
      <c r="HT268">
        <v>97.935599999999994</v>
      </c>
    </row>
    <row r="269" spans="1:228" x14ac:dyDescent="0.2">
      <c r="A269">
        <v>254</v>
      </c>
      <c r="B269">
        <v>1675971932.5999999</v>
      </c>
      <c r="C269">
        <v>1010.099999904633</v>
      </c>
      <c r="D269" t="s">
        <v>867</v>
      </c>
      <c r="E269" t="s">
        <v>868</v>
      </c>
      <c r="F269">
        <v>4</v>
      </c>
      <c r="G269">
        <v>1675971930.5999999</v>
      </c>
      <c r="H269">
        <f t="shared" si="102"/>
        <v>1.7519250350557731E-3</v>
      </c>
      <c r="I269">
        <f t="shared" si="103"/>
        <v>1.7519250350557731</v>
      </c>
      <c r="J269">
        <f t="shared" si="104"/>
        <v>16.47530153145301</v>
      </c>
      <c r="K269">
        <f t="shared" si="105"/>
        <v>1653.6728571428571</v>
      </c>
      <c r="L269">
        <f t="shared" si="106"/>
        <v>1393.3805758013582</v>
      </c>
      <c r="M269">
        <f t="shared" si="107"/>
        <v>141.0225651218141</v>
      </c>
      <c r="N269">
        <f t="shared" si="108"/>
        <v>167.36646989103062</v>
      </c>
      <c r="O269">
        <f t="shared" si="109"/>
        <v>0.12011030082503044</v>
      </c>
      <c r="P269">
        <f t="shared" si="110"/>
        <v>2.7614744869938539</v>
      </c>
      <c r="Q269">
        <f t="shared" si="111"/>
        <v>0.11728169425482078</v>
      </c>
      <c r="R269">
        <f t="shared" si="112"/>
        <v>7.3549649758917326E-2</v>
      </c>
      <c r="S269">
        <f t="shared" si="113"/>
        <v>226.11317023192925</v>
      </c>
      <c r="T269">
        <f t="shared" si="114"/>
        <v>32.972187579168683</v>
      </c>
      <c r="U269">
        <f t="shared" si="115"/>
        <v>32.080199999999998</v>
      </c>
      <c r="V269">
        <f t="shared" si="116"/>
        <v>4.796801953981495</v>
      </c>
      <c r="W269">
        <f t="shared" si="117"/>
        <v>69.876462887104921</v>
      </c>
      <c r="X269">
        <f t="shared" si="118"/>
        <v>3.3457837927880614</v>
      </c>
      <c r="Y269">
        <f t="shared" si="119"/>
        <v>4.7881413204810288</v>
      </c>
      <c r="Z269">
        <f t="shared" si="120"/>
        <v>1.4510181611934336</v>
      </c>
      <c r="AA269">
        <f t="shared" si="121"/>
        <v>-77.259894045959598</v>
      </c>
      <c r="AB269">
        <f t="shared" si="122"/>
        <v>-4.7555443663678094</v>
      </c>
      <c r="AC269">
        <f t="shared" si="123"/>
        <v>-0.39079074425729948</v>
      </c>
      <c r="AD269">
        <f t="shared" si="124"/>
        <v>143.70694107534456</v>
      </c>
      <c r="AE269">
        <f t="shared" si="125"/>
        <v>26.922800835833321</v>
      </c>
      <c r="AF269">
        <f t="shared" si="126"/>
        <v>1.7498576416954561</v>
      </c>
      <c r="AG269">
        <f t="shared" si="127"/>
        <v>16.47530153145301</v>
      </c>
      <c r="AH269">
        <v>1734.8554274062581</v>
      </c>
      <c r="AI269">
        <v>1712.739939393939</v>
      </c>
      <c r="AJ269">
        <v>1.6851538055020061</v>
      </c>
      <c r="AK269">
        <v>62.089144302702103</v>
      </c>
      <c r="AL269">
        <f t="shared" si="128"/>
        <v>1.7519250350557731</v>
      </c>
      <c r="AM269">
        <v>31.496056707304369</v>
      </c>
      <c r="AN269">
        <v>33.059508484848479</v>
      </c>
      <c r="AO269">
        <v>2.6205710085266879E-5</v>
      </c>
      <c r="AP269">
        <v>101.274657227348</v>
      </c>
      <c r="AQ269">
        <v>0</v>
      </c>
      <c r="AR269">
        <v>0</v>
      </c>
      <c r="AS269">
        <f t="shared" si="129"/>
        <v>1</v>
      </c>
      <c r="AT269">
        <f t="shared" si="130"/>
        <v>0</v>
      </c>
      <c r="AU269">
        <f t="shared" si="131"/>
        <v>47314.410479509221</v>
      </c>
      <c r="AV269">
        <f t="shared" si="132"/>
        <v>1200.008571428571</v>
      </c>
      <c r="AW269">
        <f t="shared" si="133"/>
        <v>1025.9304135916727</v>
      </c>
      <c r="AX269">
        <f t="shared" si="134"/>
        <v>0.85493590464136116</v>
      </c>
      <c r="AY269">
        <f t="shared" si="135"/>
        <v>0.18842629595782712</v>
      </c>
      <c r="AZ269">
        <v>6</v>
      </c>
      <c r="BA269">
        <v>0.5</v>
      </c>
      <c r="BB269" t="s">
        <v>355</v>
      </c>
      <c r="BC269">
        <v>2</v>
      </c>
      <c r="BD269" t="b">
        <v>1</v>
      </c>
      <c r="BE269">
        <v>1675971930.5999999</v>
      </c>
      <c r="BF269">
        <v>1653.6728571428571</v>
      </c>
      <c r="BG269">
        <v>1681.194285714286</v>
      </c>
      <c r="BH269">
        <v>33.058185714285713</v>
      </c>
      <c r="BI269">
        <v>31.49641428571428</v>
      </c>
      <c r="BJ269">
        <v>1661.75</v>
      </c>
      <c r="BK269">
        <v>32.829371428571427</v>
      </c>
      <c r="BL269">
        <v>650.03514285714289</v>
      </c>
      <c r="BM269">
        <v>101.1087142857143</v>
      </c>
      <c r="BN269">
        <v>0.1002214285714286</v>
      </c>
      <c r="BO269">
        <v>32.048257142857139</v>
      </c>
      <c r="BP269">
        <v>32.080199999999998</v>
      </c>
      <c r="BQ269">
        <v>999.89999999999986</v>
      </c>
      <c r="BR269">
        <v>0</v>
      </c>
      <c r="BS269">
        <v>0</v>
      </c>
      <c r="BT269">
        <v>8971.7857142857138</v>
      </c>
      <c r="BU269">
        <v>0</v>
      </c>
      <c r="BV269">
        <v>122.0488571428571</v>
      </c>
      <c r="BW269">
        <v>-27.520871428571429</v>
      </c>
      <c r="BX269">
        <v>1710.207142857143</v>
      </c>
      <c r="BY269">
        <v>1735.8657142857139</v>
      </c>
      <c r="BZ269">
        <v>1.561754285714285</v>
      </c>
      <c r="CA269">
        <v>1681.194285714286</v>
      </c>
      <c r="CB269">
        <v>31.49641428571428</v>
      </c>
      <c r="CC269">
        <v>3.3424657142857148</v>
      </c>
      <c r="CD269">
        <v>3.1845571428571429</v>
      </c>
      <c r="CE269">
        <v>25.8401</v>
      </c>
      <c r="CF269">
        <v>25.02571428571429</v>
      </c>
      <c r="CG269">
        <v>1200.008571428571</v>
      </c>
      <c r="CH269">
        <v>0.50005299999999997</v>
      </c>
      <c r="CI269">
        <v>0.49994699999999997</v>
      </c>
      <c r="CJ269">
        <v>0</v>
      </c>
      <c r="CK269">
        <v>1035.292857142857</v>
      </c>
      <c r="CL269">
        <v>4.9990899999999998</v>
      </c>
      <c r="CM269">
        <v>11392.471428571431</v>
      </c>
      <c r="CN269">
        <v>9558.119999999999</v>
      </c>
      <c r="CO269">
        <v>41.5</v>
      </c>
      <c r="CP269">
        <v>43.071000000000012</v>
      </c>
      <c r="CQ269">
        <v>42.311999999999998</v>
      </c>
      <c r="CR269">
        <v>42.186999999999998</v>
      </c>
      <c r="CS269">
        <v>42.847999999999999</v>
      </c>
      <c r="CT269">
        <v>597.56857142857154</v>
      </c>
      <c r="CU269">
        <v>597.43999999999994</v>
      </c>
      <c r="CV269">
        <v>0</v>
      </c>
      <c r="CW269">
        <v>1675971932.7</v>
      </c>
      <c r="CX269">
        <v>0</v>
      </c>
      <c r="CY269">
        <v>1675968227.0999999</v>
      </c>
      <c r="CZ269" t="s">
        <v>356</v>
      </c>
      <c r="DA269">
        <v>1675968227.0999999</v>
      </c>
      <c r="DB269">
        <v>1675968207.0999999</v>
      </c>
      <c r="DC269">
        <v>6</v>
      </c>
      <c r="DD269">
        <v>6.6000000000000003E-2</v>
      </c>
      <c r="DE269">
        <v>1.0999999999999999E-2</v>
      </c>
      <c r="DF269">
        <v>-5.7939999999999996</v>
      </c>
      <c r="DG269">
        <v>0.214</v>
      </c>
      <c r="DH269">
        <v>415</v>
      </c>
      <c r="DI269">
        <v>32</v>
      </c>
      <c r="DJ269">
        <v>0.11</v>
      </c>
      <c r="DK269">
        <v>0.26</v>
      </c>
      <c r="DL269">
        <v>-27.692075609756099</v>
      </c>
      <c r="DM269">
        <v>1.2555344947734841</v>
      </c>
      <c r="DN269">
        <v>0.13877642623402131</v>
      </c>
      <c r="DO269">
        <v>0</v>
      </c>
      <c r="DP269">
        <v>1.5627824390243901</v>
      </c>
      <c r="DQ269">
        <v>-2.5933170731707939E-2</v>
      </c>
      <c r="DR269">
        <v>3.650992367928495E-3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367</v>
      </c>
      <c r="EA269">
        <v>3.2980200000000002</v>
      </c>
      <c r="EB269">
        <v>2.6252300000000002</v>
      </c>
      <c r="EC269">
        <v>0.25539099999999998</v>
      </c>
      <c r="ED269">
        <v>0.25548999999999999</v>
      </c>
      <c r="EE269">
        <v>0.13683500000000001</v>
      </c>
      <c r="EF269">
        <v>0.13120499999999999</v>
      </c>
      <c r="EG269">
        <v>22523.7</v>
      </c>
      <c r="EH269">
        <v>22861.7</v>
      </c>
      <c r="EI269">
        <v>28147.9</v>
      </c>
      <c r="EJ269">
        <v>29558.6</v>
      </c>
      <c r="EK269">
        <v>33462.800000000003</v>
      </c>
      <c r="EL269">
        <v>35641.599999999999</v>
      </c>
      <c r="EM269">
        <v>39751.599999999999</v>
      </c>
      <c r="EN269">
        <v>42222</v>
      </c>
      <c r="EO269">
        <v>2.2361200000000001</v>
      </c>
      <c r="EP269">
        <v>2.2223000000000002</v>
      </c>
      <c r="EQ269">
        <v>0.14163600000000001</v>
      </c>
      <c r="ER269">
        <v>0</v>
      </c>
      <c r="ES269">
        <v>29.779299999999999</v>
      </c>
      <c r="ET269">
        <v>999.9</v>
      </c>
      <c r="EU269">
        <v>73.8</v>
      </c>
      <c r="EV269">
        <v>32.200000000000003</v>
      </c>
      <c r="EW269">
        <v>35.249699999999997</v>
      </c>
      <c r="EX269">
        <v>57.2057</v>
      </c>
      <c r="EY269">
        <v>-4.1265999999999998</v>
      </c>
      <c r="EZ269">
        <v>2</v>
      </c>
      <c r="FA269">
        <v>0.349522</v>
      </c>
      <c r="FB269">
        <v>-0.45974100000000001</v>
      </c>
      <c r="FC269">
        <v>20.273599999999998</v>
      </c>
      <c r="FD269">
        <v>5.2204300000000003</v>
      </c>
      <c r="FE269">
        <v>12.004300000000001</v>
      </c>
      <c r="FF269">
        <v>4.9867999999999997</v>
      </c>
      <c r="FG269">
        <v>3.28443</v>
      </c>
      <c r="FH269">
        <v>9999</v>
      </c>
      <c r="FI269">
        <v>9999</v>
      </c>
      <c r="FJ269">
        <v>9999</v>
      </c>
      <c r="FK269">
        <v>999.9</v>
      </c>
      <c r="FL269">
        <v>1.8657900000000001</v>
      </c>
      <c r="FM269">
        <v>1.8621799999999999</v>
      </c>
      <c r="FN269">
        <v>1.8641799999999999</v>
      </c>
      <c r="FO269">
        <v>1.8602700000000001</v>
      </c>
      <c r="FP269">
        <v>1.8609599999999999</v>
      </c>
      <c r="FQ269">
        <v>1.86015</v>
      </c>
      <c r="FR269">
        <v>1.86188</v>
      </c>
      <c r="FS269">
        <v>1.8584700000000001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-8.09</v>
      </c>
      <c r="GH269">
        <v>0.2288</v>
      </c>
      <c r="GI269">
        <v>-4.227681919169834</v>
      </c>
      <c r="GJ269">
        <v>-4.5218151105756088E-3</v>
      </c>
      <c r="GK269">
        <v>2.0889233732517852E-6</v>
      </c>
      <c r="GL269">
        <v>-4.5906856223640231E-10</v>
      </c>
      <c r="GM269">
        <v>-0.1035280782263094</v>
      </c>
      <c r="GN269">
        <v>4.4025620023938356E-3</v>
      </c>
      <c r="GO269">
        <v>3.112297855124525E-4</v>
      </c>
      <c r="GP269">
        <v>-4.1727832042263066E-6</v>
      </c>
      <c r="GQ269">
        <v>6</v>
      </c>
      <c r="GR269">
        <v>2080</v>
      </c>
      <c r="GS269">
        <v>4</v>
      </c>
      <c r="GT269">
        <v>33</v>
      </c>
      <c r="GU269">
        <v>61.8</v>
      </c>
      <c r="GV269">
        <v>62.1</v>
      </c>
      <c r="GW269">
        <v>4.1857899999999999</v>
      </c>
      <c r="GX269">
        <v>2.47803</v>
      </c>
      <c r="GY269">
        <v>2.04834</v>
      </c>
      <c r="GZ269">
        <v>2.6245099999999999</v>
      </c>
      <c r="HA269">
        <v>2.1972700000000001</v>
      </c>
      <c r="HB269">
        <v>2.34375</v>
      </c>
      <c r="HC269">
        <v>37.578099999999999</v>
      </c>
      <c r="HD269">
        <v>14.9551</v>
      </c>
      <c r="HE269">
        <v>18</v>
      </c>
      <c r="HF269">
        <v>700.6</v>
      </c>
      <c r="HG269">
        <v>768.78099999999995</v>
      </c>
      <c r="HH269">
        <v>30.999600000000001</v>
      </c>
      <c r="HI269">
        <v>31.863700000000001</v>
      </c>
      <c r="HJ269">
        <v>30</v>
      </c>
      <c r="HK269">
        <v>31.840900000000001</v>
      </c>
      <c r="HL269">
        <v>31.853899999999999</v>
      </c>
      <c r="HM269">
        <v>83.697000000000003</v>
      </c>
      <c r="HN269">
        <v>14.0648</v>
      </c>
      <c r="HO269">
        <v>100</v>
      </c>
      <c r="HP269">
        <v>31</v>
      </c>
      <c r="HQ269">
        <v>1695.33</v>
      </c>
      <c r="HR269">
        <v>31.523099999999999</v>
      </c>
      <c r="HS269">
        <v>99.213999999999999</v>
      </c>
      <c r="HT269">
        <v>97.935500000000005</v>
      </c>
    </row>
    <row r="270" spans="1:228" x14ac:dyDescent="0.2">
      <c r="A270">
        <v>255</v>
      </c>
      <c r="B270">
        <v>1675971936.5999999</v>
      </c>
      <c r="C270">
        <v>1014.099999904633</v>
      </c>
      <c r="D270" t="s">
        <v>869</v>
      </c>
      <c r="E270" t="s">
        <v>870</v>
      </c>
      <c r="F270">
        <v>4</v>
      </c>
      <c r="G270">
        <v>1675971934.2874999</v>
      </c>
      <c r="H270">
        <f t="shared" si="102"/>
        <v>1.7477488145072175E-3</v>
      </c>
      <c r="I270">
        <f t="shared" si="103"/>
        <v>1.7477488145072175</v>
      </c>
      <c r="J270">
        <f t="shared" si="104"/>
        <v>16.661168044395691</v>
      </c>
      <c r="K270">
        <f t="shared" si="105"/>
        <v>1659.6487500000001</v>
      </c>
      <c r="L270">
        <f t="shared" si="106"/>
        <v>1395.953161998224</v>
      </c>
      <c r="M270">
        <f t="shared" si="107"/>
        <v>141.28048131512787</v>
      </c>
      <c r="N270">
        <f t="shared" si="108"/>
        <v>167.96836784868333</v>
      </c>
      <c r="O270">
        <f t="shared" si="109"/>
        <v>0.11970693399704659</v>
      </c>
      <c r="P270">
        <f t="shared" si="110"/>
        <v>2.7649102376898074</v>
      </c>
      <c r="Q270">
        <f t="shared" si="111"/>
        <v>0.11690045820126745</v>
      </c>
      <c r="R270">
        <f t="shared" si="112"/>
        <v>7.3309456940614082E-2</v>
      </c>
      <c r="S270">
        <f t="shared" si="113"/>
        <v>226.10215385837353</v>
      </c>
      <c r="T270">
        <f t="shared" si="114"/>
        <v>32.974941051244059</v>
      </c>
      <c r="U270">
        <f t="shared" si="115"/>
        <v>32.084499999999998</v>
      </c>
      <c r="V270">
        <f t="shared" si="116"/>
        <v>4.797968849260176</v>
      </c>
      <c r="W270">
        <f t="shared" si="117"/>
        <v>69.864357689550133</v>
      </c>
      <c r="X270">
        <f t="shared" si="118"/>
        <v>3.345723364176636</v>
      </c>
      <c r="Y270">
        <f t="shared" si="119"/>
        <v>4.7888844538494455</v>
      </c>
      <c r="Z270">
        <f t="shared" si="120"/>
        <v>1.45224548508354</v>
      </c>
      <c r="AA270">
        <f t="shared" si="121"/>
        <v>-77.075722719768294</v>
      </c>
      <c r="AB270">
        <f t="shared" si="122"/>
        <v>-4.993571664599636</v>
      </c>
      <c r="AC270">
        <f t="shared" si="123"/>
        <v>-0.40985511212757253</v>
      </c>
      <c r="AD270">
        <f t="shared" si="124"/>
        <v>143.62300436187803</v>
      </c>
      <c r="AE270">
        <f t="shared" si="125"/>
        <v>27.010133403619069</v>
      </c>
      <c r="AF270">
        <f t="shared" si="126"/>
        <v>1.7481814579023245</v>
      </c>
      <c r="AG270">
        <f t="shared" si="127"/>
        <v>16.661168044395691</v>
      </c>
      <c r="AH270">
        <v>1741.6429967214219</v>
      </c>
      <c r="AI270">
        <v>1719.408787878788</v>
      </c>
      <c r="AJ270">
        <v>1.6696546588691461</v>
      </c>
      <c r="AK270">
        <v>62.089144302702103</v>
      </c>
      <c r="AL270">
        <f t="shared" si="128"/>
        <v>1.7477488145072175</v>
      </c>
      <c r="AM270">
        <v>31.498140127601751</v>
      </c>
      <c r="AN270">
        <v>33.058130909090899</v>
      </c>
      <c r="AO270">
        <v>-8.3571876695731222E-6</v>
      </c>
      <c r="AP270">
        <v>101.274657227348</v>
      </c>
      <c r="AQ270">
        <v>0</v>
      </c>
      <c r="AR270">
        <v>0</v>
      </c>
      <c r="AS270">
        <f t="shared" si="129"/>
        <v>1</v>
      </c>
      <c r="AT270">
        <f t="shared" si="130"/>
        <v>0</v>
      </c>
      <c r="AU270">
        <f t="shared" si="131"/>
        <v>47408.699429225329</v>
      </c>
      <c r="AV270">
        <f t="shared" si="132"/>
        <v>1199.94</v>
      </c>
      <c r="AW270">
        <f t="shared" si="133"/>
        <v>1025.8727760924216</v>
      </c>
      <c r="AX270">
        <f t="shared" si="134"/>
        <v>0.85493672691336364</v>
      </c>
      <c r="AY270">
        <f t="shared" si="135"/>
        <v>0.18842788294279172</v>
      </c>
      <c r="AZ270">
        <v>6</v>
      </c>
      <c r="BA270">
        <v>0.5</v>
      </c>
      <c r="BB270" t="s">
        <v>355</v>
      </c>
      <c r="BC270">
        <v>2</v>
      </c>
      <c r="BD270" t="b">
        <v>1</v>
      </c>
      <c r="BE270">
        <v>1675971934.2874999</v>
      </c>
      <c r="BF270">
        <v>1659.6487500000001</v>
      </c>
      <c r="BG270">
        <v>1687.25875</v>
      </c>
      <c r="BH270">
        <v>33.058162500000002</v>
      </c>
      <c r="BI270">
        <v>31.497837499999999</v>
      </c>
      <c r="BJ270">
        <v>1667.7362499999999</v>
      </c>
      <c r="BK270">
        <v>32.829362500000002</v>
      </c>
      <c r="BL270">
        <v>650.0145</v>
      </c>
      <c r="BM270">
        <v>101.107125</v>
      </c>
      <c r="BN270">
        <v>0.10005383750000001</v>
      </c>
      <c r="BO270">
        <v>32.051000000000002</v>
      </c>
      <c r="BP270">
        <v>32.084499999999998</v>
      </c>
      <c r="BQ270">
        <v>999.9</v>
      </c>
      <c r="BR270">
        <v>0</v>
      </c>
      <c r="BS270">
        <v>0</v>
      </c>
      <c r="BT270">
        <v>8990.15625</v>
      </c>
      <c r="BU270">
        <v>0</v>
      </c>
      <c r="BV270">
        <v>121.78687499999999</v>
      </c>
      <c r="BW270">
        <v>-27.6123625</v>
      </c>
      <c r="BX270">
        <v>1716.3875</v>
      </c>
      <c r="BY270">
        <v>1742.13375</v>
      </c>
      <c r="BZ270">
        <v>1.56032375</v>
      </c>
      <c r="CA270">
        <v>1687.25875</v>
      </c>
      <c r="CB270">
        <v>31.497837499999999</v>
      </c>
      <c r="CC270">
        <v>3.3424174999999998</v>
      </c>
      <c r="CD270">
        <v>3.1846562500000002</v>
      </c>
      <c r="CE270">
        <v>25.839874999999999</v>
      </c>
      <c r="CF270">
        <v>25.026237500000001</v>
      </c>
      <c r="CG270">
        <v>1199.94</v>
      </c>
      <c r="CH270">
        <v>0.50002524999999998</v>
      </c>
      <c r="CI270">
        <v>0.49997475000000002</v>
      </c>
      <c r="CJ270">
        <v>0</v>
      </c>
      <c r="CK270">
        <v>1034.4024999999999</v>
      </c>
      <c r="CL270">
        <v>4.9990899999999998</v>
      </c>
      <c r="CM270">
        <v>11383.4</v>
      </c>
      <c r="CN270">
        <v>9557.4462500000009</v>
      </c>
      <c r="CO270">
        <v>41.5</v>
      </c>
      <c r="CP270">
        <v>43.061999999999998</v>
      </c>
      <c r="CQ270">
        <v>42.311999999999998</v>
      </c>
      <c r="CR270">
        <v>42.186999999999998</v>
      </c>
      <c r="CS270">
        <v>42.851374999999997</v>
      </c>
      <c r="CT270">
        <v>597.50125000000003</v>
      </c>
      <c r="CU270">
        <v>597.43875000000003</v>
      </c>
      <c r="CV270">
        <v>0</v>
      </c>
      <c r="CW270">
        <v>1675971936.9000001</v>
      </c>
      <c r="CX270">
        <v>0</v>
      </c>
      <c r="CY270">
        <v>1675968227.0999999</v>
      </c>
      <c r="CZ270" t="s">
        <v>356</v>
      </c>
      <c r="DA270">
        <v>1675968227.0999999</v>
      </c>
      <c r="DB270">
        <v>1675968207.0999999</v>
      </c>
      <c r="DC270">
        <v>6</v>
      </c>
      <c r="DD270">
        <v>6.6000000000000003E-2</v>
      </c>
      <c r="DE270">
        <v>1.0999999999999999E-2</v>
      </c>
      <c r="DF270">
        <v>-5.7939999999999996</v>
      </c>
      <c r="DG270">
        <v>0.214</v>
      </c>
      <c r="DH270">
        <v>415</v>
      </c>
      <c r="DI270">
        <v>32</v>
      </c>
      <c r="DJ270">
        <v>0.11</v>
      </c>
      <c r="DK270">
        <v>0.26</v>
      </c>
      <c r="DL270">
        <v>-27.64913</v>
      </c>
      <c r="DM270">
        <v>1.1200682926830381</v>
      </c>
      <c r="DN270">
        <v>0.13059247336657659</v>
      </c>
      <c r="DO270">
        <v>0</v>
      </c>
      <c r="DP270">
        <v>1.5610087500000001</v>
      </c>
      <c r="DQ270">
        <v>-5.5115572232666736E-3</v>
      </c>
      <c r="DR270">
        <v>1.6250095192028881E-3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367</v>
      </c>
      <c r="EA270">
        <v>3.2978800000000001</v>
      </c>
      <c r="EB270">
        <v>2.6252300000000002</v>
      </c>
      <c r="EC270">
        <v>0.25597500000000001</v>
      </c>
      <c r="ED270">
        <v>0.25607999999999997</v>
      </c>
      <c r="EE270">
        <v>0.13683799999999999</v>
      </c>
      <c r="EF270">
        <v>0.13120399999999999</v>
      </c>
      <c r="EG270">
        <v>22506.2</v>
      </c>
      <c r="EH270">
        <v>22843.7</v>
      </c>
      <c r="EI270">
        <v>28148.2</v>
      </c>
      <c r="EJ270">
        <v>29558.799999999999</v>
      </c>
      <c r="EK270">
        <v>33463.1</v>
      </c>
      <c r="EL270">
        <v>35641.699999999997</v>
      </c>
      <c r="EM270">
        <v>39752</v>
      </c>
      <c r="EN270">
        <v>42222</v>
      </c>
      <c r="EO270">
        <v>2.2362199999999999</v>
      </c>
      <c r="EP270">
        <v>2.22248</v>
      </c>
      <c r="EQ270">
        <v>0.14158299999999999</v>
      </c>
      <c r="ER270">
        <v>0</v>
      </c>
      <c r="ES270">
        <v>29.783100000000001</v>
      </c>
      <c r="ET270">
        <v>999.9</v>
      </c>
      <c r="EU270">
        <v>73.8</v>
      </c>
      <c r="EV270">
        <v>32.200000000000003</v>
      </c>
      <c r="EW270">
        <v>35.2498</v>
      </c>
      <c r="EX270">
        <v>57.175699999999999</v>
      </c>
      <c r="EY270">
        <v>-4.1786899999999996</v>
      </c>
      <c r="EZ270">
        <v>2</v>
      </c>
      <c r="FA270">
        <v>0.34948899999999999</v>
      </c>
      <c r="FB270">
        <v>-0.46136700000000003</v>
      </c>
      <c r="FC270">
        <v>20.273599999999998</v>
      </c>
      <c r="FD270">
        <v>5.2207299999999996</v>
      </c>
      <c r="FE270">
        <v>12.0044</v>
      </c>
      <c r="FF270">
        <v>4.9872500000000004</v>
      </c>
      <c r="FG270">
        <v>3.2845499999999999</v>
      </c>
      <c r="FH270">
        <v>9999</v>
      </c>
      <c r="FI270">
        <v>9999</v>
      </c>
      <c r="FJ270">
        <v>9999</v>
      </c>
      <c r="FK270">
        <v>999.9</v>
      </c>
      <c r="FL270">
        <v>1.8657900000000001</v>
      </c>
      <c r="FM270">
        <v>1.8621799999999999</v>
      </c>
      <c r="FN270">
        <v>1.8641799999999999</v>
      </c>
      <c r="FO270">
        <v>1.86025</v>
      </c>
      <c r="FP270">
        <v>1.8609599999999999</v>
      </c>
      <c r="FQ270">
        <v>1.86015</v>
      </c>
      <c r="FR270">
        <v>1.86188</v>
      </c>
      <c r="FS270">
        <v>1.85849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-8.09</v>
      </c>
      <c r="GH270">
        <v>0.2288</v>
      </c>
      <c r="GI270">
        <v>-4.227681919169834</v>
      </c>
      <c r="GJ270">
        <v>-4.5218151105756088E-3</v>
      </c>
      <c r="GK270">
        <v>2.0889233732517852E-6</v>
      </c>
      <c r="GL270">
        <v>-4.5906856223640231E-10</v>
      </c>
      <c r="GM270">
        <v>-0.1035280782263094</v>
      </c>
      <c r="GN270">
        <v>4.4025620023938356E-3</v>
      </c>
      <c r="GO270">
        <v>3.112297855124525E-4</v>
      </c>
      <c r="GP270">
        <v>-4.1727832042263066E-6</v>
      </c>
      <c r="GQ270">
        <v>6</v>
      </c>
      <c r="GR270">
        <v>2080</v>
      </c>
      <c r="GS270">
        <v>4</v>
      </c>
      <c r="GT270">
        <v>33</v>
      </c>
      <c r="GU270">
        <v>61.8</v>
      </c>
      <c r="GV270">
        <v>62.2</v>
      </c>
      <c r="GW270">
        <v>4.1992200000000004</v>
      </c>
      <c r="GX270">
        <v>2.4865699999999999</v>
      </c>
      <c r="GY270">
        <v>2.04834</v>
      </c>
      <c r="GZ270">
        <v>2.6232899999999999</v>
      </c>
      <c r="HA270">
        <v>2.1972700000000001</v>
      </c>
      <c r="HB270">
        <v>2.31812</v>
      </c>
      <c r="HC270">
        <v>37.578099999999999</v>
      </c>
      <c r="HD270">
        <v>14.9726</v>
      </c>
      <c r="HE270">
        <v>18</v>
      </c>
      <c r="HF270">
        <v>700.65700000000004</v>
      </c>
      <c r="HG270">
        <v>768.92100000000005</v>
      </c>
      <c r="HH270">
        <v>30.999600000000001</v>
      </c>
      <c r="HI270">
        <v>31.863700000000001</v>
      </c>
      <c r="HJ270">
        <v>30</v>
      </c>
      <c r="HK270">
        <v>31.8386</v>
      </c>
      <c r="HL270">
        <v>31.851600000000001</v>
      </c>
      <c r="HM270">
        <v>83.951700000000002</v>
      </c>
      <c r="HN270">
        <v>14.0648</v>
      </c>
      <c r="HO270">
        <v>100</v>
      </c>
      <c r="HP270">
        <v>31</v>
      </c>
      <c r="HQ270">
        <v>1702.01</v>
      </c>
      <c r="HR270">
        <v>31.523099999999999</v>
      </c>
      <c r="HS270">
        <v>99.215000000000003</v>
      </c>
      <c r="HT270">
        <v>97.9358</v>
      </c>
    </row>
    <row r="271" spans="1:228" x14ac:dyDescent="0.2">
      <c r="A271">
        <v>256</v>
      </c>
      <c r="B271">
        <v>1675971940.5999999</v>
      </c>
      <c r="C271">
        <v>1018.099999904633</v>
      </c>
      <c r="D271" t="s">
        <v>871</v>
      </c>
      <c r="E271" t="s">
        <v>872</v>
      </c>
      <c r="F271">
        <v>4</v>
      </c>
      <c r="G271">
        <v>1675971938.5999999</v>
      </c>
      <c r="H271">
        <f t="shared" si="102"/>
        <v>1.7515539090365057E-3</v>
      </c>
      <c r="I271">
        <f t="shared" si="103"/>
        <v>1.7515539090365058</v>
      </c>
      <c r="J271">
        <f t="shared" si="104"/>
        <v>16.58313696292965</v>
      </c>
      <c r="K271">
        <f t="shared" si="105"/>
        <v>1666.6571428571431</v>
      </c>
      <c r="L271">
        <f t="shared" si="106"/>
        <v>1404.2567723646346</v>
      </c>
      <c r="M271">
        <f t="shared" si="107"/>
        <v>142.12073458271558</v>
      </c>
      <c r="N271">
        <f t="shared" si="108"/>
        <v>168.67751119442809</v>
      </c>
      <c r="O271">
        <f t="shared" si="109"/>
        <v>0.1199361172050213</v>
      </c>
      <c r="P271">
        <f t="shared" si="110"/>
        <v>2.7653183425244006</v>
      </c>
      <c r="Q271">
        <f t="shared" si="111"/>
        <v>0.11711942637386215</v>
      </c>
      <c r="R271">
        <f t="shared" si="112"/>
        <v>7.3447200409881008E-2</v>
      </c>
      <c r="S271">
        <f t="shared" si="113"/>
        <v>226.11735390823722</v>
      </c>
      <c r="T271">
        <f t="shared" si="114"/>
        <v>32.978951253920343</v>
      </c>
      <c r="U271">
        <f t="shared" si="115"/>
        <v>32.086628571428577</v>
      </c>
      <c r="V271">
        <f t="shared" si="116"/>
        <v>4.7985465732382906</v>
      </c>
      <c r="W271">
        <f t="shared" si="117"/>
        <v>69.847260266383316</v>
      </c>
      <c r="X271">
        <f t="shared" si="118"/>
        <v>3.3458671944983394</v>
      </c>
      <c r="Y271">
        <f t="shared" si="119"/>
        <v>4.7902626126463357</v>
      </c>
      <c r="Z271">
        <f t="shared" si="120"/>
        <v>1.4526793787399512</v>
      </c>
      <c r="AA271">
        <f t="shared" si="121"/>
        <v>-77.243527388509904</v>
      </c>
      <c r="AB271">
        <f t="shared" si="122"/>
        <v>-4.5534465032430989</v>
      </c>
      <c r="AC271">
        <f t="shared" si="123"/>
        <v>-0.3736892592305639</v>
      </c>
      <c r="AD271">
        <f t="shared" si="124"/>
        <v>143.94669075725366</v>
      </c>
      <c r="AE271">
        <f t="shared" si="125"/>
        <v>27.166620878942055</v>
      </c>
      <c r="AF271">
        <f t="shared" si="126"/>
        <v>1.7504736965659027</v>
      </c>
      <c r="AG271">
        <f t="shared" si="127"/>
        <v>16.58313696292965</v>
      </c>
      <c r="AH271">
        <v>1748.5198907814799</v>
      </c>
      <c r="AI271">
        <v>1726.2136363636359</v>
      </c>
      <c r="AJ271">
        <v>1.7083039497516861</v>
      </c>
      <c r="AK271">
        <v>62.089144302702103</v>
      </c>
      <c r="AL271">
        <f t="shared" si="128"/>
        <v>1.7515539090365058</v>
      </c>
      <c r="AM271">
        <v>31.49716801012579</v>
      </c>
      <c r="AN271">
        <v>33.060385454545433</v>
      </c>
      <c r="AO271">
        <v>1.191848647109076E-5</v>
      </c>
      <c r="AP271">
        <v>101.274657227348</v>
      </c>
      <c r="AQ271">
        <v>0</v>
      </c>
      <c r="AR271">
        <v>0</v>
      </c>
      <c r="AS271">
        <f t="shared" si="129"/>
        <v>1</v>
      </c>
      <c r="AT271">
        <f t="shared" si="130"/>
        <v>0</v>
      </c>
      <c r="AU271">
        <f t="shared" si="131"/>
        <v>47419.164655755929</v>
      </c>
      <c r="AV271">
        <f t="shared" si="132"/>
        <v>1200.025714285714</v>
      </c>
      <c r="AW271">
        <f t="shared" si="133"/>
        <v>1025.9455636830241</v>
      </c>
      <c r="AX271">
        <f t="shared" si="134"/>
        <v>0.85493631633859879</v>
      </c>
      <c r="AY271">
        <f t="shared" si="135"/>
        <v>0.18842709053349582</v>
      </c>
      <c r="AZ271">
        <v>6</v>
      </c>
      <c r="BA271">
        <v>0.5</v>
      </c>
      <c r="BB271" t="s">
        <v>355</v>
      </c>
      <c r="BC271">
        <v>2</v>
      </c>
      <c r="BD271" t="b">
        <v>1</v>
      </c>
      <c r="BE271">
        <v>1675971938.5999999</v>
      </c>
      <c r="BF271">
        <v>1666.6571428571431</v>
      </c>
      <c r="BG271">
        <v>1694.4257142857141</v>
      </c>
      <c r="BH271">
        <v>33.059614285714289</v>
      </c>
      <c r="BI271">
        <v>31.497285714285709</v>
      </c>
      <c r="BJ271">
        <v>1674.755714285714</v>
      </c>
      <c r="BK271">
        <v>32.830814285714283</v>
      </c>
      <c r="BL271">
        <v>650.03114285714287</v>
      </c>
      <c r="BM271">
        <v>101.1071428571428</v>
      </c>
      <c r="BN271">
        <v>9.9942185714285703E-2</v>
      </c>
      <c r="BO271">
        <v>32.056085714285707</v>
      </c>
      <c r="BP271">
        <v>32.086628571428577</v>
      </c>
      <c r="BQ271">
        <v>999.89999999999986</v>
      </c>
      <c r="BR271">
        <v>0</v>
      </c>
      <c r="BS271">
        <v>0</v>
      </c>
      <c r="BT271">
        <v>8992.3214285714294</v>
      </c>
      <c r="BU271">
        <v>0</v>
      </c>
      <c r="BV271">
        <v>122.32342857142859</v>
      </c>
      <c r="BW271">
        <v>-27.769557142857138</v>
      </c>
      <c r="BX271">
        <v>1723.64</v>
      </c>
      <c r="BY271">
        <v>1749.532857142857</v>
      </c>
      <c r="BZ271">
        <v>1.5623514285714291</v>
      </c>
      <c r="CA271">
        <v>1694.4257142857141</v>
      </c>
      <c r="CB271">
        <v>31.497285714285709</v>
      </c>
      <c r="CC271">
        <v>3.342565714285715</v>
      </c>
      <c r="CD271">
        <v>3.1846028571428571</v>
      </c>
      <c r="CE271">
        <v>25.840614285714281</v>
      </c>
      <c r="CF271">
        <v>25.025957142857141</v>
      </c>
      <c r="CG271">
        <v>1200.025714285714</v>
      </c>
      <c r="CH271">
        <v>0.50004100000000007</v>
      </c>
      <c r="CI271">
        <v>0.49995899999999999</v>
      </c>
      <c r="CJ271">
        <v>0</v>
      </c>
      <c r="CK271">
        <v>1033.684285714286</v>
      </c>
      <c r="CL271">
        <v>4.9990899999999998</v>
      </c>
      <c r="CM271">
        <v>11374.55714285714</v>
      </c>
      <c r="CN271">
        <v>9558.2171428571437</v>
      </c>
      <c r="CO271">
        <v>41.5</v>
      </c>
      <c r="CP271">
        <v>43.08</v>
      </c>
      <c r="CQ271">
        <v>42.311999999999998</v>
      </c>
      <c r="CR271">
        <v>42.186999999999998</v>
      </c>
      <c r="CS271">
        <v>42.866</v>
      </c>
      <c r="CT271">
        <v>597.56142857142856</v>
      </c>
      <c r="CU271">
        <v>597.46571428571428</v>
      </c>
      <c r="CV271">
        <v>0</v>
      </c>
      <c r="CW271">
        <v>1675971940.5</v>
      </c>
      <c r="CX271">
        <v>0</v>
      </c>
      <c r="CY271">
        <v>1675968227.0999999</v>
      </c>
      <c r="CZ271" t="s">
        <v>356</v>
      </c>
      <c r="DA271">
        <v>1675968227.0999999</v>
      </c>
      <c r="DB271">
        <v>1675968207.0999999</v>
      </c>
      <c r="DC271">
        <v>6</v>
      </c>
      <c r="DD271">
        <v>6.6000000000000003E-2</v>
      </c>
      <c r="DE271">
        <v>1.0999999999999999E-2</v>
      </c>
      <c r="DF271">
        <v>-5.7939999999999996</v>
      </c>
      <c r="DG271">
        <v>0.214</v>
      </c>
      <c r="DH271">
        <v>415</v>
      </c>
      <c r="DI271">
        <v>32</v>
      </c>
      <c r="DJ271">
        <v>0.11</v>
      </c>
      <c r="DK271">
        <v>0.26</v>
      </c>
      <c r="DL271">
        <v>-27.631707317073172</v>
      </c>
      <c r="DM271">
        <v>-0.1032459930313888</v>
      </c>
      <c r="DN271">
        <v>0.1035305360639069</v>
      </c>
      <c r="DO271">
        <v>0</v>
      </c>
      <c r="DP271">
        <v>1.5608756097560981</v>
      </c>
      <c r="DQ271">
        <v>5.6680139372823771E-3</v>
      </c>
      <c r="DR271">
        <v>1.1408320642974611E-3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367</v>
      </c>
      <c r="EA271">
        <v>3.2979400000000001</v>
      </c>
      <c r="EB271">
        <v>2.6252300000000002</v>
      </c>
      <c r="EC271">
        <v>0.25655800000000001</v>
      </c>
      <c r="ED271">
        <v>0.25666299999999997</v>
      </c>
      <c r="EE271">
        <v>0.13683799999999999</v>
      </c>
      <c r="EF271">
        <v>0.13120100000000001</v>
      </c>
      <c r="EG271">
        <v>22488.9</v>
      </c>
      <c r="EH271">
        <v>22825.7</v>
      </c>
      <c r="EI271">
        <v>28148.7</v>
      </c>
      <c r="EJ271">
        <v>29558.7</v>
      </c>
      <c r="EK271">
        <v>33463.800000000003</v>
      </c>
      <c r="EL271">
        <v>35641.800000000003</v>
      </c>
      <c r="EM271">
        <v>39752.800000000003</v>
      </c>
      <c r="EN271">
        <v>42221.9</v>
      </c>
      <c r="EO271">
        <v>2.2362000000000002</v>
      </c>
      <c r="EP271">
        <v>2.22248</v>
      </c>
      <c r="EQ271">
        <v>0.14167299999999999</v>
      </c>
      <c r="ER271">
        <v>0</v>
      </c>
      <c r="ES271">
        <v>29.785699999999999</v>
      </c>
      <c r="ET271">
        <v>999.9</v>
      </c>
      <c r="EU271">
        <v>73.8</v>
      </c>
      <c r="EV271">
        <v>32.200000000000003</v>
      </c>
      <c r="EW271">
        <v>35.249400000000001</v>
      </c>
      <c r="EX271">
        <v>57.895699999999998</v>
      </c>
      <c r="EY271">
        <v>-4.21875</v>
      </c>
      <c r="EZ271">
        <v>2</v>
      </c>
      <c r="FA271">
        <v>0.34938799999999998</v>
      </c>
      <c r="FB271">
        <v>-0.461895</v>
      </c>
      <c r="FC271">
        <v>20.273700000000002</v>
      </c>
      <c r="FD271">
        <v>5.22058</v>
      </c>
      <c r="FE271">
        <v>12.0046</v>
      </c>
      <c r="FF271">
        <v>4.9869000000000003</v>
      </c>
      <c r="FG271">
        <v>3.2845</v>
      </c>
      <c r="FH271">
        <v>9999</v>
      </c>
      <c r="FI271">
        <v>9999</v>
      </c>
      <c r="FJ271">
        <v>9999</v>
      </c>
      <c r="FK271">
        <v>999.9</v>
      </c>
      <c r="FL271">
        <v>1.86578</v>
      </c>
      <c r="FM271">
        <v>1.8621799999999999</v>
      </c>
      <c r="FN271">
        <v>1.8641700000000001</v>
      </c>
      <c r="FO271">
        <v>1.8602799999999999</v>
      </c>
      <c r="FP271">
        <v>1.8609599999999999</v>
      </c>
      <c r="FQ271">
        <v>1.86015</v>
      </c>
      <c r="FR271">
        <v>1.86188</v>
      </c>
      <c r="FS271">
        <v>1.85849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-8.1</v>
      </c>
      <c r="GH271">
        <v>0.2288</v>
      </c>
      <c r="GI271">
        <v>-4.227681919169834</v>
      </c>
      <c r="GJ271">
        <v>-4.5218151105756088E-3</v>
      </c>
      <c r="GK271">
        <v>2.0889233732517852E-6</v>
      </c>
      <c r="GL271">
        <v>-4.5906856223640231E-10</v>
      </c>
      <c r="GM271">
        <v>-0.1035280782263094</v>
      </c>
      <c r="GN271">
        <v>4.4025620023938356E-3</v>
      </c>
      <c r="GO271">
        <v>3.112297855124525E-4</v>
      </c>
      <c r="GP271">
        <v>-4.1727832042263066E-6</v>
      </c>
      <c r="GQ271">
        <v>6</v>
      </c>
      <c r="GR271">
        <v>2080</v>
      </c>
      <c r="GS271">
        <v>4</v>
      </c>
      <c r="GT271">
        <v>33</v>
      </c>
      <c r="GU271">
        <v>61.9</v>
      </c>
      <c r="GV271">
        <v>62.2</v>
      </c>
      <c r="GW271">
        <v>4.21143</v>
      </c>
      <c r="GX271">
        <v>2.49146</v>
      </c>
      <c r="GY271">
        <v>2.04834</v>
      </c>
      <c r="GZ271">
        <v>2.6232899999999999</v>
      </c>
      <c r="HA271">
        <v>2.1972700000000001</v>
      </c>
      <c r="HB271">
        <v>2.2766099999999998</v>
      </c>
      <c r="HC271">
        <v>37.578099999999999</v>
      </c>
      <c r="HD271">
        <v>14.946300000000001</v>
      </c>
      <c r="HE271">
        <v>18</v>
      </c>
      <c r="HF271">
        <v>700.63599999999997</v>
      </c>
      <c r="HG271">
        <v>768.91600000000005</v>
      </c>
      <c r="HH271">
        <v>30.9998</v>
      </c>
      <c r="HI271">
        <v>31.861000000000001</v>
      </c>
      <c r="HJ271">
        <v>29.9999</v>
      </c>
      <c r="HK271">
        <v>31.8386</v>
      </c>
      <c r="HL271">
        <v>31.851199999999999</v>
      </c>
      <c r="HM271">
        <v>84.204999999999998</v>
      </c>
      <c r="HN271">
        <v>14.0648</v>
      </c>
      <c r="HO271">
        <v>100</v>
      </c>
      <c r="HP271">
        <v>31</v>
      </c>
      <c r="HQ271">
        <v>1708.69</v>
      </c>
      <c r="HR271">
        <v>31.523099999999999</v>
      </c>
      <c r="HS271">
        <v>99.216899999999995</v>
      </c>
      <c r="HT271">
        <v>97.935500000000005</v>
      </c>
    </row>
    <row r="272" spans="1:228" x14ac:dyDescent="0.2">
      <c r="A272">
        <v>257</v>
      </c>
      <c r="B272">
        <v>1675971944.5999999</v>
      </c>
      <c r="C272">
        <v>1022.099999904633</v>
      </c>
      <c r="D272" t="s">
        <v>873</v>
      </c>
      <c r="E272" t="s">
        <v>874</v>
      </c>
      <c r="F272">
        <v>4</v>
      </c>
      <c r="G272">
        <v>1675971942.2874999</v>
      </c>
      <c r="H272">
        <f t="shared" ref="H272:H335" si="136">(I272)/1000</f>
        <v>1.7500747982632044E-3</v>
      </c>
      <c r="I272">
        <f t="shared" ref="I272:I335" si="137">IF(BD272, AL272, AF272)</f>
        <v>1.7500747982632043</v>
      </c>
      <c r="J272">
        <f t="shared" ref="J272:J335" si="138">IF(BD272, AG272, AE272)</f>
        <v>16.326538435072173</v>
      </c>
      <c r="K272">
        <f t="shared" ref="K272:K335" si="139">BF272 - IF(AS272&gt;1, J272*AZ272*100/(AU272*BT272), 0)</f>
        <v>1672.845</v>
      </c>
      <c r="L272">
        <f t="shared" ref="L272:L335" si="140">((R272-H272/2)*K272-J272)/(R272+H272/2)</f>
        <v>1413.1646071763512</v>
      </c>
      <c r="M272">
        <f t="shared" ref="M272:M335" si="141">L272*(BM272+BN272)/1000</f>
        <v>143.02062884416443</v>
      </c>
      <c r="N272">
        <f t="shared" ref="N272:N335" si="142">(BF272 - IF(AS272&gt;1, J272*AZ272*100/(AU272*BT272), 0))*(BM272+BN272)/1000</f>
        <v>169.3018227627885</v>
      </c>
      <c r="O272">
        <f t="shared" ref="O272:O335" si="143">2/((1/Q272-1/P272)+SIGN(Q272)*SQRT((1/Q272-1/P272)*(1/Q272-1/P272) + 4*BA272/((BA272+1)*(BA272+1))*(2*1/Q272*1/P272-1/P272*1/P272)))</f>
        <v>0.11964083359434682</v>
      </c>
      <c r="P272">
        <f t="shared" ref="P272:P335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2.7662430567899507</v>
      </c>
      <c r="Q272">
        <f t="shared" ref="Q272:Q335" si="145">H272*(1000-(1000*0.61365*EXP(17.502*U272/(240.97+U272))/(BM272+BN272)+BH272)/2)/(1000*0.61365*EXP(17.502*U272/(240.97+U272))/(BM272+BN272)-BH272)</f>
        <v>0.11683873388317442</v>
      </c>
      <c r="R272">
        <f t="shared" ref="R272:R335" si="146">1/((BA272+1)/(O272/1.6)+1/(P272/1.37)) + BA272/((BA272+1)/(O272/1.6) + BA272/(P272/1.37))</f>
        <v>7.3270500127255445E-2</v>
      </c>
      <c r="S272">
        <f t="shared" ref="S272:S335" si="147">(AV272*AY272)</f>
        <v>226.11212885700718</v>
      </c>
      <c r="T272">
        <f t="shared" ref="T272:T335" si="148">(BO272+(S272+2*0.95*0.0000000567*(((BO272+$B$6)+273)^4-(BO272+273)^4)-44100*H272)/(1.84*29.3*P272+8*0.95*0.0000000567*(BO272+273)^3))</f>
        <v>32.983074493934744</v>
      </c>
      <c r="U272">
        <f t="shared" ref="U272:U335" si="149">($C$6*BP272+$D$6*BQ272+$E$6*T272)</f>
        <v>32.094812500000003</v>
      </c>
      <c r="V272">
        <f t="shared" ref="V272:V335" si="150">0.61365*EXP(17.502*U272/(240.97+U272))</f>
        <v>4.8007683696495667</v>
      </c>
      <c r="W272">
        <f t="shared" ref="W272:W335" si="151">(X272/Y272*100)</f>
        <v>69.8312075264718</v>
      </c>
      <c r="X272">
        <f t="shared" ref="X272:X335" si="152">BH272*(BM272+BN272)/1000</f>
        <v>3.345862764001835</v>
      </c>
      <c r="Y272">
        <f t="shared" ref="Y272:Y335" si="153">0.61365*EXP(17.502*BO272/(240.97+BO272))</f>
        <v>4.7913574496524012</v>
      </c>
      <c r="Z272">
        <f t="shared" ref="Z272:Z335" si="154">(V272-BH272*(BM272+BN272)/1000)</f>
        <v>1.4549056056477316</v>
      </c>
      <c r="AA272">
        <f t="shared" ref="AA272:AA335" si="155">(-H272*44100)</f>
        <v>-77.178298603407313</v>
      </c>
      <c r="AB272">
        <f t="shared" ref="AB272:AB335" si="156">2*29.3*P272*0.92*(BO272-U272)</f>
        <v>-5.1730750688194194</v>
      </c>
      <c r="AC272">
        <f t="shared" ref="AC272:AC335" si="157">2*0.95*0.0000000567*(((BO272+$B$6)+273)^4-(U272+273)^4)</f>
        <v>-0.42442411927409102</v>
      </c>
      <c r="AD272">
        <f t="shared" ref="AD272:AD335" si="158">S272+AC272+AA272+AB272</f>
        <v>143.33633106550636</v>
      </c>
      <c r="AE272">
        <f t="shared" ref="AE272:AE335" si="159">BL272*AS272*(BG272-BF272*(1000-AS272*BI272)/(1000-AS272*BH272))/(100*AZ272)</f>
        <v>27.088035771346831</v>
      </c>
      <c r="AF272">
        <f t="shared" ref="AF272:AF335" si="160">1000*BL272*AS272*(BH272-BI272)/(100*AZ272*(1000-AS272*BH272))</f>
        <v>1.7497098401582643</v>
      </c>
      <c r="AG272">
        <f t="shared" ref="AG272:AG335" si="161">(AH272 - AI272 - BM272*1000/(8.314*(BO272+273.15)) * AK272/BL272 * AJ272) * BL272/(100*AZ272) * (1000 - BI272)/1000</f>
        <v>16.326538435072173</v>
      </c>
      <c r="AH272">
        <v>1755.381671854605</v>
      </c>
      <c r="AI272">
        <v>1733.194242424242</v>
      </c>
      <c r="AJ272">
        <v>1.741085419969282</v>
      </c>
      <c r="AK272">
        <v>62.089144302702103</v>
      </c>
      <c r="AL272">
        <f t="shared" ref="AL272:AL335" si="162">(AN272 - AM272 + BM272*1000/(8.314*(BO272+273.15)) * AP272/BL272 * AO272) * BL272/(100*AZ272) * 1000/(1000 - AN272)</f>
        <v>1.7500747982632043</v>
      </c>
      <c r="AM272">
        <v>31.498002263629999</v>
      </c>
      <c r="AN272">
        <v>33.060079999999978</v>
      </c>
      <c r="AO272">
        <v>-4.3811657077934656E-6</v>
      </c>
      <c r="AP272">
        <v>101.274657227348</v>
      </c>
      <c r="AQ272">
        <v>0</v>
      </c>
      <c r="AR272">
        <v>0</v>
      </c>
      <c r="AS272">
        <f t="shared" ref="AS272:AS335" si="163">IF(AQ272*$H$12&gt;=AU272,1,(AU272/(AU272-AQ272*$H$12)))</f>
        <v>1</v>
      </c>
      <c r="AT272">
        <f t="shared" ref="AT272:AT335" si="164">(AS272-1)*100</f>
        <v>0</v>
      </c>
      <c r="AU272">
        <f t="shared" ref="AU272:AU335" si="165">MAX(0,($B$12+$C$12*BT272)/(1+$D$12*BT272)*BM272/(BO272+273)*$E$12)</f>
        <v>47444.034126757339</v>
      </c>
      <c r="AV272">
        <f t="shared" ref="AV272:AV335" si="166">$B$10*BU272+$C$10*BV272+$F$10*CG272*(1-CJ272)</f>
        <v>1200.0025000000001</v>
      </c>
      <c r="AW272">
        <f t="shared" ref="AW272:AW335" si="167">AV272*AX272</f>
        <v>1025.9252760917136</v>
      </c>
      <c r="AX272">
        <f t="shared" ref="AX272:AX335" si="168">($B$10*$D$8+$C$10*$D$8+$F$10*((CT272+CL272)/MAX(CT272+CL272+CU272, 0.1)*$I$8+CU272/MAX(CT272+CL272+CU272, 0.1)*$J$8))/($B$10+$C$10+$F$10)</f>
        <v>0.85493594895986758</v>
      </c>
      <c r="AY272">
        <f t="shared" ref="AY272:AY335" si="169">($B$10*$K$8+$C$10*$K$8+$F$10*((CT272+CL272)/MAX(CT272+CL272+CU272, 0.1)*$P$8+CU272/MAX(CT272+CL272+CU272, 0.1)*$Q$8))/($B$10+$C$10+$F$10)</f>
        <v>0.18842638149254454</v>
      </c>
      <c r="AZ272">
        <v>6</v>
      </c>
      <c r="BA272">
        <v>0.5</v>
      </c>
      <c r="BB272" t="s">
        <v>355</v>
      </c>
      <c r="BC272">
        <v>2</v>
      </c>
      <c r="BD272" t="b">
        <v>1</v>
      </c>
      <c r="BE272">
        <v>1675971942.2874999</v>
      </c>
      <c r="BF272">
        <v>1672.845</v>
      </c>
      <c r="BG272">
        <v>1700.55125</v>
      </c>
      <c r="BH272">
        <v>33.059950000000001</v>
      </c>
      <c r="BI272">
        <v>31.498225000000001</v>
      </c>
      <c r="BJ272">
        <v>1680.9512500000001</v>
      </c>
      <c r="BK272">
        <v>32.831150000000001</v>
      </c>
      <c r="BL272">
        <v>649.99837500000001</v>
      </c>
      <c r="BM272">
        <v>101.105875</v>
      </c>
      <c r="BN272">
        <v>0.10004830000000001</v>
      </c>
      <c r="BO272">
        <v>32.060124999999999</v>
      </c>
      <c r="BP272">
        <v>32.094812500000003</v>
      </c>
      <c r="BQ272">
        <v>999.9</v>
      </c>
      <c r="BR272">
        <v>0</v>
      </c>
      <c r="BS272">
        <v>0</v>
      </c>
      <c r="BT272">
        <v>8997.3449999999993</v>
      </c>
      <c r="BU272">
        <v>0</v>
      </c>
      <c r="BV272">
        <v>123.61024999999999</v>
      </c>
      <c r="BW272">
        <v>-27.7083625</v>
      </c>
      <c r="BX272">
        <v>1730.0387499999999</v>
      </c>
      <c r="BY272">
        <v>1755.8575000000001</v>
      </c>
      <c r="BZ272">
        <v>1.56173625</v>
      </c>
      <c r="CA272">
        <v>1700.55125</v>
      </c>
      <c r="CB272">
        <v>31.498225000000001</v>
      </c>
      <c r="CC272">
        <v>3.3425525</v>
      </c>
      <c r="CD272">
        <v>3.1846537499999998</v>
      </c>
      <c r="CE272">
        <v>25.84055</v>
      </c>
      <c r="CF272">
        <v>25.026225</v>
      </c>
      <c r="CG272">
        <v>1200.0025000000001</v>
      </c>
      <c r="CH272">
        <v>0.50005299999999997</v>
      </c>
      <c r="CI272">
        <v>0.49994699999999997</v>
      </c>
      <c r="CJ272">
        <v>0</v>
      </c>
      <c r="CK272">
        <v>1032.8325</v>
      </c>
      <c r="CL272">
        <v>4.9990899999999998</v>
      </c>
      <c r="CM272">
        <v>11365.5875</v>
      </c>
      <c r="CN272">
        <v>9558.0712499999991</v>
      </c>
      <c r="CO272">
        <v>41.5</v>
      </c>
      <c r="CP272">
        <v>43.085625</v>
      </c>
      <c r="CQ272">
        <v>42.311999999999998</v>
      </c>
      <c r="CR272">
        <v>42.186999999999998</v>
      </c>
      <c r="CS272">
        <v>42.843499999999999</v>
      </c>
      <c r="CT272">
        <v>597.56375000000003</v>
      </c>
      <c r="CU272">
        <v>597.43875000000003</v>
      </c>
      <c r="CV272">
        <v>0</v>
      </c>
      <c r="CW272">
        <v>1675971944.7</v>
      </c>
      <c r="CX272">
        <v>0</v>
      </c>
      <c r="CY272">
        <v>1675968227.0999999</v>
      </c>
      <c r="CZ272" t="s">
        <v>356</v>
      </c>
      <c r="DA272">
        <v>1675968227.0999999</v>
      </c>
      <c r="DB272">
        <v>1675968207.0999999</v>
      </c>
      <c r="DC272">
        <v>6</v>
      </c>
      <c r="DD272">
        <v>6.6000000000000003E-2</v>
      </c>
      <c r="DE272">
        <v>1.0999999999999999E-2</v>
      </c>
      <c r="DF272">
        <v>-5.7939999999999996</v>
      </c>
      <c r="DG272">
        <v>0.214</v>
      </c>
      <c r="DH272">
        <v>415</v>
      </c>
      <c r="DI272">
        <v>32</v>
      </c>
      <c r="DJ272">
        <v>0.11</v>
      </c>
      <c r="DK272">
        <v>0.26</v>
      </c>
      <c r="DL272">
        <v>-27.630199999999999</v>
      </c>
      <c r="DM272">
        <v>-0.74306550522654857</v>
      </c>
      <c r="DN272">
        <v>0.1041732304923846</v>
      </c>
      <c r="DO272">
        <v>0</v>
      </c>
      <c r="DP272">
        <v>1.5612465853658539</v>
      </c>
      <c r="DQ272">
        <v>4.5221602787418186E-3</v>
      </c>
      <c r="DR272">
        <v>1.139509115014201E-3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367</v>
      </c>
      <c r="EA272">
        <v>3.2980200000000002</v>
      </c>
      <c r="EB272">
        <v>2.62527</v>
      </c>
      <c r="EC272">
        <v>0.257158</v>
      </c>
      <c r="ED272">
        <v>0.25724799999999998</v>
      </c>
      <c r="EE272">
        <v>0.13683899999999999</v>
      </c>
      <c r="EF272">
        <v>0.13120599999999999</v>
      </c>
      <c r="EG272">
        <v>22471</v>
      </c>
      <c r="EH272">
        <v>22807.9</v>
      </c>
      <c r="EI272">
        <v>28149</v>
      </c>
      <c r="EJ272">
        <v>29559</v>
      </c>
      <c r="EK272">
        <v>33464.199999999997</v>
      </c>
      <c r="EL272">
        <v>35641.800000000003</v>
      </c>
      <c r="EM272">
        <v>39753.199999999997</v>
      </c>
      <c r="EN272">
        <v>42222.2</v>
      </c>
      <c r="EO272">
        <v>2.2363499999999998</v>
      </c>
      <c r="EP272">
        <v>2.2223700000000002</v>
      </c>
      <c r="EQ272">
        <v>0.142291</v>
      </c>
      <c r="ER272">
        <v>0</v>
      </c>
      <c r="ES272">
        <v>29.788900000000002</v>
      </c>
      <c r="ET272">
        <v>999.9</v>
      </c>
      <c r="EU272">
        <v>73.8</v>
      </c>
      <c r="EV272">
        <v>32.200000000000003</v>
      </c>
      <c r="EW272">
        <v>35.252400000000002</v>
      </c>
      <c r="EX272">
        <v>57.415700000000001</v>
      </c>
      <c r="EY272">
        <v>-4.2788500000000003</v>
      </c>
      <c r="EZ272">
        <v>2</v>
      </c>
      <c r="FA272">
        <v>0.34934199999999999</v>
      </c>
      <c r="FB272">
        <v>-0.46264699999999997</v>
      </c>
      <c r="FC272">
        <v>20.273800000000001</v>
      </c>
      <c r="FD272">
        <v>5.2211800000000004</v>
      </c>
      <c r="FE272">
        <v>12.0046</v>
      </c>
      <c r="FF272">
        <v>4.9874000000000001</v>
      </c>
      <c r="FG272">
        <v>3.2846500000000001</v>
      </c>
      <c r="FH272">
        <v>9999</v>
      </c>
      <c r="FI272">
        <v>9999</v>
      </c>
      <c r="FJ272">
        <v>9999</v>
      </c>
      <c r="FK272">
        <v>999.9</v>
      </c>
      <c r="FL272">
        <v>1.86581</v>
      </c>
      <c r="FM272">
        <v>1.8621799999999999</v>
      </c>
      <c r="FN272">
        <v>1.8641700000000001</v>
      </c>
      <c r="FO272">
        <v>1.86029</v>
      </c>
      <c r="FP272">
        <v>1.8609599999999999</v>
      </c>
      <c r="FQ272">
        <v>1.8601700000000001</v>
      </c>
      <c r="FR272">
        <v>1.86188</v>
      </c>
      <c r="FS272">
        <v>1.8584799999999999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-8.1199999999999992</v>
      </c>
      <c r="GH272">
        <v>0.22889999999999999</v>
      </c>
      <c r="GI272">
        <v>-4.227681919169834</v>
      </c>
      <c r="GJ272">
        <v>-4.5218151105756088E-3</v>
      </c>
      <c r="GK272">
        <v>2.0889233732517852E-6</v>
      </c>
      <c r="GL272">
        <v>-4.5906856223640231E-10</v>
      </c>
      <c r="GM272">
        <v>-0.1035280782263094</v>
      </c>
      <c r="GN272">
        <v>4.4025620023938356E-3</v>
      </c>
      <c r="GO272">
        <v>3.112297855124525E-4</v>
      </c>
      <c r="GP272">
        <v>-4.1727832042263066E-6</v>
      </c>
      <c r="GQ272">
        <v>6</v>
      </c>
      <c r="GR272">
        <v>2080</v>
      </c>
      <c r="GS272">
        <v>4</v>
      </c>
      <c r="GT272">
        <v>33</v>
      </c>
      <c r="GU272">
        <v>62</v>
      </c>
      <c r="GV272">
        <v>62.3</v>
      </c>
      <c r="GW272">
        <v>4.22485</v>
      </c>
      <c r="GX272">
        <v>2.4902299999999999</v>
      </c>
      <c r="GY272">
        <v>2.04956</v>
      </c>
      <c r="GZ272">
        <v>2.6245099999999999</v>
      </c>
      <c r="HA272">
        <v>2.1972700000000001</v>
      </c>
      <c r="HB272">
        <v>2.2839399999999999</v>
      </c>
      <c r="HC272">
        <v>37.578099999999999</v>
      </c>
      <c r="HD272">
        <v>14.928800000000001</v>
      </c>
      <c r="HE272">
        <v>18</v>
      </c>
      <c r="HF272">
        <v>700.73099999999999</v>
      </c>
      <c r="HG272">
        <v>768.78599999999994</v>
      </c>
      <c r="HH272">
        <v>30.9998</v>
      </c>
      <c r="HI272">
        <v>31.860900000000001</v>
      </c>
      <c r="HJ272">
        <v>29.9999</v>
      </c>
      <c r="HK272">
        <v>31.835899999999999</v>
      </c>
      <c r="HL272">
        <v>31.848800000000001</v>
      </c>
      <c r="HM272">
        <v>84.462800000000001</v>
      </c>
      <c r="HN272">
        <v>14.0648</v>
      </c>
      <c r="HO272">
        <v>100</v>
      </c>
      <c r="HP272">
        <v>31</v>
      </c>
      <c r="HQ272">
        <v>1715.37</v>
      </c>
      <c r="HR272">
        <v>31.523099999999999</v>
      </c>
      <c r="HS272">
        <v>99.218000000000004</v>
      </c>
      <c r="HT272">
        <v>97.936199999999999</v>
      </c>
    </row>
    <row r="273" spans="1:228" x14ac:dyDescent="0.2">
      <c r="A273">
        <v>258</v>
      </c>
      <c r="B273">
        <v>1675971948.5999999</v>
      </c>
      <c r="C273">
        <v>1026.099999904633</v>
      </c>
      <c r="D273" t="s">
        <v>875</v>
      </c>
      <c r="E273" t="s">
        <v>876</v>
      </c>
      <c r="F273">
        <v>4</v>
      </c>
      <c r="G273">
        <v>1675971946.5999999</v>
      </c>
      <c r="H273">
        <f t="shared" si="136"/>
        <v>1.7495361213835795E-3</v>
      </c>
      <c r="I273">
        <f t="shared" si="137"/>
        <v>1.7495361213835796</v>
      </c>
      <c r="J273">
        <f t="shared" si="138"/>
        <v>16.769247623054692</v>
      </c>
      <c r="K273">
        <f t="shared" si="139"/>
        <v>1679.9142857142861</v>
      </c>
      <c r="L273">
        <f t="shared" si="140"/>
        <v>1413.8294295846451</v>
      </c>
      <c r="M273">
        <f t="shared" si="141"/>
        <v>143.08800212345116</v>
      </c>
      <c r="N273">
        <f t="shared" si="142"/>
        <v>170.01738247315961</v>
      </c>
      <c r="O273">
        <f t="shared" si="143"/>
        <v>0.11951315424122386</v>
      </c>
      <c r="P273">
        <f t="shared" si="144"/>
        <v>2.7646431873962265</v>
      </c>
      <c r="Q273">
        <f t="shared" si="145"/>
        <v>0.1167153794637793</v>
      </c>
      <c r="R273">
        <f t="shared" si="146"/>
        <v>7.3193026076145126E-2</v>
      </c>
      <c r="S273">
        <f t="shared" si="147"/>
        <v>226.1114088034509</v>
      </c>
      <c r="T273">
        <f t="shared" si="148"/>
        <v>32.987668896541621</v>
      </c>
      <c r="U273">
        <f t="shared" si="149"/>
        <v>32.099085714285721</v>
      </c>
      <c r="V273">
        <f t="shared" si="150"/>
        <v>4.8019288299542122</v>
      </c>
      <c r="W273">
        <f t="shared" si="151"/>
        <v>69.817219318987625</v>
      </c>
      <c r="X273">
        <f t="shared" si="152"/>
        <v>3.3459422027357655</v>
      </c>
      <c r="Y273">
        <f t="shared" si="153"/>
        <v>4.7924312016044395</v>
      </c>
      <c r="Z273">
        <f t="shared" si="154"/>
        <v>1.4559866272184467</v>
      </c>
      <c r="AA273">
        <f t="shared" si="155"/>
        <v>-77.154542953015863</v>
      </c>
      <c r="AB273">
        <f t="shared" si="156"/>
        <v>-5.2166605231622389</v>
      </c>
      <c r="AC273">
        <f t="shared" si="157"/>
        <v>-0.42826509762104359</v>
      </c>
      <c r="AD273">
        <f t="shared" si="158"/>
        <v>143.31194022965175</v>
      </c>
      <c r="AE273">
        <f t="shared" si="159"/>
        <v>27.184102467290888</v>
      </c>
      <c r="AF273">
        <f t="shared" si="160"/>
        <v>1.7499903578987202</v>
      </c>
      <c r="AG273">
        <f t="shared" si="161"/>
        <v>16.769247623054692</v>
      </c>
      <c r="AH273">
        <v>1762.212389831159</v>
      </c>
      <c r="AI273">
        <v>1739.8611515151511</v>
      </c>
      <c r="AJ273">
        <v>1.6735041732722999</v>
      </c>
      <c r="AK273">
        <v>62.089144302702103</v>
      </c>
      <c r="AL273">
        <f t="shared" si="162"/>
        <v>1.7495361213835796</v>
      </c>
      <c r="AM273">
        <v>31.499196524906509</v>
      </c>
      <c r="AN273">
        <v>33.060667272727272</v>
      </c>
      <c r="AO273">
        <v>6.152840462178664E-6</v>
      </c>
      <c r="AP273">
        <v>101.274657227348</v>
      </c>
      <c r="AQ273">
        <v>0</v>
      </c>
      <c r="AR273">
        <v>0</v>
      </c>
      <c r="AS273">
        <f t="shared" si="163"/>
        <v>1</v>
      </c>
      <c r="AT273">
        <f t="shared" si="164"/>
        <v>0</v>
      </c>
      <c r="AU273">
        <f t="shared" si="165"/>
        <v>47399.293448216536</v>
      </c>
      <c r="AV273">
        <f t="shared" si="166"/>
        <v>1199.998571428571</v>
      </c>
      <c r="AW273">
        <f t="shared" si="167"/>
        <v>1025.9219278774351</v>
      </c>
      <c r="AX273">
        <f t="shared" si="168"/>
        <v>0.85493595767876496</v>
      </c>
      <c r="AY273">
        <f t="shared" si="169"/>
        <v>0.18842639832001667</v>
      </c>
      <c r="AZ273">
        <v>6</v>
      </c>
      <c r="BA273">
        <v>0.5</v>
      </c>
      <c r="BB273" t="s">
        <v>355</v>
      </c>
      <c r="BC273">
        <v>2</v>
      </c>
      <c r="BD273" t="b">
        <v>1</v>
      </c>
      <c r="BE273">
        <v>1675971946.5999999</v>
      </c>
      <c r="BF273">
        <v>1679.9142857142861</v>
      </c>
      <c r="BG273">
        <v>1707.72</v>
      </c>
      <c r="BH273">
        <v>33.06071428571429</v>
      </c>
      <c r="BI273">
        <v>31.498799999999999</v>
      </c>
      <c r="BJ273">
        <v>1688.031428571428</v>
      </c>
      <c r="BK273">
        <v>32.831885714285718</v>
      </c>
      <c r="BL273">
        <v>650.02328571428575</v>
      </c>
      <c r="BM273">
        <v>101.10599999999999</v>
      </c>
      <c r="BN273">
        <v>9.9986471428571422E-2</v>
      </c>
      <c r="BO273">
        <v>32.064085714285717</v>
      </c>
      <c r="BP273">
        <v>32.099085714285721</v>
      </c>
      <c r="BQ273">
        <v>999.89999999999986</v>
      </c>
      <c r="BR273">
        <v>0</v>
      </c>
      <c r="BS273">
        <v>0</v>
      </c>
      <c r="BT273">
        <v>8988.8385714285723</v>
      </c>
      <c r="BU273">
        <v>0</v>
      </c>
      <c r="BV273">
        <v>125.89528571428571</v>
      </c>
      <c r="BW273">
        <v>-27.80424285714286</v>
      </c>
      <c r="BX273">
        <v>1737.3528571428569</v>
      </c>
      <c r="BY273">
        <v>1763.26</v>
      </c>
      <c r="BZ273">
        <v>1.5619099999999999</v>
      </c>
      <c r="CA273">
        <v>1707.72</v>
      </c>
      <c r="CB273">
        <v>31.498799999999999</v>
      </c>
      <c r="CC273">
        <v>3.3426328571428572</v>
      </c>
      <c r="CD273">
        <v>3.1847157142857139</v>
      </c>
      <c r="CE273">
        <v>25.840957142857139</v>
      </c>
      <c r="CF273">
        <v>25.02654285714285</v>
      </c>
      <c r="CG273">
        <v>1199.998571428571</v>
      </c>
      <c r="CH273">
        <v>0.50005299999999997</v>
      </c>
      <c r="CI273">
        <v>0.49994699999999997</v>
      </c>
      <c r="CJ273">
        <v>0</v>
      </c>
      <c r="CK273">
        <v>1032.065714285714</v>
      </c>
      <c r="CL273">
        <v>4.9990899999999998</v>
      </c>
      <c r="CM273">
        <v>11355.314285714279</v>
      </c>
      <c r="CN273">
        <v>9558.0414285714269</v>
      </c>
      <c r="CO273">
        <v>41.5</v>
      </c>
      <c r="CP273">
        <v>43.061999999999998</v>
      </c>
      <c r="CQ273">
        <v>42.311999999999998</v>
      </c>
      <c r="CR273">
        <v>42.186999999999998</v>
      </c>
      <c r="CS273">
        <v>42.811999999999998</v>
      </c>
      <c r="CT273">
        <v>597.56142857142856</v>
      </c>
      <c r="CU273">
        <v>597.43714285714282</v>
      </c>
      <c r="CV273">
        <v>0</v>
      </c>
      <c r="CW273">
        <v>1675971948.9000001</v>
      </c>
      <c r="CX273">
        <v>0</v>
      </c>
      <c r="CY273">
        <v>1675968227.0999999</v>
      </c>
      <c r="CZ273" t="s">
        <v>356</v>
      </c>
      <c r="DA273">
        <v>1675968227.0999999</v>
      </c>
      <c r="DB273">
        <v>1675968207.0999999</v>
      </c>
      <c r="DC273">
        <v>6</v>
      </c>
      <c r="DD273">
        <v>6.6000000000000003E-2</v>
      </c>
      <c r="DE273">
        <v>1.0999999999999999E-2</v>
      </c>
      <c r="DF273">
        <v>-5.7939999999999996</v>
      </c>
      <c r="DG273">
        <v>0.214</v>
      </c>
      <c r="DH273">
        <v>415</v>
      </c>
      <c r="DI273">
        <v>32</v>
      </c>
      <c r="DJ273">
        <v>0.11</v>
      </c>
      <c r="DK273">
        <v>0.26</v>
      </c>
      <c r="DL273">
        <v>-27.660589999999999</v>
      </c>
      <c r="DM273">
        <v>-0.88822964352708766</v>
      </c>
      <c r="DN273">
        <v>0.1065158152576413</v>
      </c>
      <c r="DO273">
        <v>0</v>
      </c>
      <c r="DP273">
        <v>1.5614049999999999</v>
      </c>
      <c r="DQ273">
        <v>4.0189868667894956E-3</v>
      </c>
      <c r="DR273">
        <v>1.1205378173002271E-3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367</v>
      </c>
      <c r="EA273">
        <v>3.29792</v>
      </c>
      <c r="EB273">
        <v>2.6253600000000001</v>
      </c>
      <c r="EC273">
        <v>0.25774599999999998</v>
      </c>
      <c r="ED273">
        <v>0.25784400000000002</v>
      </c>
      <c r="EE273">
        <v>0.13684099999999999</v>
      </c>
      <c r="EF273">
        <v>0.13120899999999999</v>
      </c>
      <c r="EG273">
        <v>22453.4</v>
      </c>
      <c r="EH273">
        <v>22789.3</v>
      </c>
      <c r="EI273">
        <v>28149.4</v>
      </c>
      <c r="EJ273">
        <v>29558.7</v>
      </c>
      <c r="EK273">
        <v>33464.400000000001</v>
      </c>
      <c r="EL273">
        <v>35641.4</v>
      </c>
      <c r="EM273">
        <v>39753.599999999999</v>
      </c>
      <c r="EN273">
        <v>42221.7</v>
      </c>
      <c r="EO273">
        <v>2.2362199999999999</v>
      </c>
      <c r="EP273">
        <v>2.2223700000000002</v>
      </c>
      <c r="EQ273">
        <v>0.142314</v>
      </c>
      <c r="ER273">
        <v>0</v>
      </c>
      <c r="ES273">
        <v>29.791899999999998</v>
      </c>
      <c r="ET273">
        <v>999.9</v>
      </c>
      <c r="EU273">
        <v>73.8</v>
      </c>
      <c r="EV273">
        <v>32.200000000000003</v>
      </c>
      <c r="EW273">
        <v>35.252699999999997</v>
      </c>
      <c r="EX273">
        <v>57.325699999999998</v>
      </c>
      <c r="EY273">
        <v>-4.2107400000000004</v>
      </c>
      <c r="EZ273">
        <v>2</v>
      </c>
      <c r="FA273">
        <v>0.34879300000000002</v>
      </c>
      <c r="FB273">
        <v>-0.46102700000000002</v>
      </c>
      <c r="FC273">
        <v>20.273800000000001</v>
      </c>
      <c r="FD273">
        <v>5.2211800000000004</v>
      </c>
      <c r="FE273">
        <v>12.005000000000001</v>
      </c>
      <c r="FF273">
        <v>4.9874499999999999</v>
      </c>
      <c r="FG273">
        <v>3.2846500000000001</v>
      </c>
      <c r="FH273">
        <v>9999</v>
      </c>
      <c r="FI273">
        <v>9999</v>
      </c>
      <c r="FJ273">
        <v>9999</v>
      </c>
      <c r="FK273">
        <v>999.9</v>
      </c>
      <c r="FL273">
        <v>1.86581</v>
      </c>
      <c r="FM273">
        <v>1.8621799999999999</v>
      </c>
      <c r="FN273">
        <v>1.8641799999999999</v>
      </c>
      <c r="FO273">
        <v>1.86026</v>
      </c>
      <c r="FP273">
        <v>1.8609599999999999</v>
      </c>
      <c r="FQ273">
        <v>1.8601700000000001</v>
      </c>
      <c r="FR273">
        <v>1.86188</v>
      </c>
      <c r="FS273">
        <v>1.85849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-8.1199999999999992</v>
      </c>
      <c r="GH273">
        <v>0.2288</v>
      </c>
      <c r="GI273">
        <v>-4.227681919169834</v>
      </c>
      <c r="GJ273">
        <v>-4.5218151105756088E-3</v>
      </c>
      <c r="GK273">
        <v>2.0889233732517852E-6</v>
      </c>
      <c r="GL273">
        <v>-4.5906856223640231E-10</v>
      </c>
      <c r="GM273">
        <v>-0.1035280782263094</v>
      </c>
      <c r="GN273">
        <v>4.4025620023938356E-3</v>
      </c>
      <c r="GO273">
        <v>3.112297855124525E-4</v>
      </c>
      <c r="GP273">
        <v>-4.1727832042263066E-6</v>
      </c>
      <c r="GQ273">
        <v>6</v>
      </c>
      <c r="GR273">
        <v>2080</v>
      </c>
      <c r="GS273">
        <v>4</v>
      </c>
      <c r="GT273">
        <v>33</v>
      </c>
      <c r="GU273">
        <v>62</v>
      </c>
      <c r="GV273">
        <v>62.4</v>
      </c>
      <c r="GW273">
        <v>4.2370599999999996</v>
      </c>
      <c r="GX273">
        <v>2.4841299999999999</v>
      </c>
      <c r="GY273">
        <v>2.04834</v>
      </c>
      <c r="GZ273">
        <v>2.6232899999999999</v>
      </c>
      <c r="HA273">
        <v>2.1972700000000001</v>
      </c>
      <c r="HB273">
        <v>2.2753899999999998</v>
      </c>
      <c r="HC273">
        <v>37.578099999999999</v>
      </c>
      <c r="HD273">
        <v>14.946300000000001</v>
      </c>
      <c r="HE273">
        <v>18</v>
      </c>
      <c r="HF273">
        <v>700.625</v>
      </c>
      <c r="HG273">
        <v>768.77300000000002</v>
      </c>
      <c r="HH273">
        <v>31.0002</v>
      </c>
      <c r="HI273">
        <v>31.8583</v>
      </c>
      <c r="HJ273">
        <v>29.9999</v>
      </c>
      <c r="HK273">
        <v>31.835799999999999</v>
      </c>
      <c r="HL273">
        <v>31.8477</v>
      </c>
      <c r="HM273">
        <v>84.718500000000006</v>
      </c>
      <c r="HN273">
        <v>14.0648</v>
      </c>
      <c r="HO273">
        <v>100</v>
      </c>
      <c r="HP273">
        <v>31</v>
      </c>
      <c r="HQ273">
        <v>1722.05</v>
      </c>
      <c r="HR273">
        <v>31.523099999999999</v>
      </c>
      <c r="HS273">
        <v>99.219099999999997</v>
      </c>
      <c r="HT273">
        <v>97.935199999999995</v>
      </c>
    </row>
    <row r="274" spans="1:228" x14ac:dyDescent="0.2">
      <c r="A274">
        <v>259</v>
      </c>
      <c r="B274">
        <v>1675971952.5999999</v>
      </c>
      <c r="C274">
        <v>1030.099999904633</v>
      </c>
      <c r="D274" t="s">
        <v>877</v>
      </c>
      <c r="E274" t="s">
        <v>878</v>
      </c>
      <c r="F274">
        <v>4</v>
      </c>
      <c r="G274">
        <v>1675971950.2874999</v>
      </c>
      <c r="H274">
        <f t="shared" si="136"/>
        <v>1.7504002198240184E-3</v>
      </c>
      <c r="I274">
        <f t="shared" si="137"/>
        <v>1.7504002198240185</v>
      </c>
      <c r="J274">
        <f t="shared" si="138"/>
        <v>16.389421472058572</v>
      </c>
      <c r="K274">
        <f t="shared" si="139"/>
        <v>1686.0462500000001</v>
      </c>
      <c r="L274">
        <f t="shared" si="140"/>
        <v>1424.7727393239927</v>
      </c>
      <c r="M274">
        <f t="shared" si="141"/>
        <v>144.19457768015496</v>
      </c>
      <c r="N274">
        <f t="shared" si="142"/>
        <v>170.63684632491689</v>
      </c>
      <c r="O274">
        <f t="shared" si="143"/>
        <v>0.11943802504143197</v>
      </c>
      <c r="P274">
        <f t="shared" si="144"/>
        <v>2.7674701834088009</v>
      </c>
      <c r="Q274">
        <f t="shared" si="145"/>
        <v>0.11664650490703062</v>
      </c>
      <c r="R274">
        <f t="shared" si="146"/>
        <v>7.3149438471514838E-2</v>
      </c>
      <c r="S274">
        <f t="shared" si="147"/>
        <v>226.10897398211523</v>
      </c>
      <c r="T274">
        <f t="shared" si="148"/>
        <v>32.989220757180348</v>
      </c>
      <c r="U274">
        <f t="shared" si="149"/>
        <v>32.104725000000002</v>
      </c>
      <c r="V274">
        <f t="shared" si="150"/>
        <v>4.8034606427545388</v>
      </c>
      <c r="W274">
        <f t="shared" si="151"/>
        <v>69.806103088956576</v>
      </c>
      <c r="X274">
        <f t="shared" si="152"/>
        <v>3.3459161155116721</v>
      </c>
      <c r="Y274">
        <f t="shared" si="153"/>
        <v>4.7931569983900175</v>
      </c>
      <c r="Z274">
        <f t="shared" si="154"/>
        <v>1.4575445272428666</v>
      </c>
      <c r="AA274">
        <f t="shared" si="155"/>
        <v>-77.192649694239208</v>
      </c>
      <c r="AB274">
        <f t="shared" si="156"/>
        <v>-5.663999401591596</v>
      </c>
      <c r="AC274">
        <f t="shared" si="157"/>
        <v>-0.46453367259934775</v>
      </c>
      <c r="AD274">
        <f t="shared" si="158"/>
        <v>142.78779121368507</v>
      </c>
      <c r="AE274">
        <f t="shared" si="159"/>
        <v>27.246011633024221</v>
      </c>
      <c r="AF274">
        <f t="shared" si="160"/>
        <v>1.7495811946370081</v>
      </c>
      <c r="AG274">
        <f t="shared" si="161"/>
        <v>16.389421472058572</v>
      </c>
      <c r="AH274">
        <v>1769.163238790285</v>
      </c>
      <c r="AI274">
        <v>1746.8727272727269</v>
      </c>
      <c r="AJ274">
        <v>1.752873871344568</v>
      </c>
      <c r="AK274">
        <v>62.089144302702103</v>
      </c>
      <c r="AL274">
        <f t="shared" si="162"/>
        <v>1.7504002198240185</v>
      </c>
      <c r="AM274">
        <v>31.49899720857707</v>
      </c>
      <c r="AN274">
        <v>33.061183636363637</v>
      </c>
      <c r="AO274">
        <v>7.0447230707323444E-6</v>
      </c>
      <c r="AP274">
        <v>101.274657227348</v>
      </c>
      <c r="AQ274">
        <v>0</v>
      </c>
      <c r="AR274">
        <v>0</v>
      </c>
      <c r="AS274">
        <f t="shared" si="163"/>
        <v>1</v>
      </c>
      <c r="AT274">
        <f t="shared" si="164"/>
        <v>0</v>
      </c>
      <c r="AU274">
        <f t="shared" si="165"/>
        <v>47476.851986091926</v>
      </c>
      <c r="AV274">
        <f t="shared" si="166"/>
        <v>1199.9849999999999</v>
      </c>
      <c r="AW274">
        <f t="shared" si="167"/>
        <v>1025.9103885917693</v>
      </c>
      <c r="AX274">
        <f t="shared" si="168"/>
        <v>0.85493601052660617</v>
      </c>
      <c r="AY274">
        <f t="shared" si="169"/>
        <v>0.18842650031635</v>
      </c>
      <c r="AZ274">
        <v>6</v>
      </c>
      <c r="BA274">
        <v>0.5</v>
      </c>
      <c r="BB274" t="s">
        <v>355</v>
      </c>
      <c r="BC274">
        <v>2</v>
      </c>
      <c r="BD274" t="b">
        <v>1</v>
      </c>
      <c r="BE274">
        <v>1675971950.2874999</v>
      </c>
      <c r="BF274">
        <v>1686.0462500000001</v>
      </c>
      <c r="BG274">
        <v>1713.9175</v>
      </c>
      <c r="BH274">
        <v>33.060675000000003</v>
      </c>
      <c r="BI274">
        <v>31.499175000000001</v>
      </c>
      <c r="BJ274">
        <v>1694.1737499999999</v>
      </c>
      <c r="BK274">
        <v>32.831837499999999</v>
      </c>
      <c r="BL274">
        <v>650.04375000000005</v>
      </c>
      <c r="BM274">
        <v>101.105375</v>
      </c>
      <c r="BN274">
        <v>9.9942662500000001E-2</v>
      </c>
      <c r="BO274">
        <v>32.066762500000003</v>
      </c>
      <c r="BP274">
        <v>32.104725000000002</v>
      </c>
      <c r="BQ274">
        <v>999.9</v>
      </c>
      <c r="BR274">
        <v>0</v>
      </c>
      <c r="BS274">
        <v>0</v>
      </c>
      <c r="BT274">
        <v>9003.9087499999987</v>
      </c>
      <c r="BU274">
        <v>0</v>
      </c>
      <c r="BV274">
        <v>128.599625</v>
      </c>
      <c r="BW274">
        <v>-27.870950000000001</v>
      </c>
      <c r="BX274">
        <v>1743.6925000000001</v>
      </c>
      <c r="BY274">
        <v>1769.6612500000001</v>
      </c>
      <c r="BZ274">
        <v>1.5614924999999999</v>
      </c>
      <c r="CA274">
        <v>1713.9175</v>
      </c>
      <c r="CB274">
        <v>31.499175000000001</v>
      </c>
      <c r="CC274">
        <v>3.34261125</v>
      </c>
      <c r="CD274">
        <v>3.1847362499999998</v>
      </c>
      <c r="CE274">
        <v>25.8408625</v>
      </c>
      <c r="CF274">
        <v>25.0266625</v>
      </c>
      <c r="CG274">
        <v>1199.9849999999999</v>
      </c>
      <c r="CH274">
        <v>0.50005125000000006</v>
      </c>
      <c r="CI274">
        <v>0.49994874999999989</v>
      </c>
      <c r="CJ274">
        <v>0</v>
      </c>
      <c r="CK274">
        <v>1031.1199999999999</v>
      </c>
      <c r="CL274">
        <v>4.9990899999999998</v>
      </c>
      <c r="CM274">
        <v>11347.225</v>
      </c>
      <c r="CN274">
        <v>9557.9225000000006</v>
      </c>
      <c r="CO274">
        <v>41.5</v>
      </c>
      <c r="CP274">
        <v>43.061999999999998</v>
      </c>
      <c r="CQ274">
        <v>42.311999999999998</v>
      </c>
      <c r="CR274">
        <v>42.186999999999998</v>
      </c>
      <c r="CS274">
        <v>42.811999999999998</v>
      </c>
      <c r="CT274">
        <v>597.55250000000001</v>
      </c>
      <c r="CU274">
        <v>597.43249999999989</v>
      </c>
      <c r="CV274">
        <v>0</v>
      </c>
      <c r="CW274">
        <v>1675971952.5</v>
      </c>
      <c r="CX274">
        <v>0</v>
      </c>
      <c r="CY274">
        <v>1675968227.0999999</v>
      </c>
      <c r="CZ274" t="s">
        <v>356</v>
      </c>
      <c r="DA274">
        <v>1675968227.0999999</v>
      </c>
      <c r="DB274">
        <v>1675968207.0999999</v>
      </c>
      <c r="DC274">
        <v>6</v>
      </c>
      <c r="DD274">
        <v>6.6000000000000003E-2</v>
      </c>
      <c r="DE274">
        <v>1.0999999999999999E-2</v>
      </c>
      <c r="DF274">
        <v>-5.7939999999999996</v>
      </c>
      <c r="DG274">
        <v>0.214</v>
      </c>
      <c r="DH274">
        <v>415</v>
      </c>
      <c r="DI274">
        <v>32</v>
      </c>
      <c r="DJ274">
        <v>0.11</v>
      </c>
      <c r="DK274">
        <v>0.26</v>
      </c>
      <c r="DL274">
        <v>-27.7328425</v>
      </c>
      <c r="DM274">
        <v>-0.89785328330201586</v>
      </c>
      <c r="DN274">
        <v>0.10841865588426169</v>
      </c>
      <c r="DO274">
        <v>0</v>
      </c>
      <c r="DP274">
        <v>1.561596</v>
      </c>
      <c r="DQ274">
        <v>3.162551594743465E-3</v>
      </c>
      <c r="DR274">
        <v>1.0230293250928671E-3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367</v>
      </c>
      <c r="EA274">
        <v>3.29786</v>
      </c>
      <c r="EB274">
        <v>2.6250300000000002</v>
      </c>
      <c r="EC274">
        <v>0.25833699999999998</v>
      </c>
      <c r="ED274">
        <v>0.25843300000000002</v>
      </c>
      <c r="EE274">
        <v>0.136847</v>
      </c>
      <c r="EF274">
        <v>0.131214</v>
      </c>
      <c r="EG274">
        <v>22435.7</v>
      </c>
      <c r="EH274">
        <v>22771</v>
      </c>
      <c r="EI274">
        <v>28149.7</v>
      </c>
      <c r="EJ274">
        <v>29558.5</v>
      </c>
      <c r="EK274">
        <v>33464.800000000003</v>
      </c>
      <c r="EL274">
        <v>35641.1</v>
      </c>
      <c r="EM274">
        <v>39754.199999999997</v>
      </c>
      <c r="EN274">
        <v>42221.7</v>
      </c>
      <c r="EO274">
        <v>2.2362000000000002</v>
      </c>
      <c r="EP274">
        <v>2.2225000000000001</v>
      </c>
      <c r="EQ274">
        <v>0.14205300000000001</v>
      </c>
      <c r="ER274">
        <v>0</v>
      </c>
      <c r="ES274">
        <v>29.796399999999998</v>
      </c>
      <c r="ET274">
        <v>999.9</v>
      </c>
      <c r="EU274">
        <v>73.8</v>
      </c>
      <c r="EV274">
        <v>32.200000000000003</v>
      </c>
      <c r="EW274">
        <v>35.250599999999999</v>
      </c>
      <c r="EX274">
        <v>56.935699999999997</v>
      </c>
      <c r="EY274">
        <v>-4.1386200000000004</v>
      </c>
      <c r="EZ274">
        <v>2</v>
      </c>
      <c r="FA274">
        <v>0.34880800000000001</v>
      </c>
      <c r="FB274">
        <v>-0.458617</v>
      </c>
      <c r="FC274">
        <v>20.273700000000002</v>
      </c>
      <c r="FD274">
        <v>5.2204300000000003</v>
      </c>
      <c r="FE274">
        <v>12.0044</v>
      </c>
      <c r="FF274">
        <v>4.9873000000000003</v>
      </c>
      <c r="FG274">
        <v>3.2846500000000001</v>
      </c>
      <c r="FH274">
        <v>9999</v>
      </c>
      <c r="FI274">
        <v>9999</v>
      </c>
      <c r="FJ274">
        <v>9999</v>
      </c>
      <c r="FK274">
        <v>999.9</v>
      </c>
      <c r="FL274">
        <v>1.86582</v>
      </c>
      <c r="FM274">
        <v>1.8621799999999999</v>
      </c>
      <c r="FN274">
        <v>1.8641799999999999</v>
      </c>
      <c r="FO274">
        <v>1.86029</v>
      </c>
      <c r="FP274">
        <v>1.8609599999999999</v>
      </c>
      <c r="FQ274">
        <v>1.8601700000000001</v>
      </c>
      <c r="FR274">
        <v>1.86188</v>
      </c>
      <c r="FS274">
        <v>1.8585100000000001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-8.1300000000000008</v>
      </c>
      <c r="GH274">
        <v>0.22889999999999999</v>
      </c>
      <c r="GI274">
        <v>-4.227681919169834</v>
      </c>
      <c r="GJ274">
        <v>-4.5218151105756088E-3</v>
      </c>
      <c r="GK274">
        <v>2.0889233732517852E-6</v>
      </c>
      <c r="GL274">
        <v>-4.5906856223640231E-10</v>
      </c>
      <c r="GM274">
        <v>-0.1035280782263094</v>
      </c>
      <c r="GN274">
        <v>4.4025620023938356E-3</v>
      </c>
      <c r="GO274">
        <v>3.112297855124525E-4</v>
      </c>
      <c r="GP274">
        <v>-4.1727832042263066E-6</v>
      </c>
      <c r="GQ274">
        <v>6</v>
      </c>
      <c r="GR274">
        <v>2080</v>
      </c>
      <c r="GS274">
        <v>4</v>
      </c>
      <c r="GT274">
        <v>33</v>
      </c>
      <c r="GU274">
        <v>62.1</v>
      </c>
      <c r="GV274">
        <v>62.4</v>
      </c>
      <c r="GW274">
        <v>4.2492700000000001</v>
      </c>
      <c r="GX274">
        <v>2.47681</v>
      </c>
      <c r="GY274">
        <v>2.04834</v>
      </c>
      <c r="GZ274">
        <v>2.6220699999999999</v>
      </c>
      <c r="HA274">
        <v>2.1972700000000001</v>
      </c>
      <c r="HB274">
        <v>2.32544</v>
      </c>
      <c r="HC274">
        <v>37.578099999999999</v>
      </c>
      <c r="HD274">
        <v>14.963800000000001</v>
      </c>
      <c r="HE274">
        <v>18</v>
      </c>
      <c r="HF274">
        <v>700.57500000000005</v>
      </c>
      <c r="HG274">
        <v>768.87199999999996</v>
      </c>
      <c r="HH274">
        <v>31.000499999999999</v>
      </c>
      <c r="HI274">
        <v>31.8581</v>
      </c>
      <c r="HJ274">
        <v>29.9999</v>
      </c>
      <c r="HK274">
        <v>31.833200000000001</v>
      </c>
      <c r="HL274">
        <v>31.846</v>
      </c>
      <c r="HM274">
        <v>84.970699999999994</v>
      </c>
      <c r="HN274">
        <v>14.0648</v>
      </c>
      <c r="HO274">
        <v>100</v>
      </c>
      <c r="HP274">
        <v>31</v>
      </c>
      <c r="HQ274">
        <v>1728.73</v>
      </c>
      <c r="HR274">
        <v>31.523099999999999</v>
      </c>
      <c r="HS274">
        <v>99.220500000000001</v>
      </c>
      <c r="HT274">
        <v>97.934799999999996</v>
      </c>
    </row>
    <row r="275" spans="1:228" x14ac:dyDescent="0.2">
      <c r="A275">
        <v>260</v>
      </c>
      <c r="B275">
        <v>1675971956.5999999</v>
      </c>
      <c r="C275">
        <v>1034.099999904633</v>
      </c>
      <c r="D275" t="s">
        <v>879</v>
      </c>
      <c r="E275" t="s">
        <v>880</v>
      </c>
      <c r="F275">
        <v>4</v>
      </c>
      <c r="G275">
        <v>1675971954.5999999</v>
      </c>
      <c r="H275">
        <f t="shared" si="136"/>
        <v>1.7435334246454659E-3</v>
      </c>
      <c r="I275">
        <f t="shared" si="137"/>
        <v>1.7435334246454659</v>
      </c>
      <c r="J275">
        <f t="shared" si="138"/>
        <v>16.764158712016116</v>
      </c>
      <c r="K275">
        <f t="shared" si="139"/>
        <v>1693.2285714285711</v>
      </c>
      <c r="L275">
        <f t="shared" si="140"/>
        <v>1425.867327910486</v>
      </c>
      <c r="M275">
        <f t="shared" si="141"/>
        <v>144.3061253376105</v>
      </c>
      <c r="N275">
        <f t="shared" si="142"/>
        <v>171.3646492004718</v>
      </c>
      <c r="O275">
        <f t="shared" si="143"/>
        <v>0.11898423720091111</v>
      </c>
      <c r="P275">
        <f t="shared" si="144"/>
        <v>2.7588136537132075</v>
      </c>
      <c r="Q275">
        <f t="shared" si="145"/>
        <v>0.11620514888871407</v>
      </c>
      <c r="R275">
        <f t="shared" si="146"/>
        <v>7.2872501762898029E-2</v>
      </c>
      <c r="S275">
        <f t="shared" si="147"/>
        <v>226.10985308982268</v>
      </c>
      <c r="T275">
        <f t="shared" si="148"/>
        <v>32.99076442217779</v>
      </c>
      <c r="U275">
        <f t="shared" si="149"/>
        <v>32.103428571428573</v>
      </c>
      <c r="V275">
        <f t="shared" si="150"/>
        <v>4.803108453081248</v>
      </c>
      <c r="W275">
        <f t="shared" si="151"/>
        <v>69.814683176183621</v>
      </c>
      <c r="X275">
        <f t="shared" si="152"/>
        <v>3.3457557621652021</v>
      </c>
      <c r="Y275">
        <f t="shared" si="153"/>
        <v>4.7923382445522051</v>
      </c>
      <c r="Z275">
        <f t="shared" si="154"/>
        <v>1.4573526909160459</v>
      </c>
      <c r="AA275">
        <f t="shared" si="155"/>
        <v>-76.889824026865043</v>
      </c>
      <c r="AB275">
        <f t="shared" si="156"/>
        <v>-5.9025817599962984</v>
      </c>
      <c r="AC275">
        <f t="shared" si="157"/>
        <v>-0.48560973083320452</v>
      </c>
      <c r="AD275">
        <f t="shared" si="158"/>
        <v>142.83183757212814</v>
      </c>
      <c r="AE275">
        <f t="shared" si="159"/>
        <v>27.295573053541219</v>
      </c>
      <c r="AF275">
        <f t="shared" si="160"/>
        <v>1.745370357677124</v>
      </c>
      <c r="AG275">
        <f t="shared" si="161"/>
        <v>16.764158712016116</v>
      </c>
      <c r="AH275">
        <v>1776.1307764917749</v>
      </c>
      <c r="AI275">
        <v>1753.669515151515</v>
      </c>
      <c r="AJ275">
        <v>1.7033863911626581</v>
      </c>
      <c r="AK275">
        <v>62.089144302702103</v>
      </c>
      <c r="AL275">
        <f t="shared" si="162"/>
        <v>1.7435334246454659</v>
      </c>
      <c r="AM275">
        <v>31.50084072134451</v>
      </c>
      <c r="AN275">
        <v>33.057250909090897</v>
      </c>
      <c r="AO275">
        <v>-2.8298733711110381E-5</v>
      </c>
      <c r="AP275">
        <v>101.274657227348</v>
      </c>
      <c r="AQ275">
        <v>0</v>
      </c>
      <c r="AR275">
        <v>0</v>
      </c>
      <c r="AS275">
        <f t="shared" si="163"/>
        <v>1</v>
      </c>
      <c r="AT275">
        <f t="shared" si="164"/>
        <v>0</v>
      </c>
      <c r="AU275">
        <f t="shared" si="165"/>
        <v>47238.673189373367</v>
      </c>
      <c r="AV275">
        <f t="shared" si="166"/>
        <v>1199.985714285714</v>
      </c>
      <c r="AW275">
        <f t="shared" si="167"/>
        <v>1025.9113850206331</v>
      </c>
      <c r="AX275">
        <f t="shared" si="168"/>
        <v>0.85493633199733732</v>
      </c>
      <c r="AY275">
        <f t="shared" si="169"/>
        <v>0.18842712075486126</v>
      </c>
      <c r="AZ275">
        <v>6</v>
      </c>
      <c r="BA275">
        <v>0.5</v>
      </c>
      <c r="BB275" t="s">
        <v>355</v>
      </c>
      <c r="BC275">
        <v>2</v>
      </c>
      <c r="BD275" t="b">
        <v>1</v>
      </c>
      <c r="BE275">
        <v>1675971954.5999999</v>
      </c>
      <c r="BF275">
        <v>1693.2285714285711</v>
      </c>
      <c r="BG275">
        <v>1721.1528571428571</v>
      </c>
      <c r="BH275">
        <v>33.058914285714287</v>
      </c>
      <c r="BI275">
        <v>31.50104285714286</v>
      </c>
      <c r="BJ275">
        <v>1701.3628571428569</v>
      </c>
      <c r="BK275">
        <v>32.830114285714288</v>
      </c>
      <c r="BL275">
        <v>649.99085714285718</v>
      </c>
      <c r="BM275">
        <v>101.1057142857143</v>
      </c>
      <c r="BN275">
        <v>0.10014302857142859</v>
      </c>
      <c r="BO275">
        <v>32.063742857142863</v>
      </c>
      <c r="BP275">
        <v>32.103428571428573</v>
      </c>
      <c r="BQ275">
        <v>999.89999999999986</v>
      </c>
      <c r="BR275">
        <v>0</v>
      </c>
      <c r="BS275">
        <v>0</v>
      </c>
      <c r="BT275">
        <v>8957.9485714285711</v>
      </c>
      <c r="BU275">
        <v>0</v>
      </c>
      <c r="BV275">
        <v>132.07985714285721</v>
      </c>
      <c r="BW275">
        <v>-27.9251</v>
      </c>
      <c r="BX275">
        <v>1751.1185714285709</v>
      </c>
      <c r="BY275">
        <v>1777.1342857142861</v>
      </c>
      <c r="BZ275">
        <v>1.5578528571428569</v>
      </c>
      <c r="CA275">
        <v>1721.1528571428571</v>
      </c>
      <c r="CB275">
        <v>31.50104285714286</v>
      </c>
      <c r="CC275">
        <v>3.3424357142857151</v>
      </c>
      <c r="CD275">
        <v>3.18493</v>
      </c>
      <c r="CE275">
        <v>25.839971428571431</v>
      </c>
      <c r="CF275">
        <v>25.027671428571431</v>
      </c>
      <c r="CG275">
        <v>1199.985714285714</v>
      </c>
      <c r="CH275">
        <v>0.50003900000000001</v>
      </c>
      <c r="CI275">
        <v>0.49996099999999988</v>
      </c>
      <c r="CJ275">
        <v>0</v>
      </c>
      <c r="CK275">
        <v>1030.312857142857</v>
      </c>
      <c r="CL275">
        <v>4.9990899999999998</v>
      </c>
      <c r="CM275">
        <v>11338</v>
      </c>
      <c r="CN275">
        <v>9557.8757142857157</v>
      </c>
      <c r="CO275">
        <v>41.5</v>
      </c>
      <c r="CP275">
        <v>43.061999999999998</v>
      </c>
      <c r="CQ275">
        <v>42.311999999999998</v>
      </c>
      <c r="CR275">
        <v>42.186999999999998</v>
      </c>
      <c r="CS275">
        <v>42.847999999999999</v>
      </c>
      <c r="CT275">
        <v>597.54</v>
      </c>
      <c r="CU275">
        <v>597.4457142857143</v>
      </c>
      <c r="CV275">
        <v>0</v>
      </c>
      <c r="CW275">
        <v>1675971956.7</v>
      </c>
      <c r="CX275">
        <v>0</v>
      </c>
      <c r="CY275">
        <v>1675968227.0999999</v>
      </c>
      <c r="CZ275" t="s">
        <v>356</v>
      </c>
      <c r="DA275">
        <v>1675968227.0999999</v>
      </c>
      <c r="DB275">
        <v>1675968207.0999999</v>
      </c>
      <c r="DC275">
        <v>6</v>
      </c>
      <c r="DD275">
        <v>6.6000000000000003E-2</v>
      </c>
      <c r="DE275">
        <v>1.0999999999999999E-2</v>
      </c>
      <c r="DF275">
        <v>-5.7939999999999996</v>
      </c>
      <c r="DG275">
        <v>0.214</v>
      </c>
      <c r="DH275">
        <v>415</v>
      </c>
      <c r="DI275">
        <v>32</v>
      </c>
      <c r="DJ275">
        <v>0.11</v>
      </c>
      <c r="DK275">
        <v>0.26</v>
      </c>
      <c r="DL275">
        <v>-27.799687500000001</v>
      </c>
      <c r="DM275">
        <v>-0.71987054408998419</v>
      </c>
      <c r="DN275">
        <v>9.1599017973720429E-2</v>
      </c>
      <c r="DO275">
        <v>0</v>
      </c>
      <c r="DP275">
        <v>1.56136875</v>
      </c>
      <c r="DQ275">
        <v>-7.5333208255174084E-3</v>
      </c>
      <c r="DR275">
        <v>1.4067128127304371E-3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367</v>
      </c>
      <c r="EA275">
        <v>3.2979599999999998</v>
      </c>
      <c r="EB275">
        <v>2.62513</v>
      </c>
      <c r="EC275">
        <v>0.258934</v>
      </c>
      <c r="ED275">
        <v>0.259017</v>
      </c>
      <c r="EE275">
        <v>0.13682900000000001</v>
      </c>
      <c r="EF275">
        <v>0.131219</v>
      </c>
      <c r="EG275">
        <v>22417.8</v>
      </c>
      <c r="EH275">
        <v>22753.200000000001</v>
      </c>
      <c r="EI275">
        <v>28149.9</v>
      </c>
      <c r="EJ275">
        <v>29558.799999999999</v>
      </c>
      <c r="EK275">
        <v>33465.5</v>
      </c>
      <c r="EL275">
        <v>35641.300000000003</v>
      </c>
      <c r="EM275">
        <v>39754.199999999997</v>
      </c>
      <c r="EN275">
        <v>42222.1</v>
      </c>
      <c r="EO275">
        <v>2.2363300000000002</v>
      </c>
      <c r="EP275">
        <v>2.2226699999999999</v>
      </c>
      <c r="EQ275">
        <v>0.141293</v>
      </c>
      <c r="ER275">
        <v>0</v>
      </c>
      <c r="ES275">
        <v>29.802800000000001</v>
      </c>
      <c r="ET275">
        <v>999.9</v>
      </c>
      <c r="EU275">
        <v>73.8</v>
      </c>
      <c r="EV275">
        <v>32.200000000000003</v>
      </c>
      <c r="EW275">
        <v>35.254300000000001</v>
      </c>
      <c r="EX275">
        <v>57.3857</v>
      </c>
      <c r="EY275">
        <v>-4.1867000000000001</v>
      </c>
      <c r="EZ275">
        <v>2</v>
      </c>
      <c r="FA275">
        <v>0.34881600000000001</v>
      </c>
      <c r="FB275">
        <v>-0.45505200000000001</v>
      </c>
      <c r="FC275">
        <v>20.273599999999998</v>
      </c>
      <c r="FD275">
        <v>5.2214799999999997</v>
      </c>
      <c r="FE275">
        <v>12.0046</v>
      </c>
      <c r="FF275">
        <v>4.9874999999999998</v>
      </c>
      <c r="FG275">
        <v>3.2846500000000001</v>
      </c>
      <c r="FH275">
        <v>9999</v>
      </c>
      <c r="FI275">
        <v>9999</v>
      </c>
      <c r="FJ275">
        <v>9999</v>
      </c>
      <c r="FK275">
        <v>999.9</v>
      </c>
      <c r="FL275">
        <v>1.8657900000000001</v>
      </c>
      <c r="FM275">
        <v>1.8621799999999999</v>
      </c>
      <c r="FN275">
        <v>1.8641799999999999</v>
      </c>
      <c r="FO275">
        <v>1.86025</v>
      </c>
      <c r="FP275">
        <v>1.8609599999999999</v>
      </c>
      <c r="FQ275">
        <v>1.86019</v>
      </c>
      <c r="FR275">
        <v>1.86188</v>
      </c>
      <c r="FS275">
        <v>1.8584799999999999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-8.14</v>
      </c>
      <c r="GH275">
        <v>0.22869999999999999</v>
      </c>
      <c r="GI275">
        <v>-4.227681919169834</v>
      </c>
      <c r="GJ275">
        <v>-4.5218151105756088E-3</v>
      </c>
      <c r="GK275">
        <v>2.0889233732517852E-6</v>
      </c>
      <c r="GL275">
        <v>-4.5906856223640231E-10</v>
      </c>
      <c r="GM275">
        <v>-0.1035280782263094</v>
      </c>
      <c r="GN275">
        <v>4.4025620023938356E-3</v>
      </c>
      <c r="GO275">
        <v>3.112297855124525E-4</v>
      </c>
      <c r="GP275">
        <v>-4.1727832042263066E-6</v>
      </c>
      <c r="GQ275">
        <v>6</v>
      </c>
      <c r="GR275">
        <v>2080</v>
      </c>
      <c r="GS275">
        <v>4</v>
      </c>
      <c r="GT275">
        <v>33</v>
      </c>
      <c r="GU275">
        <v>62.2</v>
      </c>
      <c r="GV275">
        <v>62.5</v>
      </c>
      <c r="GW275">
        <v>4.2626999999999997</v>
      </c>
      <c r="GX275">
        <v>2.48291</v>
      </c>
      <c r="GY275">
        <v>2.04834</v>
      </c>
      <c r="GZ275">
        <v>2.6232899999999999</v>
      </c>
      <c r="HA275">
        <v>2.1972700000000001</v>
      </c>
      <c r="HB275">
        <v>2.3132299999999999</v>
      </c>
      <c r="HC275">
        <v>37.578099999999999</v>
      </c>
      <c r="HD275">
        <v>14.963800000000001</v>
      </c>
      <c r="HE275">
        <v>18</v>
      </c>
      <c r="HF275">
        <v>700.67100000000005</v>
      </c>
      <c r="HG275">
        <v>769.03</v>
      </c>
      <c r="HH275">
        <v>31.000800000000002</v>
      </c>
      <c r="HI275">
        <v>31.856100000000001</v>
      </c>
      <c r="HJ275">
        <v>30</v>
      </c>
      <c r="HK275">
        <v>31.8325</v>
      </c>
      <c r="HL275">
        <v>31.844899999999999</v>
      </c>
      <c r="HM275">
        <v>85.224500000000006</v>
      </c>
      <c r="HN275">
        <v>14.0648</v>
      </c>
      <c r="HO275">
        <v>100</v>
      </c>
      <c r="HP275">
        <v>31</v>
      </c>
      <c r="HQ275">
        <v>1735.41</v>
      </c>
      <c r="HR275">
        <v>31.523099999999999</v>
      </c>
      <c r="HS275">
        <v>99.220799999999997</v>
      </c>
      <c r="HT275">
        <v>97.9358</v>
      </c>
    </row>
    <row r="276" spans="1:228" x14ac:dyDescent="0.2">
      <c r="A276">
        <v>261</v>
      </c>
      <c r="B276">
        <v>1675971960.5999999</v>
      </c>
      <c r="C276">
        <v>1038.099999904633</v>
      </c>
      <c r="D276" t="s">
        <v>881</v>
      </c>
      <c r="E276" t="s">
        <v>882</v>
      </c>
      <c r="F276">
        <v>4</v>
      </c>
      <c r="G276">
        <v>1675971958.2874999</v>
      </c>
      <c r="H276">
        <f t="shared" si="136"/>
        <v>1.7340280486154577E-3</v>
      </c>
      <c r="I276">
        <f t="shared" si="137"/>
        <v>1.7340280486154576</v>
      </c>
      <c r="J276">
        <f t="shared" si="138"/>
        <v>16.352764569499225</v>
      </c>
      <c r="K276">
        <f t="shared" si="139"/>
        <v>1699.4137499999999</v>
      </c>
      <c r="L276">
        <f t="shared" si="140"/>
        <v>1436.4079502536331</v>
      </c>
      <c r="M276">
        <f t="shared" si="141"/>
        <v>145.37061323360371</v>
      </c>
      <c r="N276">
        <f t="shared" si="142"/>
        <v>171.98792232491911</v>
      </c>
      <c r="O276">
        <f t="shared" si="143"/>
        <v>0.11837469184138717</v>
      </c>
      <c r="P276">
        <f t="shared" si="144"/>
        <v>2.7726864756172969</v>
      </c>
      <c r="Q276">
        <f t="shared" si="145"/>
        <v>0.11563707157971828</v>
      </c>
      <c r="R276">
        <f t="shared" si="146"/>
        <v>7.2513860834018021E-2</v>
      </c>
      <c r="S276">
        <f t="shared" si="147"/>
        <v>226.11422943487156</v>
      </c>
      <c r="T276">
        <f t="shared" si="148"/>
        <v>32.982632856877089</v>
      </c>
      <c r="U276">
        <f t="shared" si="149"/>
        <v>32.098474999999993</v>
      </c>
      <c r="V276">
        <f t="shared" si="150"/>
        <v>4.8017629656797007</v>
      </c>
      <c r="W276">
        <f t="shared" si="151"/>
        <v>69.829573779058194</v>
      </c>
      <c r="X276">
        <f t="shared" si="152"/>
        <v>3.3452450469156063</v>
      </c>
      <c r="Y276">
        <f t="shared" si="153"/>
        <v>4.7905849425631768</v>
      </c>
      <c r="Z276">
        <f t="shared" si="154"/>
        <v>1.4565179187640944</v>
      </c>
      <c r="AA276">
        <f t="shared" si="155"/>
        <v>-76.470636943941685</v>
      </c>
      <c r="AB276">
        <f t="shared" si="156"/>
        <v>-6.1586202188668189</v>
      </c>
      <c r="AC276">
        <f t="shared" si="157"/>
        <v>-0.50411080628707039</v>
      </c>
      <c r="AD276">
        <f t="shared" si="158"/>
        <v>142.980861465776</v>
      </c>
      <c r="AE276">
        <f t="shared" si="159"/>
        <v>27.190491869195455</v>
      </c>
      <c r="AF276">
        <f t="shared" si="160"/>
        <v>1.738557611394782</v>
      </c>
      <c r="AG276">
        <f t="shared" si="161"/>
        <v>16.352764569499225</v>
      </c>
      <c r="AH276">
        <v>1782.8959533240361</v>
      </c>
      <c r="AI276">
        <v>1760.670545454544</v>
      </c>
      <c r="AJ276">
        <v>1.7442195538225811</v>
      </c>
      <c r="AK276">
        <v>62.089144302702103</v>
      </c>
      <c r="AL276">
        <f t="shared" si="162"/>
        <v>1.7340280486154576</v>
      </c>
      <c r="AM276">
        <v>31.502614504576801</v>
      </c>
      <c r="AN276">
        <v>33.050598787878783</v>
      </c>
      <c r="AO276">
        <v>-2.7598678103100261E-5</v>
      </c>
      <c r="AP276">
        <v>101.274657227348</v>
      </c>
      <c r="AQ276">
        <v>0</v>
      </c>
      <c r="AR276">
        <v>0</v>
      </c>
      <c r="AS276">
        <f t="shared" si="163"/>
        <v>1</v>
      </c>
      <c r="AT276">
        <f t="shared" si="164"/>
        <v>0</v>
      </c>
      <c r="AU276">
        <f t="shared" si="165"/>
        <v>47622.320185005745</v>
      </c>
      <c r="AV276">
        <f t="shared" si="166"/>
        <v>1200.0050000000001</v>
      </c>
      <c r="AW276">
        <f t="shared" si="167"/>
        <v>1025.9282577382755</v>
      </c>
      <c r="AX276">
        <f t="shared" si="168"/>
        <v>0.85493665254584394</v>
      </c>
      <c r="AY276">
        <f t="shared" si="169"/>
        <v>0.18842773941347873</v>
      </c>
      <c r="AZ276">
        <v>6</v>
      </c>
      <c r="BA276">
        <v>0.5</v>
      </c>
      <c r="BB276" t="s">
        <v>355</v>
      </c>
      <c r="BC276">
        <v>2</v>
      </c>
      <c r="BD276" t="b">
        <v>1</v>
      </c>
      <c r="BE276">
        <v>1675971958.2874999</v>
      </c>
      <c r="BF276">
        <v>1699.4137499999999</v>
      </c>
      <c r="BG276">
        <v>1727.24125</v>
      </c>
      <c r="BH276">
        <v>33.054387499999997</v>
      </c>
      <c r="BI276">
        <v>31.502537499999999</v>
      </c>
      <c r="BJ276">
        <v>1707.5574999999999</v>
      </c>
      <c r="BK276">
        <v>32.8256625</v>
      </c>
      <c r="BL276">
        <v>649.96900000000005</v>
      </c>
      <c r="BM276">
        <v>101.104625</v>
      </c>
      <c r="BN276">
        <v>9.9641662500000006E-2</v>
      </c>
      <c r="BO276">
        <v>32.057274999999997</v>
      </c>
      <c r="BP276">
        <v>32.098474999999993</v>
      </c>
      <c r="BQ276">
        <v>999.9</v>
      </c>
      <c r="BR276">
        <v>0</v>
      </c>
      <c r="BS276">
        <v>0</v>
      </c>
      <c r="BT276">
        <v>9031.71875</v>
      </c>
      <c r="BU276">
        <v>0</v>
      </c>
      <c r="BV276">
        <v>134.883375</v>
      </c>
      <c r="BW276">
        <v>-27.826875000000001</v>
      </c>
      <c r="BX276">
        <v>1757.5062499999999</v>
      </c>
      <c r="BY276">
        <v>1783.4224999999999</v>
      </c>
      <c r="BZ276">
        <v>1.5518462500000001</v>
      </c>
      <c r="CA276">
        <v>1727.24125</v>
      </c>
      <c r="CB276">
        <v>31.502537499999999</v>
      </c>
      <c r="CC276">
        <v>3.3419525000000001</v>
      </c>
      <c r="CD276">
        <v>3.1850524999999998</v>
      </c>
      <c r="CE276">
        <v>25.837524999999999</v>
      </c>
      <c r="CF276">
        <v>25.02835</v>
      </c>
      <c r="CG276">
        <v>1200.0050000000001</v>
      </c>
      <c r="CH276">
        <v>0.50002849999999999</v>
      </c>
      <c r="CI276">
        <v>0.49997150000000001</v>
      </c>
      <c r="CJ276">
        <v>0</v>
      </c>
      <c r="CK276">
        <v>1029.7375</v>
      </c>
      <c r="CL276">
        <v>4.9990899999999998</v>
      </c>
      <c r="CM276">
        <v>11330.4375</v>
      </c>
      <c r="CN276">
        <v>9557.9887500000004</v>
      </c>
      <c r="CO276">
        <v>41.5</v>
      </c>
      <c r="CP276">
        <v>43.061999999999998</v>
      </c>
      <c r="CQ276">
        <v>42.311999999999998</v>
      </c>
      <c r="CR276">
        <v>42.186999999999998</v>
      </c>
      <c r="CS276">
        <v>42.859250000000003</v>
      </c>
      <c r="CT276">
        <v>597.54</v>
      </c>
      <c r="CU276">
        <v>597.47125000000005</v>
      </c>
      <c r="CV276">
        <v>0</v>
      </c>
      <c r="CW276">
        <v>1675971960.9000001</v>
      </c>
      <c r="CX276">
        <v>0</v>
      </c>
      <c r="CY276">
        <v>1675968227.0999999</v>
      </c>
      <c r="CZ276" t="s">
        <v>356</v>
      </c>
      <c r="DA276">
        <v>1675968227.0999999</v>
      </c>
      <c r="DB276">
        <v>1675968207.0999999</v>
      </c>
      <c r="DC276">
        <v>6</v>
      </c>
      <c r="DD276">
        <v>6.6000000000000003E-2</v>
      </c>
      <c r="DE276">
        <v>1.0999999999999999E-2</v>
      </c>
      <c r="DF276">
        <v>-5.7939999999999996</v>
      </c>
      <c r="DG276">
        <v>0.214</v>
      </c>
      <c r="DH276">
        <v>415</v>
      </c>
      <c r="DI276">
        <v>32</v>
      </c>
      <c r="DJ276">
        <v>0.11</v>
      </c>
      <c r="DK276">
        <v>0.26</v>
      </c>
      <c r="DL276">
        <v>-27.817137500000001</v>
      </c>
      <c r="DM276">
        <v>-0.53396735459658251</v>
      </c>
      <c r="DN276">
        <v>8.6904230873703567E-2</v>
      </c>
      <c r="DO276">
        <v>0</v>
      </c>
      <c r="DP276">
        <v>1.5597492500000001</v>
      </c>
      <c r="DQ276">
        <v>-2.9478686679179491E-2</v>
      </c>
      <c r="DR276">
        <v>3.4617151727864481E-3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367</v>
      </c>
      <c r="EA276">
        <v>3.2978200000000002</v>
      </c>
      <c r="EB276">
        <v>2.6253600000000001</v>
      </c>
      <c r="EC276">
        <v>0.25951800000000003</v>
      </c>
      <c r="ED276">
        <v>0.2596</v>
      </c>
      <c r="EE276">
        <v>0.13681399999999999</v>
      </c>
      <c r="EF276">
        <v>0.131221</v>
      </c>
      <c r="EG276">
        <v>22399.9</v>
      </c>
      <c r="EH276">
        <v>22735.4</v>
      </c>
      <c r="EI276">
        <v>28149.7</v>
      </c>
      <c r="EJ276">
        <v>29558.9</v>
      </c>
      <c r="EK276">
        <v>33465.9</v>
      </c>
      <c r="EL276">
        <v>35641.300000000003</v>
      </c>
      <c r="EM276">
        <v>39753.9</v>
      </c>
      <c r="EN276">
        <v>42222.1</v>
      </c>
      <c r="EO276">
        <v>2.2362199999999999</v>
      </c>
      <c r="EP276">
        <v>2.2225999999999999</v>
      </c>
      <c r="EQ276">
        <v>0.141039</v>
      </c>
      <c r="ER276">
        <v>0</v>
      </c>
      <c r="ES276">
        <v>29.808</v>
      </c>
      <c r="ET276">
        <v>999.9</v>
      </c>
      <c r="EU276">
        <v>73.8</v>
      </c>
      <c r="EV276">
        <v>32.200000000000003</v>
      </c>
      <c r="EW276">
        <v>35.252400000000002</v>
      </c>
      <c r="EX276">
        <v>56.995699999999999</v>
      </c>
      <c r="EY276">
        <v>-4.2147399999999999</v>
      </c>
      <c r="EZ276">
        <v>2</v>
      </c>
      <c r="FA276">
        <v>0.34865099999999999</v>
      </c>
      <c r="FB276">
        <v>-0.45216499999999998</v>
      </c>
      <c r="FC276">
        <v>20.273700000000002</v>
      </c>
      <c r="FD276">
        <v>5.2214799999999997</v>
      </c>
      <c r="FE276">
        <v>12.0044</v>
      </c>
      <c r="FF276">
        <v>4.9873000000000003</v>
      </c>
      <c r="FG276">
        <v>3.2846500000000001</v>
      </c>
      <c r="FH276">
        <v>9999</v>
      </c>
      <c r="FI276">
        <v>9999</v>
      </c>
      <c r="FJ276">
        <v>9999</v>
      </c>
      <c r="FK276">
        <v>999.9</v>
      </c>
      <c r="FL276">
        <v>1.8658300000000001</v>
      </c>
      <c r="FM276">
        <v>1.8621799999999999</v>
      </c>
      <c r="FN276">
        <v>1.8641799999999999</v>
      </c>
      <c r="FO276">
        <v>1.8602799999999999</v>
      </c>
      <c r="FP276">
        <v>1.8609599999999999</v>
      </c>
      <c r="FQ276">
        <v>1.86019</v>
      </c>
      <c r="FR276">
        <v>1.86188</v>
      </c>
      <c r="FS276">
        <v>1.8584700000000001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-8.15</v>
      </c>
      <c r="GH276">
        <v>0.2288</v>
      </c>
      <c r="GI276">
        <v>-4.227681919169834</v>
      </c>
      <c r="GJ276">
        <v>-4.5218151105756088E-3</v>
      </c>
      <c r="GK276">
        <v>2.0889233732517852E-6</v>
      </c>
      <c r="GL276">
        <v>-4.5906856223640231E-10</v>
      </c>
      <c r="GM276">
        <v>-0.1035280782263094</v>
      </c>
      <c r="GN276">
        <v>4.4025620023938356E-3</v>
      </c>
      <c r="GO276">
        <v>3.112297855124525E-4</v>
      </c>
      <c r="GP276">
        <v>-4.1727832042263066E-6</v>
      </c>
      <c r="GQ276">
        <v>6</v>
      </c>
      <c r="GR276">
        <v>2080</v>
      </c>
      <c r="GS276">
        <v>4</v>
      </c>
      <c r="GT276">
        <v>33</v>
      </c>
      <c r="GU276">
        <v>62.2</v>
      </c>
      <c r="GV276">
        <v>62.6</v>
      </c>
      <c r="GW276">
        <v>4.2761199999999997</v>
      </c>
      <c r="GX276">
        <v>2.49146</v>
      </c>
      <c r="GY276">
        <v>2.04834</v>
      </c>
      <c r="GZ276">
        <v>2.6220699999999999</v>
      </c>
      <c r="HA276">
        <v>2.1972700000000001</v>
      </c>
      <c r="HB276">
        <v>2.2619600000000002</v>
      </c>
      <c r="HC276">
        <v>37.602200000000003</v>
      </c>
      <c r="HD276">
        <v>14.946300000000001</v>
      </c>
      <c r="HE276">
        <v>18</v>
      </c>
      <c r="HF276">
        <v>700.56200000000001</v>
      </c>
      <c r="HG276">
        <v>768.93399999999997</v>
      </c>
      <c r="HH276">
        <v>31.000800000000002</v>
      </c>
      <c r="HI276">
        <v>31.8553</v>
      </c>
      <c r="HJ276">
        <v>29.9999</v>
      </c>
      <c r="HK276">
        <v>31.830200000000001</v>
      </c>
      <c r="HL276">
        <v>31.8432</v>
      </c>
      <c r="HM276">
        <v>85.476699999999994</v>
      </c>
      <c r="HN276">
        <v>14.0648</v>
      </c>
      <c r="HO276">
        <v>100</v>
      </c>
      <c r="HP276">
        <v>31</v>
      </c>
      <c r="HQ276">
        <v>1742.09</v>
      </c>
      <c r="HR276">
        <v>31.523099999999999</v>
      </c>
      <c r="HS276">
        <v>99.22</v>
      </c>
      <c r="HT276">
        <v>97.936000000000007</v>
      </c>
    </row>
    <row r="277" spans="1:228" x14ac:dyDescent="0.2">
      <c r="A277">
        <v>262</v>
      </c>
      <c r="B277">
        <v>1675971964.5999999</v>
      </c>
      <c r="C277">
        <v>1042.099999904633</v>
      </c>
      <c r="D277" t="s">
        <v>883</v>
      </c>
      <c r="E277" t="s">
        <v>884</v>
      </c>
      <c r="F277">
        <v>4</v>
      </c>
      <c r="G277">
        <v>1675971962.5999999</v>
      </c>
      <c r="H277">
        <f t="shared" si="136"/>
        <v>1.7327996775163515E-3</v>
      </c>
      <c r="I277">
        <f t="shared" si="137"/>
        <v>1.7327996775163514</v>
      </c>
      <c r="J277">
        <f t="shared" si="138"/>
        <v>16.557667591039912</v>
      </c>
      <c r="K277">
        <f t="shared" si="139"/>
        <v>1706.6071428571429</v>
      </c>
      <c r="L277">
        <f t="shared" si="140"/>
        <v>1440.5342822436003</v>
      </c>
      <c r="M277">
        <f t="shared" si="141"/>
        <v>145.78986594616907</v>
      </c>
      <c r="N277">
        <f t="shared" si="142"/>
        <v>172.71787950260205</v>
      </c>
      <c r="O277">
        <f t="shared" si="143"/>
        <v>0.11831780781217875</v>
      </c>
      <c r="P277">
        <f t="shared" si="144"/>
        <v>2.7688329876675848</v>
      </c>
      <c r="Q277">
        <f t="shared" si="145"/>
        <v>0.11557907374593135</v>
      </c>
      <c r="R277">
        <f t="shared" si="146"/>
        <v>7.2477705429363284E-2</v>
      </c>
      <c r="S277">
        <f t="shared" si="147"/>
        <v>226.11287662213138</v>
      </c>
      <c r="T277">
        <f t="shared" si="148"/>
        <v>32.978150772869228</v>
      </c>
      <c r="U277">
        <f t="shared" si="149"/>
        <v>32.096057142857141</v>
      </c>
      <c r="V277">
        <f t="shared" si="150"/>
        <v>4.8011063473043141</v>
      </c>
      <c r="W277">
        <f t="shared" si="151"/>
        <v>69.845358871506477</v>
      </c>
      <c r="X277">
        <f t="shared" si="152"/>
        <v>3.3448649002917299</v>
      </c>
      <c r="Y277">
        <f t="shared" si="153"/>
        <v>4.7889579985482369</v>
      </c>
      <c r="Z277">
        <f t="shared" si="154"/>
        <v>1.4562414470125842</v>
      </c>
      <c r="AA277">
        <f t="shared" si="155"/>
        <v>-76.416465778471107</v>
      </c>
      <c r="AB277">
        <f t="shared" si="156"/>
        <v>-6.6853124405364461</v>
      </c>
      <c r="AC277">
        <f t="shared" si="157"/>
        <v>-0.54796183839973223</v>
      </c>
      <c r="AD277">
        <f t="shared" si="158"/>
        <v>142.4631365647241</v>
      </c>
      <c r="AE277">
        <f t="shared" si="159"/>
        <v>27.21470662025294</v>
      </c>
      <c r="AF277">
        <f t="shared" si="160"/>
        <v>1.7322824728732056</v>
      </c>
      <c r="AG277">
        <f t="shared" si="161"/>
        <v>16.557667591039912</v>
      </c>
      <c r="AH277">
        <v>1789.852926451475</v>
      </c>
      <c r="AI277">
        <v>1767.52503030303</v>
      </c>
      <c r="AJ277">
        <v>1.7201010890194099</v>
      </c>
      <c r="AK277">
        <v>62.089144302702103</v>
      </c>
      <c r="AL277">
        <f t="shared" si="162"/>
        <v>1.7327996775163514</v>
      </c>
      <c r="AM277">
        <v>31.5041999477376</v>
      </c>
      <c r="AN277">
        <v>33.050861212121212</v>
      </c>
      <c r="AO277">
        <v>-4.6977351326307743E-6</v>
      </c>
      <c r="AP277">
        <v>101.274657227348</v>
      </c>
      <c r="AQ277">
        <v>0</v>
      </c>
      <c r="AR277">
        <v>0</v>
      </c>
      <c r="AS277">
        <f t="shared" si="163"/>
        <v>1</v>
      </c>
      <c r="AT277">
        <f t="shared" si="164"/>
        <v>0</v>
      </c>
      <c r="AU277">
        <f t="shared" si="165"/>
        <v>47516.870042606046</v>
      </c>
      <c r="AV277">
        <f t="shared" si="166"/>
        <v>1199.997142857143</v>
      </c>
      <c r="AW277">
        <f t="shared" si="167"/>
        <v>1025.9216065399644</v>
      </c>
      <c r="AX277">
        <f t="shared" si="168"/>
        <v>0.85493670768022667</v>
      </c>
      <c r="AY277">
        <f t="shared" si="169"/>
        <v>0.18842784582283761</v>
      </c>
      <c r="AZ277">
        <v>6</v>
      </c>
      <c r="BA277">
        <v>0.5</v>
      </c>
      <c r="BB277" t="s">
        <v>355</v>
      </c>
      <c r="BC277">
        <v>2</v>
      </c>
      <c r="BD277" t="b">
        <v>1</v>
      </c>
      <c r="BE277">
        <v>1675971962.5999999</v>
      </c>
      <c r="BF277">
        <v>1706.6071428571429</v>
      </c>
      <c r="BG277">
        <v>1734.457142857143</v>
      </c>
      <c r="BH277">
        <v>33.050257142857141</v>
      </c>
      <c r="BI277">
        <v>31.504085714285711</v>
      </c>
      <c r="BJ277">
        <v>1714.762857142857</v>
      </c>
      <c r="BK277">
        <v>32.821557142857152</v>
      </c>
      <c r="BL277">
        <v>650.00428571428563</v>
      </c>
      <c r="BM277">
        <v>101.1052857142857</v>
      </c>
      <c r="BN277">
        <v>0.1001265714285714</v>
      </c>
      <c r="BO277">
        <v>32.051271428571432</v>
      </c>
      <c r="BP277">
        <v>32.096057142857141</v>
      </c>
      <c r="BQ277">
        <v>999.89999999999986</v>
      </c>
      <c r="BR277">
        <v>0</v>
      </c>
      <c r="BS277">
        <v>0</v>
      </c>
      <c r="BT277">
        <v>9011.16</v>
      </c>
      <c r="BU277">
        <v>0</v>
      </c>
      <c r="BV277">
        <v>138.02585714285709</v>
      </c>
      <c r="BW277">
        <v>-27.848485714285719</v>
      </c>
      <c r="BX277">
        <v>1764.9385714285711</v>
      </c>
      <c r="BY277">
        <v>1790.8771428571431</v>
      </c>
      <c r="BZ277">
        <v>1.5461800000000001</v>
      </c>
      <c r="CA277">
        <v>1734.457142857143</v>
      </c>
      <c r="CB277">
        <v>31.504085714285711</v>
      </c>
      <c r="CC277">
        <v>3.3415514285714289</v>
      </c>
      <c r="CD277">
        <v>3.1852242857142858</v>
      </c>
      <c r="CE277">
        <v>25.8355</v>
      </c>
      <c r="CF277">
        <v>25.029242857142862</v>
      </c>
      <c r="CG277">
        <v>1199.997142857143</v>
      </c>
      <c r="CH277">
        <v>0.500027</v>
      </c>
      <c r="CI277">
        <v>0.49997300000000011</v>
      </c>
      <c r="CJ277">
        <v>0</v>
      </c>
      <c r="CK277">
        <v>1028.704285714286</v>
      </c>
      <c r="CL277">
        <v>4.9990899999999998</v>
      </c>
      <c r="CM277">
        <v>11322.4</v>
      </c>
      <c r="CN277">
        <v>9557.9271428571428</v>
      </c>
      <c r="CO277">
        <v>41.5</v>
      </c>
      <c r="CP277">
        <v>43.061999999999998</v>
      </c>
      <c r="CQ277">
        <v>42.311999999999998</v>
      </c>
      <c r="CR277">
        <v>42.204999999999998</v>
      </c>
      <c r="CS277">
        <v>42.83</v>
      </c>
      <c r="CT277">
        <v>597.53142857142848</v>
      </c>
      <c r="CU277">
        <v>597.4671428571429</v>
      </c>
      <c r="CV277">
        <v>0</v>
      </c>
      <c r="CW277">
        <v>1675971964.5</v>
      </c>
      <c r="CX277">
        <v>0</v>
      </c>
      <c r="CY277">
        <v>1675968227.0999999</v>
      </c>
      <c r="CZ277" t="s">
        <v>356</v>
      </c>
      <c r="DA277">
        <v>1675968227.0999999</v>
      </c>
      <c r="DB277">
        <v>1675968207.0999999</v>
      </c>
      <c r="DC277">
        <v>6</v>
      </c>
      <c r="DD277">
        <v>6.6000000000000003E-2</v>
      </c>
      <c r="DE277">
        <v>1.0999999999999999E-2</v>
      </c>
      <c r="DF277">
        <v>-5.7939999999999996</v>
      </c>
      <c r="DG277">
        <v>0.214</v>
      </c>
      <c r="DH277">
        <v>415</v>
      </c>
      <c r="DI277">
        <v>32</v>
      </c>
      <c r="DJ277">
        <v>0.11</v>
      </c>
      <c r="DK277">
        <v>0.26</v>
      </c>
      <c r="DL277">
        <v>-27.840914999999999</v>
      </c>
      <c r="DM277">
        <v>-0.32800750469039558</v>
      </c>
      <c r="DN277">
        <v>7.6913287376109432E-2</v>
      </c>
      <c r="DO277">
        <v>0</v>
      </c>
      <c r="DP277">
        <v>1.5566335</v>
      </c>
      <c r="DQ277">
        <v>-5.5946791744844883E-2</v>
      </c>
      <c r="DR277">
        <v>5.9066828888979612E-3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367</v>
      </c>
      <c r="EA277">
        <v>3.2980399999999999</v>
      </c>
      <c r="EB277">
        <v>2.6254300000000002</v>
      </c>
      <c r="EC277">
        <v>0.26011800000000002</v>
      </c>
      <c r="ED277">
        <v>0.26018799999999997</v>
      </c>
      <c r="EE277">
        <v>0.13681399999999999</v>
      </c>
      <c r="EF277">
        <v>0.13122800000000001</v>
      </c>
      <c r="EG277">
        <v>22382.2</v>
      </c>
      <c r="EH277">
        <v>22717.599999999999</v>
      </c>
      <c r="EI277">
        <v>28150.3</v>
      </c>
      <c r="EJ277">
        <v>29559.3</v>
      </c>
      <c r="EK277">
        <v>33466.5</v>
      </c>
      <c r="EL277">
        <v>35641.699999999997</v>
      </c>
      <c r="EM277">
        <v>39754.6</v>
      </c>
      <c r="EN277">
        <v>42222.8</v>
      </c>
      <c r="EO277">
        <v>2.2361800000000001</v>
      </c>
      <c r="EP277">
        <v>2.2226699999999999</v>
      </c>
      <c r="EQ277">
        <v>0.14027200000000001</v>
      </c>
      <c r="ER277">
        <v>0</v>
      </c>
      <c r="ES277">
        <v>29.813099999999999</v>
      </c>
      <c r="ET277">
        <v>999.9</v>
      </c>
      <c r="EU277">
        <v>73.8</v>
      </c>
      <c r="EV277">
        <v>32.200000000000003</v>
      </c>
      <c r="EW277">
        <v>35.250900000000001</v>
      </c>
      <c r="EX277">
        <v>57.325699999999998</v>
      </c>
      <c r="EY277">
        <v>-4.1626599999999998</v>
      </c>
      <c r="EZ277">
        <v>2</v>
      </c>
      <c r="FA277">
        <v>0.34822700000000001</v>
      </c>
      <c r="FB277">
        <v>-0.44936500000000001</v>
      </c>
      <c r="FC277">
        <v>20.273599999999998</v>
      </c>
      <c r="FD277">
        <v>5.22058</v>
      </c>
      <c r="FE277">
        <v>12.0044</v>
      </c>
      <c r="FF277">
        <v>4.9871999999999996</v>
      </c>
      <c r="FG277">
        <v>3.2844799999999998</v>
      </c>
      <c r="FH277">
        <v>9999</v>
      </c>
      <c r="FI277">
        <v>9999</v>
      </c>
      <c r="FJ277">
        <v>9999</v>
      </c>
      <c r="FK277">
        <v>999.9</v>
      </c>
      <c r="FL277">
        <v>1.86582</v>
      </c>
      <c r="FM277">
        <v>1.8621799999999999</v>
      </c>
      <c r="FN277">
        <v>1.8641799999999999</v>
      </c>
      <c r="FO277">
        <v>1.86029</v>
      </c>
      <c r="FP277">
        <v>1.8609599999999999</v>
      </c>
      <c r="FQ277">
        <v>1.8601700000000001</v>
      </c>
      <c r="FR277">
        <v>1.86188</v>
      </c>
      <c r="FS277">
        <v>1.8584700000000001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-8.16</v>
      </c>
      <c r="GH277">
        <v>0.22869999999999999</v>
      </c>
      <c r="GI277">
        <v>-4.227681919169834</v>
      </c>
      <c r="GJ277">
        <v>-4.5218151105756088E-3</v>
      </c>
      <c r="GK277">
        <v>2.0889233732517852E-6</v>
      </c>
      <c r="GL277">
        <v>-4.5906856223640231E-10</v>
      </c>
      <c r="GM277">
        <v>-0.1035280782263094</v>
      </c>
      <c r="GN277">
        <v>4.4025620023938356E-3</v>
      </c>
      <c r="GO277">
        <v>3.112297855124525E-4</v>
      </c>
      <c r="GP277">
        <v>-4.1727832042263066E-6</v>
      </c>
      <c r="GQ277">
        <v>6</v>
      </c>
      <c r="GR277">
        <v>2080</v>
      </c>
      <c r="GS277">
        <v>4</v>
      </c>
      <c r="GT277">
        <v>33</v>
      </c>
      <c r="GU277">
        <v>62.3</v>
      </c>
      <c r="GV277">
        <v>62.6</v>
      </c>
      <c r="GW277">
        <v>4.2883300000000002</v>
      </c>
      <c r="GX277">
        <v>2.48169</v>
      </c>
      <c r="GY277">
        <v>2.04956</v>
      </c>
      <c r="GZ277">
        <v>2.6232899999999999</v>
      </c>
      <c r="HA277">
        <v>2.1972700000000001</v>
      </c>
      <c r="HB277">
        <v>2.2973599999999998</v>
      </c>
      <c r="HC277">
        <v>37.578099999999999</v>
      </c>
      <c r="HD277">
        <v>14.946300000000001</v>
      </c>
      <c r="HE277">
        <v>18</v>
      </c>
      <c r="HF277">
        <v>700.52</v>
      </c>
      <c r="HG277">
        <v>768.99400000000003</v>
      </c>
      <c r="HH277">
        <v>31.000800000000002</v>
      </c>
      <c r="HI277">
        <v>31.853300000000001</v>
      </c>
      <c r="HJ277">
        <v>29.9999</v>
      </c>
      <c r="HK277">
        <v>31.830200000000001</v>
      </c>
      <c r="HL277">
        <v>31.842099999999999</v>
      </c>
      <c r="HM277">
        <v>85.733400000000003</v>
      </c>
      <c r="HN277">
        <v>14.0648</v>
      </c>
      <c r="HO277">
        <v>100</v>
      </c>
      <c r="HP277">
        <v>31</v>
      </c>
      <c r="HQ277">
        <v>1748.8</v>
      </c>
      <c r="HR277">
        <v>31.523099999999999</v>
      </c>
      <c r="HS277">
        <v>99.221900000000005</v>
      </c>
      <c r="HT277">
        <v>97.937600000000003</v>
      </c>
    </row>
    <row r="278" spans="1:228" x14ac:dyDescent="0.2">
      <c r="A278">
        <v>263</v>
      </c>
      <c r="B278">
        <v>1675971968.5999999</v>
      </c>
      <c r="C278">
        <v>1046.099999904633</v>
      </c>
      <c r="D278" t="s">
        <v>885</v>
      </c>
      <c r="E278" t="s">
        <v>886</v>
      </c>
      <c r="F278">
        <v>4</v>
      </c>
      <c r="G278">
        <v>1675971966.2874999</v>
      </c>
      <c r="H278">
        <f t="shared" si="136"/>
        <v>1.7262094078610113E-3</v>
      </c>
      <c r="I278">
        <f t="shared" si="137"/>
        <v>1.7262094078610113</v>
      </c>
      <c r="J278">
        <f t="shared" si="138"/>
        <v>16.510120201294296</v>
      </c>
      <c r="K278">
        <f t="shared" si="139"/>
        <v>1712.81375</v>
      </c>
      <c r="L278">
        <f t="shared" si="140"/>
        <v>1446.5678266726748</v>
      </c>
      <c r="M278">
        <f t="shared" si="141"/>
        <v>146.40362837436325</v>
      </c>
      <c r="N278">
        <f t="shared" si="142"/>
        <v>173.34973383604864</v>
      </c>
      <c r="O278">
        <f t="shared" si="143"/>
        <v>0.11794386266608275</v>
      </c>
      <c r="P278">
        <f t="shared" si="144"/>
        <v>2.7679924482323814</v>
      </c>
      <c r="Q278">
        <f t="shared" si="145"/>
        <v>0.11522139243363319</v>
      </c>
      <c r="R278">
        <f t="shared" si="146"/>
        <v>7.2252739351737219E-2</v>
      </c>
      <c r="S278">
        <f t="shared" si="147"/>
        <v>226.1141023093891</v>
      </c>
      <c r="T278">
        <f t="shared" si="148"/>
        <v>32.978860524338948</v>
      </c>
      <c r="U278">
        <f t="shared" si="149"/>
        <v>32.091299999999997</v>
      </c>
      <c r="V278">
        <f t="shared" si="150"/>
        <v>4.7998146764009801</v>
      </c>
      <c r="W278">
        <f t="shared" si="151"/>
        <v>69.844442867251658</v>
      </c>
      <c r="X278">
        <f t="shared" si="152"/>
        <v>3.3445638677544585</v>
      </c>
      <c r="Y278">
        <f t="shared" si="153"/>
        <v>4.7885898010686869</v>
      </c>
      <c r="Z278">
        <f t="shared" si="154"/>
        <v>1.4552508086465217</v>
      </c>
      <c r="AA278">
        <f t="shared" si="155"/>
        <v>-76.125834886670603</v>
      </c>
      <c r="AB278">
        <f t="shared" si="156"/>
        <v>-6.1761742170699021</v>
      </c>
      <c r="AC278">
        <f t="shared" si="157"/>
        <v>-0.5063688041272949</v>
      </c>
      <c r="AD278">
        <f t="shared" si="158"/>
        <v>143.30572440152127</v>
      </c>
      <c r="AE278">
        <f t="shared" si="159"/>
        <v>27.265463102605107</v>
      </c>
      <c r="AF278">
        <f t="shared" si="160"/>
        <v>1.72727279405934</v>
      </c>
      <c r="AG278">
        <f t="shared" si="161"/>
        <v>16.510120201294296</v>
      </c>
      <c r="AH278">
        <v>1796.8444777197089</v>
      </c>
      <c r="AI278">
        <v>1774.4967878787879</v>
      </c>
      <c r="AJ278">
        <v>1.7371791864841339</v>
      </c>
      <c r="AK278">
        <v>62.089144302702103</v>
      </c>
      <c r="AL278">
        <f t="shared" si="162"/>
        <v>1.7262094078610113</v>
      </c>
      <c r="AM278">
        <v>31.50500773704676</v>
      </c>
      <c r="AN278">
        <v>33.045921818181817</v>
      </c>
      <c r="AO278">
        <v>-2.612305576818957E-5</v>
      </c>
      <c r="AP278">
        <v>101.274657227348</v>
      </c>
      <c r="AQ278">
        <v>0</v>
      </c>
      <c r="AR278">
        <v>0</v>
      </c>
      <c r="AS278">
        <f t="shared" si="163"/>
        <v>1</v>
      </c>
      <c r="AT278">
        <f t="shared" si="164"/>
        <v>0</v>
      </c>
      <c r="AU278">
        <f t="shared" si="165"/>
        <v>47493.901951002554</v>
      </c>
      <c r="AV278">
        <f t="shared" si="166"/>
        <v>1200.0037500000001</v>
      </c>
      <c r="AW278">
        <f t="shared" si="167"/>
        <v>1025.9272452380255</v>
      </c>
      <c r="AX278">
        <f t="shared" si="168"/>
        <v>0.85493669935450234</v>
      </c>
      <c r="AY278">
        <f t="shared" si="169"/>
        <v>0.18842782975418959</v>
      </c>
      <c r="AZ278">
        <v>6</v>
      </c>
      <c r="BA278">
        <v>0.5</v>
      </c>
      <c r="BB278" t="s">
        <v>355</v>
      </c>
      <c r="BC278">
        <v>2</v>
      </c>
      <c r="BD278" t="b">
        <v>1</v>
      </c>
      <c r="BE278">
        <v>1675971966.2874999</v>
      </c>
      <c r="BF278">
        <v>1712.81375</v>
      </c>
      <c r="BG278">
        <v>1740.7125000000001</v>
      </c>
      <c r="BH278">
        <v>33.046574999999997</v>
      </c>
      <c r="BI278">
        <v>31.504874999999998</v>
      </c>
      <c r="BJ278">
        <v>1720.9737500000001</v>
      </c>
      <c r="BK278">
        <v>32.817887499999998</v>
      </c>
      <c r="BL278">
        <v>650.00675000000001</v>
      </c>
      <c r="BM278">
        <v>101.107625</v>
      </c>
      <c r="BN278">
        <v>9.995453750000001E-2</v>
      </c>
      <c r="BO278">
        <v>32.049912499999998</v>
      </c>
      <c r="BP278">
        <v>32.091299999999997</v>
      </c>
      <c r="BQ278">
        <v>999.9</v>
      </c>
      <c r="BR278">
        <v>0</v>
      </c>
      <c r="BS278">
        <v>0</v>
      </c>
      <c r="BT278">
        <v>9006.4837499999994</v>
      </c>
      <c r="BU278">
        <v>0</v>
      </c>
      <c r="BV278">
        <v>140.59700000000001</v>
      </c>
      <c r="BW278">
        <v>-27.900950000000002</v>
      </c>
      <c r="BX278">
        <v>1771.35</v>
      </c>
      <c r="BY278">
        <v>1797.3375000000001</v>
      </c>
      <c r="BZ278">
        <v>1.5417000000000001</v>
      </c>
      <c r="CA278">
        <v>1740.7125000000001</v>
      </c>
      <c r="CB278">
        <v>31.504874999999998</v>
      </c>
      <c r="CC278">
        <v>3.3412587500000002</v>
      </c>
      <c r="CD278">
        <v>3.1853799999999999</v>
      </c>
      <c r="CE278">
        <v>25.834025</v>
      </c>
      <c r="CF278">
        <v>25.030075</v>
      </c>
      <c r="CG278">
        <v>1200.0037500000001</v>
      </c>
      <c r="CH278">
        <v>0.50002674999999996</v>
      </c>
      <c r="CI278">
        <v>0.49997324999999998</v>
      </c>
      <c r="CJ278">
        <v>0</v>
      </c>
      <c r="CK278">
        <v>1028.1949999999999</v>
      </c>
      <c r="CL278">
        <v>4.9990899999999998</v>
      </c>
      <c r="CM278">
        <v>11315.7125</v>
      </c>
      <c r="CN278">
        <v>9557.973750000001</v>
      </c>
      <c r="CO278">
        <v>41.530999999999999</v>
      </c>
      <c r="CP278">
        <v>43.061999999999998</v>
      </c>
      <c r="CQ278">
        <v>42.311999999999998</v>
      </c>
      <c r="CR278">
        <v>42.210624999999993</v>
      </c>
      <c r="CS278">
        <v>42.843499999999999</v>
      </c>
      <c r="CT278">
        <v>597.53749999999991</v>
      </c>
      <c r="CU278">
        <v>597.47250000000008</v>
      </c>
      <c r="CV278">
        <v>0</v>
      </c>
      <c r="CW278">
        <v>1675971968.7</v>
      </c>
      <c r="CX278">
        <v>0</v>
      </c>
      <c r="CY278">
        <v>1675968227.0999999</v>
      </c>
      <c r="CZ278" t="s">
        <v>356</v>
      </c>
      <c r="DA278">
        <v>1675968227.0999999</v>
      </c>
      <c r="DB278">
        <v>1675968207.0999999</v>
      </c>
      <c r="DC278">
        <v>6</v>
      </c>
      <c r="DD278">
        <v>6.6000000000000003E-2</v>
      </c>
      <c r="DE278">
        <v>1.0999999999999999E-2</v>
      </c>
      <c r="DF278">
        <v>-5.7939999999999996</v>
      </c>
      <c r="DG278">
        <v>0.214</v>
      </c>
      <c r="DH278">
        <v>415</v>
      </c>
      <c r="DI278">
        <v>32</v>
      </c>
      <c r="DJ278">
        <v>0.11</v>
      </c>
      <c r="DK278">
        <v>0.26</v>
      </c>
      <c r="DL278">
        <v>-27.871912195121951</v>
      </c>
      <c r="DM278">
        <v>5.7658536585396852E-2</v>
      </c>
      <c r="DN278">
        <v>4.3718111417502391E-2</v>
      </c>
      <c r="DO278">
        <v>1</v>
      </c>
      <c r="DP278">
        <v>1.552654146341464</v>
      </c>
      <c r="DQ278">
        <v>-7.5540627177701561E-2</v>
      </c>
      <c r="DR278">
        <v>7.5751458089837803E-3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2</v>
      </c>
      <c r="DY278">
        <v>2</v>
      </c>
      <c r="DZ278" t="s">
        <v>690</v>
      </c>
      <c r="EA278">
        <v>3.2978000000000001</v>
      </c>
      <c r="EB278">
        <v>2.6252</v>
      </c>
      <c r="EC278">
        <v>0.26070599999999999</v>
      </c>
      <c r="ED278">
        <v>0.26078000000000001</v>
      </c>
      <c r="EE278">
        <v>0.13680400000000001</v>
      </c>
      <c r="EF278">
        <v>0.13123099999999999</v>
      </c>
      <c r="EG278">
        <v>22364.5</v>
      </c>
      <c r="EH278">
        <v>22699.5</v>
      </c>
      <c r="EI278">
        <v>28150.5</v>
      </c>
      <c r="EJ278">
        <v>29559.5</v>
      </c>
      <c r="EK278">
        <v>33467.199999999997</v>
      </c>
      <c r="EL278">
        <v>35641.599999999999</v>
      </c>
      <c r="EM278">
        <v>39754.9</v>
      </c>
      <c r="EN278">
        <v>42222.8</v>
      </c>
      <c r="EO278">
        <v>2.2361</v>
      </c>
      <c r="EP278">
        <v>2.2227199999999998</v>
      </c>
      <c r="EQ278">
        <v>0.13988500000000001</v>
      </c>
      <c r="ER278">
        <v>0</v>
      </c>
      <c r="ES278">
        <v>29.816600000000001</v>
      </c>
      <c r="ET278">
        <v>999.9</v>
      </c>
      <c r="EU278">
        <v>73.8</v>
      </c>
      <c r="EV278">
        <v>32.200000000000003</v>
      </c>
      <c r="EW278">
        <v>35.253799999999998</v>
      </c>
      <c r="EX278">
        <v>56.785699999999999</v>
      </c>
      <c r="EY278">
        <v>-4.0504800000000003</v>
      </c>
      <c r="EZ278">
        <v>2</v>
      </c>
      <c r="FA278">
        <v>0.348242</v>
      </c>
      <c r="FB278">
        <v>-0.44773400000000002</v>
      </c>
      <c r="FC278">
        <v>20.273800000000001</v>
      </c>
      <c r="FD278">
        <v>5.22058</v>
      </c>
      <c r="FE278">
        <v>12.0046</v>
      </c>
      <c r="FF278">
        <v>4.9869500000000002</v>
      </c>
      <c r="FG278">
        <v>3.2845</v>
      </c>
      <c r="FH278">
        <v>9999</v>
      </c>
      <c r="FI278">
        <v>9999</v>
      </c>
      <c r="FJ278">
        <v>9999</v>
      </c>
      <c r="FK278">
        <v>999.9</v>
      </c>
      <c r="FL278">
        <v>1.86582</v>
      </c>
      <c r="FM278">
        <v>1.8621799999999999</v>
      </c>
      <c r="FN278">
        <v>1.8641799999999999</v>
      </c>
      <c r="FO278">
        <v>1.8602799999999999</v>
      </c>
      <c r="FP278">
        <v>1.8609599999999999</v>
      </c>
      <c r="FQ278">
        <v>1.8601700000000001</v>
      </c>
      <c r="FR278">
        <v>1.86188</v>
      </c>
      <c r="FS278">
        <v>1.8584700000000001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-8.17</v>
      </c>
      <c r="GH278">
        <v>0.22869999999999999</v>
      </c>
      <c r="GI278">
        <v>-4.227681919169834</v>
      </c>
      <c r="GJ278">
        <v>-4.5218151105756088E-3</v>
      </c>
      <c r="GK278">
        <v>2.0889233732517852E-6</v>
      </c>
      <c r="GL278">
        <v>-4.5906856223640231E-10</v>
      </c>
      <c r="GM278">
        <v>-0.1035280782263094</v>
      </c>
      <c r="GN278">
        <v>4.4025620023938356E-3</v>
      </c>
      <c r="GO278">
        <v>3.112297855124525E-4</v>
      </c>
      <c r="GP278">
        <v>-4.1727832042263066E-6</v>
      </c>
      <c r="GQ278">
        <v>6</v>
      </c>
      <c r="GR278">
        <v>2080</v>
      </c>
      <c r="GS278">
        <v>4</v>
      </c>
      <c r="GT278">
        <v>33</v>
      </c>
      <c r="GU278">
        <v>62.4</v>
      </c>
      <c r="GV278">
        <v>62.7</v>
      </c>
      <c r="GW278">
        <v>4.3005399999999998</v>
      </c>
      <c r="GX278">
        <v>2.47925</v>
      </c>
      <c r="GY278">
        <v>2.04834</v>
      </c>
      <c r="GZ278">
        <v>2.6232899999999999</v>
      </c>
      <c r="HA278">
        <v>2.1972700000000001</v>
      </c>
      <c r="HB278">
        <v>2.3107899999999999</v>
      </c>
      <c r="HC278">
        <v>37.602200000000003</v>
      </c>
      <c r="HD278">
        <v>14.9551</v>
      </c>
      <c r="HE278">
        <v>18</v>
      </c>
      <c r="HF278">
        <v>700.42899999999997</v>
      </c>
      <c r="HG278">
        <v>769.02</v>
      </c>
      <c r="HH278">
        <v>31.000599999999999</v>
      </c>
      <c r="HI278">
        <v>31.852499999999999</v>
      </c>
      <c r="HJ278">
        <v>30</v>
      </c>
      <c r="HK278">
        <v>31.8276</v>
      </c>
      <c r="HL278">
        <v>31.840399999999999</v>
      </c>
      <c r="HM278">
        <v>85.982500000000002</v>
      </c>
      <c r="HN278">
        <v>14.0648</v>
      </c>
      <c r="HO278">
        <v>100</v>
      </c>
      <c r="HP278">
        <v>31</v>
      </c>
      <c r="HQ278">
        <v>1755.49</v>
      </c>
      <c r="HR278">
        <v>31.523099999999999</v>
      </c>
      <c r="HS278">
        <v>99.2226</v>
      </c>
      <c r="HT278">
        <v>97.937799999999996</v>
      </c>
    </row>
    <row r="279" spans="1:228" x14ac:dyDescent="0.2">
      <c r="A279">
        <v>264</v>
      </c>
      <c r="B279">
        <v>1675971972.5999999</v>
      </c>
      <c r="C279">
        <v>1050.099999904633</v>
      </c>
      <c r="D279" t="s">
        <v>887</v>
      </c>
      <c r="E279" t="s">
        <v>888</v>
      </c>
      <c r="F279">
        <v>4</v>
      </c>
      <c r="G279">
        <v>1675971970.5999999</v>
      </c>
      <c r="H279">
        <f t="shared" si="136"/>
        <v>1.7267572378172912E-3</v>
      </c>
      <c r="I279">
        <f t="shared" si="137"/>
        <v>1.7267572378172913</v>
      </c>
      <c r="J279">
        <f t="shared" si="138"/>
        <v>16.269092544560536</v>
      </c>
      <c r="K279">
        <f t="shared" si="139"/>
        <v>1720.15</v>
      </c>
      <c r="L279">
        <f t="shared" si="140"/>
        <v>1457.3217471990129</v>
      </c>
      <c r="M279">
        <f t="shared" si="141"/>
        <v>147.48927831386115</v>
      </c>
      <c r="N279">
        <f t="shared" si="142"/>
        <v>174.08899755953635</v>
      </c>
      <c r="O279">
        <f t="shared" si="143"/>
        <v>0.1180852645859039</v>
      </c>
      <c r="P279">
        <f t="shared" si="144"/>
        <v>2.7685569055044152</v>
      </c>
      <c r="Q279">
        <f t="shared" si="145"/>
        <v>0.11535688643321505</v>
      </c>
      <c r="R279">
        <f t="shared" si="146"/>
        <v>7.2337937457867707E-2</v>
      </c>
      <c r="S279">
        <f t="shared" si="147"/>
        <v>226.11308482921496</v>
      </c>
      <c r="T279">
        <f t="shared" si="148"/>
        <v>32.975533432528778</v>
      </c>
      <c r="U279">
        <f t="shared" si="149"/>
        <v>32.086985714285717</v>
      </c>
      <c r="V279">
        <f t="shared" si="150"/>
        <v>4.7986435127240199</v>
      </c>
      <c r="W279">
        <f t="shared" si="151"/>
        <v>69.858314295566714</v>
      </c>
      <c r="X279">
        <f t="shared" si="152"/>
        <v>3.3446606756412827</v>
      </c>
      <c r="Y279">
        <f t="shared" si="153"/>
        <v>4.7877775313761592</v>
      </c>
      <c r="Z279">
        <f t="shared" si="154"/>
        <v>1.4539828370827372</v>
      </c>
      <c r="AA279">
        <f t="shared" si="155"/>
        <v>-76.14999418774255</v>
      </c>
      <c r="AB279">
        <f t="shared" si="156"/>
        <v>-5.9809989127173564</v>
      </c>
      <c r="AC279">
        <f t="shared" si="157"/>
        <v>-0.49024927363194609</v>
      </c>
      <c r="AD279">
        <f t="shared" si="158"/>
        <v>143.49184245512311</v>
      </c>
      <c r="AE279">
        <f t="shared" si="159"/>
        <v>27.173507986096919</v>
      </c>
      <c r="AF279">
        <f t="shared" si="160"/>
        <v>1.726591022431849</v>
      </c>
      <c r="AG279">
        <f t="shared" si="161"/>
        <v>16.269092544560536</v>
      </c>
      <c r="AH279">
        <v>1803.8252968869469</v>
      </c>
      <c r="AI279">
        <v>1781.5836363636361</v>
      </c>
      <c r="AJ279">
        <v>1.7694234385952889</v>
      </c>
      <c r="AK279">
        <v>62.089144302702103</v>
      </c>
      <c r="AL279">
        <f t="shared" si="162"/>
        <v>1.7267572378172913</v>
      </c>
      <c r="AM279">
        <v>31.506808588391401</v>
      </c>
      <c r="AN279">
        <v>33.048035151515137</v>
      </c>
      <c r="AO279">
        <v>1.274304081011714E-5</v>
      </c>
      <c r="AP279">
        <v>101.274657227348</v>
      </c>
      <c r="AQ279">
        <v>0</v>
      </c>
      <c r="AR279">
        <v>0</v>
      </c>
      <c r="AS279">
        <f t="shared" si="163"/>
        <v>1</v>
      </c>
      <c r="AT279">
        <f t="shared" si="164"/>
        <v>0</v>
      </c>
      <c r="AU279">
        <f t="shared" si="165"/>
        <v>47509.933289013003</v>
      </c>
      <c r="AV279">
        <f t="shared" si="166"/>
        <v>1200</v>
      </c>
      <c r="AW279">
        <f t="shared" si="167"/>
        <v>1025.9238781498525</v>
      </c>
      <c r="AX279">
        <f t="shared" si="168"/>
        <v>0.85493656512487703</v>
      </c>
      <c r="AY279">
        <f t="shared" si="169"/>
        <v>0.18842757069101246</v>
      </c>
      <c r="AZ279">
        <v>6</v>
      </c>
      <c r="BA279">
        <v>0.5</v>
      </c>
      <c r="BB279" t="s">
        <v>355</v>
      </c>
      <c r="BC279">
        <v>2</v>
      </c>
      <c r="BD279" t="b">
        <v>1</v>
      </c>
      <c r="BE279">
        <v>1675971970.5999999</v>
      </c>
      <c r="BF279">
        <v>1720.15</v>
      </c>
      <c r="BG279">
        <v>1747.975714285714</v>
      </c>
      <c r="BH279">
        <v>33.048142857142857</v>
      </c>
      <c r="BI279">
        <v>31.506985714285719</v>
      </c>
      <c r="BJ279">
        <v>1728.32</v>
      </c>
      <c r="BK279">
        <v>32.819471428571433</v>
      </c>
      <c r="BL279">
        <v>649.97799999999995</v>
      </c>
      <c r="BM279">
        <v>101.1058571428571</v>
      </c>
      <c r="BN279">
        <v>9.9850242857142849E-2</v>
      </c>
      <c r="BO279">
        <v>32.046914285714287</v>
      </c>
      <c r="BP279">
        <v>32.086985714285717</v>
      </c>
      <c r="BQ279">
        <v>999.89999999999986</v>
      </c>
      <c r="BR279">
        <v>0</v>
      </c>
      <c r="BS279">
        <v>0</v>
      </c>
      <c r="BT279">
        <v>9009.6414285714291</v>
      </c>
      <c r="BU279">
        <v>0</v>
      </c>
      <c r="BV279">
        <v>143.40471428571431</v>
      </c>
      <c r="BW279">
        <v>-27.828971428571428</v>
      </c>
      <c r="BX279">
        <v>1778.9385714285711</v>
      </c>
      <c r="BY279">
        <v>1804.841428571428</v>
      </c>
      <c r="BZ279">
        <v>1.5411357142857141</v>
      </c>
      <c r="CA279">
        <v>1747.975714285714</v>
      </c>
      <c r="CB279">
        <v>31.506985714285719</v>
      </c>
      <c r="CC279">
        <v>3.3413657142857152</v>
      </c>
      <c r="CD279">
        <v>3.185545714285714</v>
      </c>
      <c r="CE279">
        <v>25.83454285714285</v>
      </c>
      <c r="CF279">
        <v>25.030914285714289</v>
      </c>
      <c r="CG279">
        <v>1200</v>
      </c>
      <c r="CH279">
        <v>0.50003085714285722</v>
      </c>
      <c r="CI279">
        <v>0.49996914285714278</v>
      </c>
      <c r="CJ279">
        <v>0</v>
      </c>
      <c r="CK279">
        <v>1027.6028571428569</v>
      </c>
      <c r="CL279">
        <v>4.9990899999999998</v>
      </c>
      <c r="CM279">
        <v>11307.242857142861</v>
      </c>
      <c r="CN279">
        <v>9557.937142857143</v>
      </c>
      <c r="CO279">
        <v>41.544285714285706</v>
      </c>
      <c r="CP279">
        <v>43.061999999999998</v>
      </c>
      <c r="CQ279">
        <v>42.311999999999998</v>
      </c>
      <c r="CR279">
        <v>42.196000000000012</v>
      </c>
      <c r="CS279">
        <v>42.847999999999999</v>
      </c>
      <c r="CT279">
        <v>597.54</v>
      </c>
      <c r="CU279">
        <v>597.46428571428567</v>
      </c>
      <c r="CV279">
        <v>0</v>
      </c>
      <c r="CW279">
        <v>1675971972.9000001</v>
      </c>
      <c r="CX279">
        <v>0</v>
      </c>
      <c r="CY279">
        <v>1675968227.0999999</v>
      </c>
      <c r="CZ279" t="s">
        <v>356</v>
      </c>
      <c r="DA279">
        <v>1675968227.0999999</v>
      </c>
      <c r="DB279">
        <v>1675968207.0999999</v>
      </c>
      <c r="DC279">
        <v>6</v>
      </c>
      <c r="DD279">
        <v>6.6000000000000003E-2</v>
      </c>
      <c r="DE279">
        <v>1.0999999999999999E-2</v>
      </c>
      <c r="DF279">
        <v>-5.7939999999999996</v>
      </c>
      <c r="DG279">
        <v>0.214</v>
      </c>
      <c r="DH279">
        <v>415</v>
      </c>
      <c r="DI279">
        <v>32</v>
      </c>
      <c r="DJ279">
        <v>0.11</v>
      </c>
      <c r="DK279">
        <v>0.26</v>
      </c>
      <c r="DL279">
        <v>-27.870902439024391</v>
      </c>
      <c r="DM279">
        <v>3.6165156794478917E-2</v>
      </c>
      <c r="DN279">
        <v>5.1729410834366503E-2</v>
      </c>
      <c r="DO279">
        <v>1</v>
      </c>
      <c r="DP279">
        <v>1.5485880487804879</v>
      </c>
      <c r="DQ279">
        <v>-6.9007317073170565E-2</v>
      </c>
      <c r="DR279">
        <v>7.0697794561496684E-3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2</v>
      </c>
      <c r="DY279">
        <v>2</v>
      </c>
      <c r="DZ279" t="s">
        <v>690</v>
      </c>
      <c r="EA279">
        <v>3.2979099999999999</v>
      </c>
      <c r="EB279">
        <v>2.6253899999999999</v>
      </c>
      <c r="EC279">
        <v>0.26130900000000001</v>
      </c>
      <c r="ED279">
        <v>0.26135599999999998</v>
      </c>
      <c r="EE279">
        <v>0.13680999999999999</v>
      </c>
      <c r="EF279">
        <v>0.13123599999999999</v>
      </c>
      <c r="EG279">
        <v>22346.2</v>
      </c>
      <c r="EH279">
        <v>22682</v>
      </c>
      <c r="EI279">
        <v>28150.5</v>
      </c>
      <c r="EJ279">
        <v>29559.8</v>
      </c>
      <c r="EK279">
        <v>33467.1</v>
      </c>
      <c r="EL279">
        <v>35642</v>
      </c>
      <c r="EM279">
        <v>39755</v>
      </c>
      <c r="EN279">
        <v>42223.5</v>
      </c>
      <c r="EO279">
        <v>2.2361800000000001</v>
      </c>
      <c r="EP279">
        <v>2.22288</v>
      </c>
      <c r="EQ279">
        <v>0.13916899999999999</v>
      </c>
      <c r="ER279">
        <v>0</v>
      </c>
      <c r="ES279">
        <v>29.819800000000001</v>
      </c>
      <c r="ET279">
        <v>999.9</v>
      </c>
      <c r="EU279">
        <v>73.8</v>
      </c>
      <c r="EV279">
        <v>32.200000000000003</v>
      </c>
      <c r="EW279">
        <v>35.251199999999997</v>
      </c>
      <c r="EX279">
        <v>57.055700000000002</v>
      </c>
      <c r="EY279">
        <v>-4.0625</v>
      </c>
      <c r="EZ279">
        <v>2</v>
      </c>
      <c r="FA279">
        <v>0.34822399999999998</v>
      </c>
      <c r="FB279">
        <v>-0.44838800000000001</v>
      </c>
      <c r="FC279">
        <v>20.273599999999998</v>
      </c>
      <c r="FD279">
        <v>5.2204300000000003</v>
      </c>
      <c r="FE279">
        <v>12.0055</v>
      </c>
      <c r="FF279">
        <v>4.9870000000000001</v>
      </c>
      <c r="FG279">
        <v>3.2844500000000001</v>
      </c>
      <c r="FH279">
        <v>9999</v>
      </c>
      <c r="FI279">
        <v>9999</v>
      </c>
      <c r="FJ279">
        <v>9999</v>
      </c>
      <c r="FK279">
        <v>999.9</v>
      </c>
      <c r="FL279">
        <v>1.86581</v>
      </c>
      <c r="FM279">
        <v>1.8621799999999999</v>
      </c>
      <c r="FN279">
        <v>1.8641700000000001</v>
      </c>
      <c r="FO279">
        <v>1.86026</v>
      </c>
      <c r="FP279">
        <v>1.8609599999999999</v>
      </c>
      <c r="FQ279">
        <v>1.8601700000000001</v>
      </c>
      <c r="FR279">
        <v>1.86188</v>
      </c>
      <c r="FS279">
        <v>1.85846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-8.17</v>
      </c>
      <c r="GH279">
        <v>0.22869999999999999</v>
      </c>
      <c r="GI279">
        <v>-4.227681919169834</v>
      </c>
      <c r="GJ279">
        <v>-4.5218151105756088E-3</v>
      </c>
      <c r="GK279">
        <v>2.0889233732517852E-6</v>
      </c>
      <c r="GL279">
        <v>-4.5906856223640231E-10</v>
      </c>
      <c r="GM279">
        <v>-0.1035280782263094</v>
      </c>
      <c r="GN279">
        <v>4.4025620023938356E-3</v>
      </c>
      <c r="GO279">
        <v>3.112297855124525E-4</v>
      </c>
      <c r="GP279">
        <v>-4.1727832042263066E-6</v>
      </c>
      <c r="GQ279">
        <v>6</v>
      </c>
      <c r="GR279">
        <v>2080</v>
      </c>
      <c r="GS279">
        <v>4</v>
      </c>
      <c r="GT279">
        <v>33</v>
      </c>
      <c r="GU279">
        <v>62.4</v>
      </c>
      <c r="GV279">
        <v>62.8</v>
      </c>
      <c r="GW279">
        <v>4.3127399999999998</v>
      </c>
      <c r="GX279">
        <v>2.47681</v>
      </c>
      <c r="GY279">
        <v>2.04834</v>
      </c>
      <c r="GZ279">
        <v>2.6232899999999999</v>
      </c>
      <c r="HA279">
        <v>2.1972700000000001</v>
      </c>
      <c r="HB279">
        <v>2.33521</v>
      </c>
      <c r="HC279">
        <v>37.578099999999999</v>
      </c>
      <c r="HD279">
        <v>14.9726</v>
      </c>
      <c r="HE279">
        <v>18</v>
      </c>
      <c r="HF279">
        <v>700.48900000000003</v>
      </c>
      <c r="HG279">
        <v>769.15300000000002</v>
      </c>
      <c r="HH279">
        <v>31.0002</v>
      </c>
      <c r="HI279">
        <v>31.849900000000002</v>
      </c>
      <c r="HJ279">
        <v>30</v>
      </c>
      <c r="HK279">
        <v>31.827500000000001</v>
      </c>
      <c r="HL279">
        <v>31.839300000000001</v>
      </c>
      <c r="HM279">
        <v>86.234399999999994</v>
      </c>
      <c r="HN279">
        <v>14.0648</v>
      </c>
      <c r="HO279">
        <v>100</v>
      </c>
      <c r="HP279">
        <v>31</v>
      </c>
      <c r="HQ279">
        <v>1762.17</v>
      </c>
      <c r="HR279">
        <v>31.523099999999999</v>
      </c>
      <c r="HS279">
        <v>99.222800000000007</v>
      </c>
      <c r="HT279">
        <v>97.9392</v>
      </c>
    </row>
    <row r="280" spans="1:228" x14ac:dyDescent="0.2">
      <c r="A280">
        <v>265</v>
      </c>
      <c r="B280">
        <v>1675971976.5999999</v>
      </c>
      <c r="C280">
        <v>1054.099999904633</v>
      </c>
      <c r="D280" t="s">
        <v>889</v>
      </c>
      <c r="E280" t="s">
        <v>890</v>
      </c>
      <c r="F280">
        <v>4</v>
      </c>
      <c r="G280">
        <v>1675971974.2874999</v>
      </c>
      <c r="H280">
        <f t="shared" si="136"/>
        <v>1.7262171375798656E-3</v>
      </c>
      <c r="I280">
        <f t="shared" si="137"/>
        <v>1.7262171375798656</v>
      </c>
      <c r="J280">
        <f t="shared" si="138"/>
        <v>16.186470297887976</v>
      </c>
      <c r="K280">
        <f t="shared" si="139"/>
        <v>1726.34375</v>
      </c>
      <c r="L280">
        <f t="shared" si="140"/>
        <v>1464.8309838277221</v>
      </c>
      <c r="M280">
        <f t="shared" si="141"/>
        <v>148.25172912373489</v>
      </c>
      <c r="N280">
        <f t="shared" si="142"/>
        <v>174.7187551499477</v>
      </c>
      <c r="O280">
        <f t="shared" si="143"/>
        <v>0.11823431528826076</v>
      </c>
      <c r="P280">
        <f t="shared" si="144"/>
        <v>2.7693112010350651</v>
      </c>
      <c r="Q280">
        <f t="shared" si="145"/>
        <v>0.11549985748568892</v>
      </c>
      <c r="R280">
        <f t="shared" si="146"/>
        <v>7.2427823820588974E-2</v>
      </c>
      <c r="S280">
        <f t="shared" si="147"/>
        <v>226.11187273288456</v>
      </c>
      <c r="T280">
        <f t="shared" si="148"/>
        <v>32.974451000580039</v>
      </c>
      <c r="U280">
        <f t="shared" si="149"/>
        <v>32.079112500000001</v>
      </c>
      <c r="V280">
        <f t="shared" si="150"/>
        <v>4.7965068771683557</v>
      </c>
      <c r="W280">
        <f t="shared" si="151"/>
        <v>69.863828122448737</v>
      </c>
      <c r="X280">
        <f t="shared" si="152"/>
        <v>3.3447374381607213</v>
      </c>
      <c r="Y280">
        <f t="shared" si="153"/>
        <v>4.7875095425611036</v>
      </c>
      <c r="Z280">
        <f t="shared" si="154"/>
        <v>1.4517694390076343</v>
      </c>
      <c r="AA280">
        <f t="shared" si="155"/>
        <v>-76.126175767272073</v>
      </c>
      <c r="AB280">
        <f t="shared" si="156"/>
        <v>-4.9548640627929297</v>
      </c>
      <c r="AC280">
        <f t="shared" si="157"/>
        <v>-0.40601094946783567</v>
      </c>
      <c r="AD280">
        <f t="shared" si="158"/>
        <v>144.62482195335173</v>
      </c>
      <c r="AE280">
        <f t="shared" si="159"/>
        <v>27.063071526199376</v>
      </c>
      <c r="AF280">
        <f t="shared" si="160"/>
        <v>1.7269257352959406</v>
      </c>
      <c r="AG280">
        <f t="shared" si="161"/>
        <v>16.186470297887976</v>
      </c>
      <c r="AH280">
        <v>1810.6240124118949</v>
      </c>
      <c r="AI280">
        <v>1788.5299393939399</v>
      </c>
      <c r="AJ280">
        <v>1.751656954734331</v>
      </c>
      <c r="AK280">
        <v>62.089144302702103</v>
      </c>
      <c r="AL280">
        <f t="shared" si="162"/>
        <v>1.7262171375798656</v>
      </c>
      <c r="AM280">
        <v>31.5066945583613</v>
      </c>
      <c r="AN280">
        <v>33.047415757575763</v>
      </c>
      <c r="AO280">
        <v>1.6643281364041841E-6</v>
      </c>
      <c r="AP280">
        <v>101.274657227348</v>
      </c>
      <c r="AQ280">
        <v>0</v>
      </c>
      <c r="AR280">
        <v>0</v>
      </c>
      <c r="AS280">
        <f t="shared" si="163"/>
        <v>1</v>
      </c>
      <c r="AT280">
        <f t="shared" si="164"/>
        <v>0</v>
      </c>
      <c r="AU280">
        <f t="shared" si="165"/>
        <v>47530.917330472141</v>
      </c>
      <c r="AV280">
        <f t="shared" si="166"/>
        <v>1199.9949999999999</v>
      </c>
      <c r="AW280">
        <f t="shared" si="167"/>
        <v>1025.9194635921679</v>
      </c>
      <c r="AX280">
        <f t="shared" si="168"/>
        <v>0.85493644856200901</v>
      </c>
      <c r="AY280">
        <f t="shared" si="169"/>
        <v>0.18842734572467768</v>
      </c>
      <c r="AZ280">
        <v>6</v>
      </c>
      <c r="BA280">
        <v>0.5</v>
      </c>
      <c r="BB280" t="s">
        <v>355</v>
      </c>
      <c r="BC280">
        <v>2</v>
      </c>
      <c r="BD280" t="b">
        <v>1</v>
      </c>
      <c r="BE280">
        <v>1675971974.2874999</v>
      </c>
      <c r="BF280">
        <v>1726.34375</v>
      </c>
      <c r="BG280">
        <v>1754.0762500000001</v>
      </c>
      <c r="BH280">
        <v>33.048349999999999</v>
      </c>
      <c r="BI280">
        <v>31.506987500000001</v>
      </c>
      <c r="BJ280">
        <v>1734.5225</v>
      </c>
      <c r="BK280">
        <v>32.819650000000003</v>
      </c>
      <c r="BL280">
        <v>650.01724999999999</v>
      </c>
      <c r="BM280">
        <v>101.107375</v>
      </c>
      <c r="BN280">
        <v>0.10002077500000001</v>
      </c>
      <c r="BO280">
        <v>32.045924999999997</v>
      </c>
      <c r="BP280">
        <v>32.079112500000001</v>
      </c>
      <c r="BQ280">
        <v>999.9</v>
      </c>
      <c r="BR280">
        <v>0</v>
      </c>
      <c r="BS280">
        <v>0</v>
      </c>
      <c r="BT280">
        <v>9013.5162500000006</v>
      </c>
      <c r="BU280">
        <v>0</v>
      </c>
      <c r="BV280">
        <v>145.29925</v>
      </c>
      <c r="BW280">
        <v>-27.7320125</v>
      </c>
      <c r="BX280">
        <v>1785.3462500000001</v>
      </c>
      <c r="BY280">
        <v>1811.1387500000001</v>
      </c>
      <c r="BZ280">
        <v>1.5413587500000001</v>
      </c>
      <c r="CA280">
        <v>1754.0762500000001</v>
      </c>
      <c r="CB280">
        <v>31.506987500000001</v>
      </c>
      <c r="CC280">
        <v>3.3414312499999999</v>
      </c>
      <c r="CD280">
        <v>3.18558875</v>
      </c>
      <c r="CE280">
        <v>25.834887500000001</v>
      </c>
      <c r="CF280">
        <v>25.031162500000001</v>
      </c>
      <c r="CG280">
        <v>1199.9949999999999</v>
      </c>
      <c r="CH280">
        <v>0.50003550000000008</v>
      </c>
      <c r="CI280">
        <v>0.49996449999999998</v>
      </c>
      <c r="CJ280">
        <v>0</v>
      </c>
      <c r="CK280">
        <v>1026.7075</v>
      </c>
      <c r="CL280">
        <v>4.9990899999999998</v>
      </c>
      <c r="CM280">
        <v>11299.875</v>
      </c>
      <c r="CN280">
        <v>9557.9262500000004</v>
      </c>
      <c r="CO280">
        <v>41.507750000000001</v>
      </c>
      <c r="CP280">
        <v>43.061999999999998</v>
      </c>
      <c r="CQ280">
        <v>42.311999999999998</v>
      </c>
      <c r="CR280">
        <v>42.186999999999998</v>
      </c>
      <c r="CS280">
        <v>42.851374999999997</v>
      </c>
      <c r="CT280">
        <v>597.54</v>
      </c>
      <c r="CU280">
        <v>597.45500000000004</v>
      </c>
      <c r="CV280">
        <v>0</v>
      </c>
      <c r="CW280">
        <v>1675971976.5</v>
      </c>
      <c r="CX280">
        <v>0</v>
      </c>
      <c r="CY280">
        <v>1675968227.0999999</v>
      </c>
      <c r="CZ280" t="s">
        <v>356</v>
      </c>
      <c r="DA280">
        <v>1675968227.0999999</v>
      </c>
      <c r="DB280">
        <v>1675968207.0999999</v>
      </c>
      <c r="DC280">
        <v>6</v>
      </c>
      <c r="DD280">
        <v>6.6000000000000003E-2</v>
      </c>
      <c r="DE280">
        <v>1.0999999999999999E-2</v>
      </c>
      <c r="DF280">
        <v>-5.7939999999999996</v>
      </c>
      <c r="DG280">
        <v>0.214</v>
      </c>
      <c r="DH280">
        <v>415</v>
      </c>
      <c r="DI280">
        <v>32</v>
      </c>
      <c r="DJ280">
        <v>0.11</v>
      </c>
      <c r="DK280">
        <v>0.26</v>
      </c>
      <c r="DL280">
        <v>-27.839005</v>
      </c>
      <c r="DM280">
        <v>0.2482851782363768</v>
      </c>
      <c r="DN280">
        <v>6.7355812481181013E-2</v>
      </c>
      <c r="DO280">
        <v>0</v>
      </c>
      <c r="DP280">
        <v>1.54516875</v>
      </c>
      <c r="DQ280">
        <v>-4.5042889305821017E-2</v>
      </c>
      <c r="DR280">
        <v>4.9449576274726457E-3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367</v>
      </c>
      <c r="EA280">
        <v>3.29799</v>
      </c>
      <c r="EB280">
        <v>2.6253000000000002</v>
      </c>
      <c r="EC280">
        <v>0.261905</v>
      </c>
      <c r="ED280">
        <v>0.26194099999999998</v>
      </c>
      <c r="EE280">
        <v>0.13681399999999999</v>
      </c>
      <c r="EF280">
        <v>0.13124</v>
      </c>
      <c r="EG280">
        <v>22327.9</v>
      </c>
      <c r="EH280">
        <v>22663.8</v>
      </c>
      <c r="EI280">
        <v>28150.2</v>
      </c>
      <c r="EJ280">
        <v>29559.599999999999</v>
      </c>
      <c r="EK280">
        <v>33467</v>
      </c>
      <c r="EL280">
        <v>35641.5</v>
      </c>
      <c r="EM280">
        <v>39755</v>
      </c>
      <c r="EN280">
        <v>42223.1</v>
      </c>
      <c r="EO280">
        <v>2.2361200000000001</v>
      </c>
      <c r="EP280">
        <v>2.2227999999999999</v>
      </c>
      <c r="EQ280">
        <v>0.138983</v>
      </c>
      <c r="ER280">
        <v>0</v>
      </c>
      <c r="ES280">
        <v>29.8201</v>
      </c>
      <c r="ET280">
        <v>999.9</v>
      </c>
      <c r="EU280">
        <v>73.8</v>
      </c>
      <c r="EV280">
        <v>32.200000000000003</v>
      </c>
      <c r="EW280">
        <v>35.249600000000001</v>
      </c>
      <c r="EX280">
        <v>57.415700000000001</v>
      </c>
      <c r="EY280">
        <v>-4.1786899999999996</v>
      </c>
      <c r="EZ280">
        <v>2</v>
      </c>
      <c r="FA280">
        <v>0.34816799999999998</v>
      </c>
      <c r="FB280">
        <v>-0.44855699999999998</v>
      </c>
      <c r="FC280">
        <v>20.273599999999998</v>
      </c>
      <c r="FD280">
        <v>5.2196899999999999</v>
      </c>
      <c r="FE280">
        <v>12.004899999999999</v>
      </c>
      <c r="FF280">
        <v>4.9866000000000001</v>
      </c>
      <c r="FG280">
        <v>3.2844500000000001</v>
      </c>
      <c r="FH280">
        <v>9999</v>
      </c>
      <c r="FI280">
        <v>9999</v>
      </c>
      <c r="FJ280">
        <v>9999</v>
      </c>
      <c r="FK280">
        <v>999.9</v>
      </c>
      <c r="FL280">
        <v>1.86582</v>
      </c>
      <c r="FM280">
        <v>1.8621799999999999</v>
      </c>
      <c r="FN280">
        <v>1.8641700000000001</v>
      </c>
      <c r="FO280">
        <v>1.8602300000000001</v>
      </c>
      <c r="FP280">
        <v>1.8609599999999999</v>
      </c>
      <c r="FQ280">
        <v>1.86015</v>
      </c>
      <c r="FR280">
        <v>1.86188</v>
      </c>
      <c r="FS280">
        <v>1.8584499999999999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-8.18</v>
      </c>
      <c r="GH280">
        <v>0.22869999999999999</v>
      </c>
      <c r="GI280">
        <v>-4.227681919169834</v>
      </c>
      <c r="GJ280">
        <v>-4.5218151105756088E-3</v>
      </c>
      <c r="GK280">
        <v>2.0889233732517852E-6</v>
      </c>
      <c r="GL280">
        <v>-4.5906856223640231E-10</v>
      </c>
      <c r="GM280">
        <v>-0.1035280782263094</v>
      </c>
      <c r="GN280">
        <v>4.4025620023938356E-3</v>
      </c>
      <c r="GO280">
        <v>3.112297855124525E-4</v>
      </c>
      <c r="GP280">
        <v>-4.1727832042263066E-6</v>
      </c>
      <c r="GQ280">
        <v>6</v>
      </c>
      <c r="GR280">
        <v>2080</v>
      </c>
      <c r="GS280">
        <v>4</v>
      </c>
      <c r="GT280">
        <v>33</v>
      </c>
      <c r="GU280">
        <v>62.5</v>
      </c>
      <c r="GV280">
        <v>62.8</v>
      </c>
      <c r="GW280">
        <v>4.3261700000000003</v>
      </c>
      <c r="GX280">
        <v>2.4865699999999999</v>
      </c>
      <c r="GY280">
        <v>2.04834</v>
      </c>
      <c r="GZ280">
        <v>2.6232899999999999</v>
      </c>
      <c r="HA280">
        <v>2.1972700000000001</v>
      </c>
      <c r="HB280">
        <v>2.3303199999999999</v>
      </c>
      <c r="HC280">
        <v>37.578099999999999</v>
      </c>
      <c r="HD280">
        <v>14.963800000000001</v>
      </c>
      <c r="HE280">
        <v>18</v>
      </c>
      <c r="HF280">
        <v>700.41800000000001</v>
      </c>
      <c r="HG280">
        <v>769.05700000000002</v>
      </c>
      <c r="HH280">
        <v>31</v>
      </c>
      <c r="HI280">
        <v>31.8492</v>
      </c>
      <c r="HJ280">
        <v>29.9999</v>
      </c>
      <c r="HK280">
        <v>31.8248</v>
      </c>
      <c r="HL280">
        <v>31.837599999999998</v>
      </c>
      <c r="HM280">
        <v>86.487700000000004</v>
      </c>
      <c r="HN280">
        <v>14.0648</v>
      </c>
      <c r="HO280">
        <v>100</v>
      </c>
      <c r="HP280">
        <v>31</v>
      </c>
      <c r="HQ280">
        <v>1768.85</v>
      </c>
      <c r="HR280">
        <v>31.523099999999999</v>
      </c>
      <c r="HS280">
        <v>99.222399999999993</v>
      </c>
      <c r="HT280">
        <v>97.938299999999998</v>
      </c>
    </row>
    <row r="281" spans="1:228" x14ac:dyDescent="0.2">
      <c r="A281">
        <v>266</v>
      </c>
      <c r="B281">
        <v>1675971980.5999999</v>
      </c>
      <c r="C281">
        <v>1058.099999904633</v>
      </c>
      <c r="D281" t="s">
        <v>891</v>
      </c>
      <c r="E281" t="s">
        <v>892</v>
      </c>
      <c r="F281">
        <v>4</v>
      </c>
      <c r="G281">
        <v>1675971978.5999999</v>
      </c>
      <c r="H281">
        <f t="shared" si="136"/>
        <v>1.7224256749229863E-3</v>
      </c>
      <c r="I281">
        <f t="shared" si="137"/>
        <v>1.7224256749229863</v>
      </c>
      <c r="J281">
        <f t="shared" si="138"/>
        <v>16.460491796690281</v>
      </c>
      <c r="K281">
        <f t="shared" si="139"/>
        <v>1733.6671428571431</v>
      </c>
      <c r="L281">
        <f t="shared" si="140"/>
        <v>1467.4429853552519</v>
      </c>
      <c r="M281">
        <f t="shared" si="141"/>
        <v>148.51765244209193</v>
      </c>
      <c r="N281">
        <f t="shared" si="142"/>
        <v>175.46179084484061</v>
      </c>
      <c r="O281">
        <f t="shared" si="143"/>
        <v>0.11783334171577547</v>
      </c>
      <c r="P281">
        <f t="shared" si="144"/>
        <v>2.7648835625322414</v>
      </c>
      <c r="Q281">
        <f t="shared" si="145"/>
        <v>0.11511292849304518</v>
      </c>
      <c r="R281">
        <f t="shared" si="146"/>
        <v>7.2184767579171583E-2</v>
      </c>
      <c r="S281">
        <f t="shared" si="147"/>
        <v>226.11490847955935</v>
      </c>
      <c r="T281">
        <f t="shared" si="148"/>
        <v>32.973971940620451</v>
      </c>
      <c r="U281">
        <f t="shared" si="149"/>
        <v>32.084514285714278</v>
      </c>
      <c r="V281">
        <f t="shared" si="150"/>
        <v>4.7979727264004772</v>
      </c>
      <c r="W281">
        <f t="shared" si="151"/>
        <v>69.870712251726303</v>
      </c>
      <c r="X281">
        <f t="shared" si="152"/>
        <v>3.3445161479738759</v>
      </c>
      <c r="Y281">
        <f t="shared" si="153"/>
        <v>4.7867211313439029</v>
      </c>
      <c r="Z281">
        <f t="shared" si="154"/>
        <v>1.4534565784266014</v>
      </c>
      <c r="AA281">
        <f t="shared" si="155"/>
        <v>-75.958972264103693</v>
      </c>
      <c r="AB281">
        <f t="shared" si="156"/>
        <v>-6.1860067088621475</v>
      </c>
      <c r="AC281">
        <f t="shared" si="157"/>
        <v>-0.50771106034135782</v>
      </c>
      <c r="AD281">
        <f t="shared" si="158"/>
        <v>143.46221844625214</v>
      </c>
      <c r="AE281">
        <f t="shared" si="159"/>
        <v>27.015261765899222</v>
      </c>
      <c r="AF281">
        <f t="shared" si="160"/>
        <v>1.7241913300399636</v>
      </c>
      <c r="AG281">
        <f t="shared" si="161"/>
        <v>16.460491796690281</v>
      </c>
      <c r="AH281">
        <v>1817.649983554674</v>
      </c>
      <c r="AI281">
        <v>1795.4547272727259</v>
      </c>
      <c r="AJ281">
        <v>1.709583294777238</v>
      </c>
      <c r="AK281">
        <v>62.089144302702103</v>
      </c>
      <c r="AL281">
        <f t="shared" si="162"/>
        <v>1.7224256749229863</v>
      </c>
      <c r="AM281">
        <v>31.50737229495795</v>
      </c>
      <c r="AN281">
        <v>33.044827272727268</v>
      </c>
      <c r="AO281">
        <v>-1.6231947267945471E-5</v>
      </c>
      <c r="AP281">
        <v>101.274657227348</v>
      </c>
      <c r="AQ281">
        <v>0</v>
      </c>
      <c r="AR281">
        <v>0</v>
      </c>
      <c r="AS281">
        <f t="shared" si="163"/>
        <v>1</v>
      </c>
      <c r="AT281">
        <f t="shared" si="164"/>
        <v>0</v>
      </c>
      <c r="AU281">
        <f t="shared" si="165"/>
        <v>47409.21294657328</v>
      </c>
      <c r="AV281">
        <f t="shared" si="166"/>
        <v>1200.011428571428</v>
      </c>
      <c r="AW281">
        <f t="shared" si="167"/>
        <v>1025.9334779686831</v>
      </c>
      <c r="AX281">
        <f t="shared" si="168"/>
        <v>0.854936422722258</v>
      </c>
      <c r="AY281">
        <f t="shared" si="169"/>
        <v>0.18842729585395807</v>
      </c>
      <c r="AZ281">
        <v>6</v>
      </c>
      <c r="BA281">
        <v>0.5</v>
      </c>
      <c r="BB281" t="s">
        <v>355</v>
      </c>
      <c r="BC281">
        <v>2</v>
      </c>
      <c r="BD281" t="b">
        <v>1</v>
      </c>
      <c r="BE281">
        <v>1675971978.5999999</v>
      </c>
      <c r="BF281">
        <v>1733.6671428571431</v>
      </c>
      <c r="BG281">
        <v>1761.3628571428569</v>
      </c>
      <c r="BH281">
        <v>33.045814285714293</v>
      </c>
      <c r="BI281">
        <v>31.506885714285719</v>
      </c>
      <c r="BJ281">
        <v>1741.8585714285709</v>
      </c>
      <c r="BK281">
        <v>32.817157142857141</v>
      </c>
      <c r="BL281">
        <v>650.01614285714277</v>
      </c>
      <c r="BM281">
        <v>101.1082857142857</v>
      </c>
      <c r="BN281">
        <v>0.1001795714285714</v>
      </c>
      <c r="BO281">
        <v>32.043014285714293</v>
      </c>
      <c r="BP281">
        <v>32.084514285714278</v>
      </c>
      <c r="BQ281">
        <v>999.89999999999986</v>
      </c>
      <c r="BR281">
        <v>0</v>
      </c>
      <c r="BS281">
        <v>0</v>
      </c>
      <c r="BT281">
        <v>8989.9114285714277</v>
      </c>
      <c r="BU281">
        <v>0</v>
      </c>
      <c r="BV281">
        <v>146.9614285714286</v>
      </c>
      <c r="BW281">
        <v>-27.695871428571429</v>
      </c>
      <c r="BX281">
        <v>1792.9142857142861</v>
      </c>
      <c r="BY281">
        <v>1818.6628571428571</v>
      </c>
      <c r="BZ281">
        <v>1.538938571428571</v>
      </c>
      <c r="CA281">
        <v>1761.3628571428569</v>
      </c>
      <c r="CB281">
        <v>31.506885714285719</v>
      </c>
      <c r="CC281">
        <v>3.341208571428572</v>
      </c>
      <c r="CD281">
        <v>3.1856071428571431</v>
      </c>
      <c r="CE281">
        <v>25.833757142857142</v>
      </c>
      <c r="CF281">
        <v>25.03125714285714</v>
      </c>
      <c r="CG281">
        <v>1200.011428571428</v>
      </c>
      <c r="CH281">
        <v>0.50003700000000006</v>
      </c>
      <c r="CI281">
        <v>0.49996299999999988</v>
      </c>
      <c r="CJ281">
        <v>0</v>
      </c>
      <c r="CK281">
        <v>1025.9000000000001</v>
      </c>
      <c r="CL281">
        <v>4.9990899999999998</v>
      </c>
      <c r="CM281">
        <v>11291.28571428571</v>
      </c>
      <c r="CN281">
        <v>9558.0500000000011</v>
      </c>
      <c r="CO281">
        <v>41.544285714285706</v>
      </c>
      <c r="CP281">
        <v>43.061999999999998</v>
      </c>
      <c r="CQ281">
        <v>42.311999999999998</v>
      </c>
      <c r="CR281">
        <v>42.186999999999998</v>
      </c>
      <c r="CS281">
        <v>42.839000000000013</v>
      </c>
      <c r="CT281">
        <v>597.55000000000007</v>
      </c>
      <c r="CU281">
        <v>597.46285714285716</v>
      </c>
      <c r="CV281">
        <v>0</v>
      </c>
      <c r="CW281">
        <v>1675971980.7</v>
      </c>
      <c r="CX281">
        <v>0</v>
      </c>
      <c r="CY281">
        <v>1675968227.0999999</v>
      </c>
      <c r="CZ281" t="s">
        <v>356</v>
      </c>
      <c r="DA281">
        <v>1675968227.0999999</v>
      </c>
      <c r="DB281">
        <v>1675968207.0999999</v>
      </c>
      <c r="DC281">
        <v>6</v>
      </c>
      <c r="DD281">
        <v>6.6000000000000003E-2</v>
      </c>
      <c r="DE281">
        <v>1.0999999999999999E-2</v>
      </c>
      <c r="DF281">
        <v>-5.7939999999999996</v>
      </c>
      <c r="DG281">
        <v>0.214</v>
      </c>
      <c r="DH281">
        <v>415</v>
      </c>
      <c r="DI281">
        <v>32</v>
      </c>
      <c r="DJ281">
        <v>0.11</v>
      </c>
      <c r="DK281">
        <v>0.26</v>
      </c>
      <c r="DL281">
        <v>-27.812832499999999</v>
      </c>
      <c r="DM281">
        <v>0.6713774859288153</v>
      </c>
      <c r="DN281">
        <v>8.6584910312074756E-2</v>
      </c>
      <c r="DO281">
        <v>0</v>
      </c>
      <c r="DP281">
        <v>1.5423322500000001</v>
      </c>
      <c r="DQ281">
        <v>-2.4876360225144379E-2</v>
      </c>
      <c r="DR281">
        <v>2.8876586428281262E-3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367</v>
      </c>
      <c r="EA281">
        <v>3.2978999999999998</v>
      </c>
      <c r="EB281">
        <v>2.62534</v>
      </c>
      <c r="EC281">
        <v>0.262488</v>
      </c>
      <c r="ED281">
        <v>0.26252199999999998</v>
      </c>
      <c r="EE281">
        <v>0.13680100000000001</v>
      </c>
      <c r="EF281">
        <v>0.13123299999999999</v>
      </c>
      <c r="EG281">
        <v>22310.1</v>
      </c>
      <c r="EH281">
        <v>22645.9</v>
      </c>
      <c r="EI281">
        <v>28150.1</v>
      </c>
      <c r="EJ281">
        <v>29559.5</v>
      </c>
      <c r="EK281">
        <v>33466.699999999997</v>
      </c>
      <c r="EL281">
        <v>35641.699999999997</v>
      </c>
      <c r="EM281">
        <v>39754</v>
      </c>
      <c r="EN281">
        <v>42222.9</v>
      </c>
      <c r="EO281">
        <v>2.2361200000000001</v>
      </c>
      <c r="EP281">
        <v>2.2230500000000002</v>
      </c>
      <c r="EQ281">
        <v>0.13956399999999999</v>
      </c>
      <c r="ER281">
        <v>0</v>
      </c>
      <c r="ES281">
        <v>29.8201</v>
      </c>
      <c r="ET281">
        <v>999.9</v>
      </c>
      <c r="EU281">
        <v>73.8</v>
      </c>
      <c r="EV281">
        <v>32.200000000000003</v>
      </c>
      <c r="EW281">
        <v>35.250399999999999</v>
      </c>
      <c r="EX281">
        <v>57.355699999999999</v>
      </c>
      <c r="EY281">
        <v>-4.2307699999999997</v>
      </c>
      <c r="EZ281">
        <v>2</v>
      </c>
      <c r="FA281">
        <v>0.347802</v>
      </c>
      <c r="FB281">
        <v>-0.44989400000000002</v>
      </c>
      <c r="FC281">
        <v>20.273499999999999</v>
      </c>
      <c r="FD281">
        <v>5.2196899999999999</v>
      </c>
      <c r="FE281">
        <v>12.0044</v>
      </c>
      <c r="FF281">
        <v>4.9870000000000001</v>
      </c>
      <c r="FG281">
        <v>3.2845499999999999</v>
      </c>
      <c r="FH281">
        <v>9999</v>
      </c>
      <c r="FI281">
        <v>9999</v>
      </c>
      <c r="FJ281">
        <v>9999</v>
      </c>
      <c r="FK281">
        <v>999.9</v>
      </c>
      <c r="FL281">
        <v>1.86582</v>
      </c>
      <c r="FM281">
        <v>1.8621799999999999</v>
      </c>
      <c r="FN281">
        <v>1.8641700000000001</v>
      </c>
      <c r="FO281">
        <v>1.86025</v>
      </c>
      <c r="FP281">
        <v>1.8609599999999999</v>
      </c>
      <c r="FQ281">
        <v>1.8601700000000001</v>
      </c>
      <c r="FR281">
        <v>1.86188</v>
      </c>
      <c r="FS281">
        <v>1.8584700000000001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-8.1999999999999993</v>
      </c>
      <c r="GH281">
        <v>0.2286</v>
      </c>
      <c r="GI281">
        <v>-4.227681919169834</v>
      </c>
      <c r="GJ281">
        <v>-4.5218151105756088E-3</v>
      </c>
      <c r="GK281">
        <v>2.0889233732517852E-6</v>
      </c>
      <c r="GL281">
        <v>-4.5906856223640231E-10</v>
      </c>
      <c r="GM281">
        <v>-0.1035280782263094</v>
      </c>
      <c r="GN281">
        <v>4.4025620023938356E-3</v>
      </c>
      <c r="GO281">
        <v>3.112297855124525E-4</v>
      </c>
      <c r="GP281">
        <v>-4.1727832042263066E-6</v>
      </c>
      <c r="GQ281">
        <v>6</v>
      </c>
      <c r="GR281">
        <v>2080</v>
      </c>
      <c r="GS281">
        <v>4</v>
      </c>
      <c r="GT281">
        <v>33</v>
      </c>
      <c r="GU281">
        <v>62.6</v>
      </c>
      <c r="GV281">
        <v>62.9</v>
      </c>
      <c r="GW281">
        <v>4.3383799999999999</v>
      </c>
      <c r="GX281">
        <v>2.4865699999999999</v>
      </c>
      <c r="GY281">
        <v>2.04834</v>
      </c>
      <c r="GZ281">
        <v>2.6220699999999999</v>
      </c>
      <c r="HA281">
        <v>2.1972700000000001</v>
      </c>
      <c r="HB281">
        <v>2.2595200000000002</v>
      </c>
      <c r="HC281">
        <v>37.578099999999999</v>
      </c>
      <c r="HD281">
        <v>14.9201</v>
      </c>
      <c r="HE281">
        <v>18</v>
      </c>
      <c r="HF281">
        <v>700.41</v>
      </c>
      <c r="HG281">
        <v>769.28</v>
      </c>
      <c r="HH281">
        <v>30.9999</v>
      </c>
      <c r="HI281">
        <v>31.846900000000002</v>
      </c>
      <c r="HJ281">
        <v>29.9999</v>
      </c>
      <c r="HK281">
        <v>31.824100000000001</v>
      </c>
      <c r="HL281">
        <v>31.835899999999999</v>
      </c>
      <c r="HM281">
        <v>86.737099999999998</v>
      </c>
      <c r="HN281">
        <v>14.0648</v>
      </c>
      <c r="HO281">
        <v>100</v>
      </c>
      <c r="HP281">
        <v>31</v>
      </c>
      <c r="HQ281">
        <v>1775.53</v>
      </c>
      <c r="HR281">
        <v>31.523099999999999</v>
      </c>
      <c r="HS281">
        <v>99.220699999999994</v>
      </c>
      <c r="HT281">
        <v>97.938000000000002</v>
      </c>
    </row>
    <row r="282" spans="1:228" x14ac:dyDescent="0.2">
      <c r="A282">
        <v>267</v>
      </c>
      <c r="B282">
        <v>1675971984.5999999</v>
      </c>
      <c r="C282">
        <v>1062.099999904633</v>
      </c>
      <c r="D282" t="s">
        <v>893</v>
      </c>
      <c r="E282" t="s">
        <v>894</v>
      </c>
      <c r="F282">
        <v>4</v>
      </c>
      <c r="G282">
        <v>1675971982.2874999</v>
      </c>
      <c r="H282">
        <f t="shared" si="136"/>
        <v>1.7204295058012669E-3</v>
      </c>
      <c r="I282">
        <f t="shared" si="137"/>
        <v>1.7204295058012669</v>
      </c>
      <c r="J282">
        <f t="shared" si="138"/>
        <v>16.240472210721109</v>
      </c>
      <c r="K282">
        <f t="shared" si="139"/>
        <v>1739.8050000000001</v>
      </c>
      <c r="L282">
        <f t="shared" si="140"/>
        <v>1476.1902073758392</v>
      </c>
      <c r="M282">
        <f t="shared" si="141"/>
        <v>149.40198856826214</v>
      </c>
      <c r="N282">
        <f t="shared" si="142"/>
        <v>176.0818662949082</v>
      </c>
      <c r="O282">
        <f t="shared" si="143"/>
        <v>0.11768870565052358</v>
      </c>
      <c r="P282">
        <f t="shared" si="144"/>
        <v>2.7710843559387777</v>
      </c>
      <c r="Q282">
        <f t="shared" si="145"/>
        <v>0.11498080601379604</v>
      </c>
      <c r="R282">
        <f t="shared" si="146"/>
        <v>7.2101108379232504E-2</v>
      </c>
      <c r="S282">
        <f t="shared" si="147"/>
        <v>226.11448385772135</v>
      </c>
      <c r="T282">
        <f t="shared" si="148"/>
        <v>32.971399976336357</v>
      </c>
      <c r="U282">
        <f t="shared" si="149"/>
        <v>32.082774999999998</v>
      </c>
      <c r="V282">
        <f t="shared" si="150"/>
        <v>4.7975007046156</v>
      </c>
      <c r="W282">
        <f t="shared" si="151"/>
        <v>69.86594997510997</v>
      </c>
      <c r="X282">
        <f t="shared" si="152"/>
        <v>3.3440631503395633</v>
      </c>
      <c r="Y282">
        <f t="shared" si="153"/>
        <v>4.7863990277537196</v>
      </c>
      <c r="Z282">
        <f t="shared" si="154"/>
        <v>1.4534375542760367</v>
      </c>
      <c r="AA282">
        <f t="shared" si="155"/>
        <v>-75.870941205835862</v>
      </c>
      <c r="AB282">
        <f t="shared" si="156"/>
        <v>-6.1177129567016353</v>
      </c>
      <c r="AC282">
        <f t="shared" si="157"/>
        <v>-0.5009751454695347</v>
      </c>
      <c r="AD282">
        <f t="shared" si="158"/>
        <v>143.62485454971431</v>
      </c>
      <c r="AE282">
        <f t="shared" si="159"/>
        <v>27.024807323200978</v>
      </c>
      <c r="AF282">
        <f t="shared" si="160"/>
        <v>1.7214327030524623</v>
      </c>
      <c r="AG282">
        <f t="shared" si="161"/>
        <v>16.240472210721109</v>
      </c>
      <c r="AH282">
        <v>1824.5152086674791</v>
      </c>
      <c r="AI282">
        <v>1802.4102424242419</v>
      </c>
      <c r="AJ282">
        <v>1.7406703279189151</v>
      </c>
      <c r="AK282">
        <v>62.089144302702103</v>
      </c>
      <c r="AL282">
        <f t="shared" si="162"/>
        <v>1.7204295058012669</v>
      </c>
      <c r="AM282">
        <v>31.504704399280069</v>
      </c>
      <c r="AN282">
        <v>33.040482424242413</v>
      </c>
      <c r="AO282">
        <v>-1.9614865327288349E-5</v>
      </c>
      <c r="AP282">
        <v>101.274657227348</v>
      </c>
      <c r="AQ282">
        <v>0</v>
      </c>
      <c r="AR282">
        <v>0</v>
      </c>
      <c r="AS282">
        <f t="shared" si="163"/>
        <v>1</v>
      </c>
      <c r="AT282">
        <f t="shared" si="164"/>
        <v>0</v>
      </c>
      <c r="AU282">
        <f t="shared" si="165"/>
        <v>47580.513123884106</v>
      </c>
      <c r="AV282">
        <f t="shared" si="166"/>
        <v>1200.01</v>
      </c>
      <c r="AW282">
        <f t="shared" si="167"/>
        <v>1025.9321760920836</v>
      </c>
      <c r="AX282">
        <f t="shared" si="168"/>
        <v>0.85493635560710635</v>
      </c>
      <c r="AY282">
        <f t="shared" si="169"/>
        <v>0.18842716632171511</v>
      </c>
      <c r="AZ282">
        <v>6</v>
      </c>
      <c r="BA282">
        <v>0.5</v>
      </c>
      <c r="BB282" t="s">
        <v>355</v>
      </c>
      <c r="BC282">
        <v>2</v>
      </c>
      <c r="BD282" t="b">
        <v>1</v>
      </c>
      <c r="BE282">
        <v>1675971982.2874999</v>
      </c>
      <c r="BF282">
        <v>1739.8050000000001</v>
      </c>
      <c r="BG282">
        <v>1767.5162499999999</v>
      </c>
      <c r="BH282">
        <v>33.041550000000001</v>
      </c>
      <c r="BI282">
        <v>31.504999999999999</v>
      </c>
      <c r="BJ282">
        <v>1748.0062499999999</v>
      </c>
      <c r="BK282">
        <v>32.812950000000001</v>
      </c>
      <c r="BL282">
        <v>649.98362500000007</v>
      </c>
      <c r="BM282">
        <v>101.108</v>
      </c>
      <c r="BN282">
        <v>9.98171375E-2</v>
      </c>
      <c r="BO282">
        <v>32.041825000000003</v>
      </c>
      <c r="BP282">
        <v>32.082774999999998</v>
      </c>
      <c r="BQ282">
        <v>999.9</v>
      </c>
      <c r="BR282">
        <v>0</v>
      </c>
      <c r="BS282">
        <v>0</v>
      </c>
      <c r="BT282">
        <v>9022.8912500000006</v>
      </c>
      <c r="BU282">
        <v>0</v>
      </c>
      <c r="BV282">
        <v>147.93174999999999</v>
      </c>
      <c r="BW282">
        <v>-27.7105125</v>
      </c>
      <c r="BX282">
        <v>1799.2550000000001</v>
      </c>
      <c r="BY282">
        <v>1825.01125</v>
      </c>
      <c r="BZ282">
        <v>1.5365549999999999</v>
      </c>
      <c r="CA282">
        <v>1767.5162499999999</v>
      </c>
      <c r="CB282">
        <v>31.504999999999999</v>
      </c>
      <c r="CC282">
        <v>3.34077</v>
      </c>
      <c r="CD282">
        <v>3.18541125</v>
      </c>
      <c r="CE282">
        <v>25.83155</v>
      </c>
      <c r="CF282">
        <v>25.030225000000002</v>
      </c>
      <c r="CG282">
        <v>1200.01</v>
      </c>
      <c r="CH282">
        <v>0.50003900000000001</v>
      </c>
      <c r="CI282">
        <v>0.49996099999999999</v>
      </c>
      <c r="CJ282">
        <v>0</v>
      </c>
      <c r="CK282">
        <v>1025.17</v>
      </c>
      <c r="CL282">
        <v>4.9990899999999998</v>
      </c>
      <c r="CM282">
        <v>11283.887500000001</v>
      </c>
      <c r="CN282">
        <v>9558.0649999999987</v>
      </c>
      <c r="CO282">
        <v>41.523249999999997</v>
      </c>
      <c r="CP282">
        <v>43.061999999999998</v>
      </c>
      <c r="CQ282">
        <v>42.311999999999998</v>
      </c>
      <c r="CR282">
        <v>42.186999999999998</v>
      </c>
      <c r="CS282">
        <v>42.811999999999998</v>
      </c>
      <c r="CT282">
        <v>597.55124999999998</v>
      </c>
      <c r="CU282">
        <v>597.45875000000001</v>
      </c>
      <c r="CV282">
        <v>0</v>
      </c>
      <c r="CW282">
        <v>1675971984.9000001</v>
      </c>
      <c r="CX282">
        <v>0</v>
      </c>
      <c r="CY282">
        <v>1675968227.0999999</v>
      </c>
      <c r="CZ282" t="s">
        <v>356</v>
      </c>
      <c r="DA282">
        <v>1675968227.0999999</v>
      </c>
      <c r="DB282">
        <v>1675968207.0999999</v>
      </c>
      <c r="DC282">
        <v>6</v>
      </c>
      <c r="DD282">
        <v>6.6000000000000003E-2</v>
      </c>
      <c r="DE282">
        <v>1.0999999999999999E-2</v>
      </c>
      <c r="DF282">
        <v>-5.7939999999999996</v>
      </c>
      <c r="DG282">
        <v>0.214</v>
      </c>
      <c r="DH282">
        <v>415</v>
      </c>
      <c r="DI282">
        <v>32</v>
      </c>
      <c r="DJ282">
        <v>0.11</v>
      </c>
      <c r="DK282">
        <v>0.26</v>
      </c>
      <c r="DL282">
        <v>-27.776957500000002</v>
      </c>
      <c r="DM282">
        <v>0.77566041275796449</v>
      </c>
      <c r="DN282">
        <v>9.2103761832782877E-2</v>
      </c>
      <c r="DO282">
        <v>0</v>
      </c>
      <c r="DP282">
        <v>1.539914</v>
      </c>
      <c r="DQ282">
        <v>-1.8670919324583389E-2</v>
      </c>
      <c r="DR282">
        <v>2.2655891066122461E-3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367</v>
      </c>
      <c r="EA282">
        <v>3.2979500000000002</v>
      </c>
      <c r="EB282">
        <v>2.6253000000000002</v>
      </c>
      <c r="EC282">
        <v>0.26307399999999997</v>
      </c>
      <c r="ED282">
        <v>0.26310499999999998</v>
      </c>
      <c r="EE282">
        <v>0.13678999999999999</v>
      </c>
      <c r="EF282">
        <v>0.13123399999999999</v>
      </c>
      <c r="EG282">
        <v>22292.2</v>
      </c>
      <c r="EH282">
        <v>22628</v>
      </c>
      <c r="EI282">
        <v>28150</v>
      </c>
      <c r="EJ282">
        <v>29559.7</v>
      </c>
      <c r="EK282">
        <v>33467.199999999997</v>
      </c>
      <c r="EL282">
        <v>35641.9</v>
      </c>
      <c r="EM282">
        <v>39754</v>
      </c>
      <c r="EN282">
        <v>42223.1</v>
      </c>
      <c r="EO282">
        <v>2.2361200000000001</v>
      </c>
      <c r="EP282">
        <v>2.2229999999999999</v>
      </c>
      <c r="EQ282">
        <v>0.13909099999999999</v>
      </c>
      <c r="ER282">
        <v>0</v>
      </c>
      <c r="ES282">
        <v>29.817499999999999</v>
      </c>
      <c r="ET282">
        <v>999.9</v>
      </c>
      <c r="EU282">
        <v>73.8</v>
      </c>
      <c r="EV282">
        <v>32.200000000000003</v>
      </c>
      <c r="EW282">
        <v>35.250999999999998</v>
      </c>
      <c r="EX282">
        <v>57.265700000000002</v>
      </c>
      <c r="EY282">
        <v>-4.1746800000000004</v>
      </c>
      <c r="EZ282">
        <v>2</v>
      </c>
      <c r="FA282">
        <v>0.34773599999999999</v>
      </c>
      <c r="FB282">
        <v>-0.45139200000000002</v>
      </c>
      <c r="FC282">
        <v>20.273700000000002</v>
      </c>
      <c r="FD282">
        <v>5.2193899999999998</v>
      </c>
      <c r="FE282">
        <v>12.0044</v>
      </c>
      <c r="FF282">
        <v>4.9866000000000001</v>
      </c>
      <c r="FG282">
        <v>3.28443</v>
      </c>
      <c r="FH282">
        <v>9999</v>
      </c>
      <c r="FI282">
        <v>9999</v>
      </c>
      <c r="FJ282">
        <v>9999</v>
      </c>
      <c r="FK282">
        <v>999.9</v>
      </c>
      <c r="FL282">
        <v>1.86581</v>
      </c>
      <c r="FM282">
        <v>1.8621799999999999</v>
      </c>
      <c r="FN282">
        <v>1.8641700000000001</v>
      </c>
      <c r="FO282">
        <v>1.8602700000000001</v>
      </c>
      <c r="FP282">
        <v>1.8609599999999999</v>
      </c>
      <c r="FQ282">
        <v>1.8601000000000001</v>
      </c>
      <c r="FR282">
        <v>1.8618699999999999</v>
      </c>
      <c r="FS282">
        <v>1.85842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-8.2100000000000009</v>
      </c>
      <c r="GH282">
        <v>0.2286</v>
      </c>
      <c r="GI282">
        <v>-4.227681919169834</v>
      </c>
      <c r="GJ282">
        <v>-4.5218151105756088E-3</v>
      </c>
      <c r="GK282">
        <v>2.0889233732517852E-6</v>
      </c>
      <c r="GL282">
        <v>-4.5906856223640231E-10</v>
      </c>
      <c r="GM282">
        <v>-0.1035280782263094</v>
      </c>
      <c r="GN282">
        <v>4.4025620023938356E-3</v>
      </c>
      <c r="GO282">
        <v>3.112297855124525E-4</v>
      </c>
      <c r="GP282">
        <v>-4.1727832042263066E-6</v>
      </c>
      <c r="GQ282">
        <v>6</v>
      </c>
      <c r="GR282">
        <v>2080</v>
      </c>
      <c r="GS282">
        <v>4</v>
      </c>
      <c r="GT282">
        <v>33</v>
      </c>
      <c r="GU282">
        <v>62.6</v>
      </c>
      <c r="GV282">
        <v>63</v>
      </c>
      <c r="GW282">
        <v>4.3505900000000004</v>
      </c>
      <c r="GX282">
        <v>2.48169</v>
      </c>
      <c r="GY282">
        <v>2.04834</v>
      </c>
      <c r="GZ282">
        <v>2.6220699999999999</v>
      </c>
      <c r="HA282">
        <v>2.1972700000000001</v>
      </c>
      <c r="HB282">
        <v>2.3083499999999999</v>
      </c>
      <c r="HC282">
        <v>37.578099999999999</v>
      </c>
      <c r="HD282">
        <v>14.9376</v>
      </c>
      <c r="HE282">
        <v>18</v>
      </c>
      <c r="HF282">
        <v>700.38300000000004</v>
      </c>
      <c r="HG282">
        <v>769.21600000000001</v>
      </c>
      <c r="HH282">
        <v>30.999700000000001</v>
      </c>
      <c r="HI282">
        <v>31.846399999999999</v>
      </c>
      <c r="HJ282">
        <v>30</v>
      </c>
      <c r="HK282">
        <v>31.8218</v>
      </c>
      <c r="HL282">
        <v>31.834900000000001</v>
      </c>
      <c r="HM282">
        <v>86.984999999999999</v>
      </c>
      <c r="HN282">
        <v>14.0648</v>
      </c>
      <c r="HO282">
        <v>100</v>
      </c>
      <c r="HP282">
        <v>31</v>
      </c>
      <c r="HQ282">
        <v>1782.21</v>
      </c>
      <c r="HR282">
        <v>31.523099999999999</v>
      </c>
      <c r="HS282">
        <v>99.220600000000005</v>
      </c>
      <c r="HT282">
        <v>97.938400000000001</v>
      </c>
    </row>
    <row r="283" spans="1:228" x14ac:dyDescent="0.2">
      <c r="A283">
        <v>268</v>
      </c>
      <c r="B283">
        <v>1675971988.5999999</v>
      </c>
      <c r="C283">
        <v>1066.099999904633</v>
      </c>
      <c r="D283" t="s">
        <v>895</v>
      </c>
      <c r="E283" t="s">
        <v>896</v>
      </c>
      <c r="F283">
        <v>4</v>
      </c>
      <c r="G283">
        <v>1675971986.5999999</v>
      </c>
      <c r="H283">
        <f t="shared" si="136"/>
        <v>1.7172343773110097E-3</v>
      </c>
      <c r="I283">
        <f t="shared" si="137"/>
        <v>1.7172343773110097</v>
      </c>
      <c r="J283">
        <f t="shared" si="138"/>
        <v>16.427771827362935</v>
      </c>
      <c r="K283">
        <f t="shared" si="139"/>
        <v>1746.924285714286</v>
      </c>
      <c r="L283">
        <f t="shared" si="140"/>
        <v>1480.4449627362399</v>
      </c>
      <c r="M283">
        <f t="shared" si="141"/>
        <v>149.83432399019637</v>
      </c>
      <c r="N283">
        <f t="shared" si="142"/>
        <v>176.80442434568957</v>
      </c>
      <c r="O283">
        <f t="shared" si="143"/>
        <v>0.11760440122189871</v>
      </c>
      <c r="P283">
        <f t="shared" si="144"/>
        <v>2.7629410167012578</v>
      </c>
      <c r="Q283">
        <f t="shared" si="145"/>
        <v>0.11489255986719678</v>
      </c>
      <c r="R283">
        <f t="shared" si="146"/>
        <v>7.2046289834661659E-2</v>
      </c>
      <c r="S283">
        <f t="shared" si="147"/>
        <v>226.11476408966843</v>
      </c>
      <c r="T283">
        <f t="shared" si="148"/>
        <v>32.971470801141898</v>
      </c>
      <c r="U283">
        <f t="shared" si="149"/>
        <v>32.075885714285718</v>
      </c>
      <c r="V283">
        <f t="shared" si="150"/>
        <v>4.7956314302631089</v>
      </c>
      <c r="W283">
        <f t="shared" si="151"/>
        <v>69.872507480693798</v>
      </c>
      <c r="X283">
        <f t="shared" si="152"/>
        <v>3.3437451587659863</v>
      </c>
      <c r="Y283">
        <f t="shared" si="153"/>
        <v>4.7854947236434633</v>
      </c>
      <c r="Z283">
        <f t="shared" si="154"/>
        <v>1.4518862714971226</v>
      </c>
      <c r="AA283">
        <f t="shared" si="155"/>
        <v>-75.730036039415523</v>
      </c>
      <c r="AB283">
        <f t="shared" si="156"/>
        <v>-5.570942285855411</v>
      </c>
      <c r="AC283">
        <f t="shared" si="157"/>
        <v>-0.45752205389583056</v>
      </c>
      <c r="AD283">
        <f t="shared" si="158"/>
        <v>144.35626371050165</v>
      </c>
      <c r="AE283">
        <f t="shared" si="159"/>
        <v>27.03529945955119</v>
      </c>
      <c r="AF283">
        <f t="shared" si="160"/>
        <v>1.7191723034774098</v>
      </c>
      <c r="AG283">
        <f t="shared" si="161"/>
        <v>16.427771827362935</v>
      </c>
      <c r="AH283">
        <v>1831.370628618607</v>
      </c>
      <c r="AI283">
        <v>1809.19903030303</v>
      </c>
      <c r="AJ283">
        <v>1.71155518302108</v>
      </c>
      <c r="AK283">
        <v>62.089144302702103</v>
      </c>
      <c r="AL283">
        <f t="shared" si="162"/>
        <v>1.7172343773110097</v>
      </c>
      <c r="AM283">
        <v>31.503347248996619</v>
      </c>
      <c r="AN283">
        <v>33.036174545454529</v>
      </c>
      <c r="AO283">
        <v>-1.5611176548352679E-5</v>
      </c>
      <c r="AP283">
        <v>101.274657227348</v>
      </c>
      <c r="AQ283">
        <v>0</v>
      </c>
      <c r="AR283">
        <v>0</v>
      </c>
      <c r="AS283">
        <f t="shared" si="163"/>
        <v>1</v>
      </c>
      <c r="AT283">
        <f t="shared" si="164"/>
        <v>0</v>
      </c>
      <c r="AU283">
        <f t="shared" si="165"/>
        <v>47356.354335357057</v>
      </c>
      <c r="AV283">
        <f t="shared" si="166"/>
        <v>1200.012857142857</v>
      </c>
      <c r="AW283">
        <f t="shared" si="167"/>
        <v>1025.9344850205537</v>
      </c>
      <c r="AX283">
        <f t="shared" si="168"/>
        <v>0.85493624415260738</v>
      </c>
      <c r="AY283">
        <f t="shared" si="169"/>
        <v>0.18842695121453212</v>
      </c>
      <c r="AZ283">
        <v>6</v>
      </c>
      <c r="BA283">
        <v>0.5</v>
      </c>
      <c r="BB283" t="s">
        <v>355</v>
      </c>
      <c r="BC283">
        <v>2</v>
      </c>
      <c r="BD283" t="b">
        <v>1</v>
      </c>
      <c r="BE283">
        <v>1675971986.5999999</v>
      </c>
      <c r="BF283">
        <v>1746.924285714286</v>
      </c>
      <c r="BG283">
        <v>1774.6514285714291</v>
      </c>
      <c r="BH283">
        <v>33.038028571428569</v>
      </c>
      <c r="BI283">
        <v>31.50357142857143</v>
      </c>
      <c r="BJ283">
        <v>1755.1357142857139</v>
      </c>
      <c r="BK283">
        <v>32.809471428571428</v>
      </c>
      <c r="BL283">
        <v>650.01785714285711</v>
      </c>
      <c r="BM283">
        <v>101.1088571428571</v>
      </c>
      <c r="BN283">
        <v>0.1001224285714286</v>
      </c>
      <c r="BO283">
        <v>32.03848571428572</v>
      </c>
      <c r="BP283">
        <v>32.075885714285718</v>
      </c>
      <c r="BQ283">
        <v>999.89999999999986</v>
      </c>
      <c r="BR283">
        <v>0</v>
      </c>
      <c r="BS283">
        <v>0</v>
      </c>
      <c r="BT283">
        <v>8979.5514285714289</v>
      </c>
      <c r="BU283">
        <v>0</v>
      </c>
      <c r="BV283">
        <v>148.53671428571431</v>
      </c>
      <c r="BW283">
        <v>-27.72568571428571</v>
      </c>
      <c r="BX283">
        <v>1806.61</v>
      </c>
      <c r="BY283">
        <v>1832.3771428571431</v>
      </c>
      <c r="BZ283">
        <v>1.534472857142857</v>
      </c>
      <c r="CA283">
        <v>1774.6514285714291</v>
      </c>
      <c r="CB283">
        <v>31.50357142857143</v>
      </c>
      <c r="CC283">
        <v>3.3404442857142862</v>
      </c>
      <c r="CD283">
        <v>3.185294285714285</v>
      </c>
      <c r="CE283">
        <v>25.829899999999999</v>
      </c>
      <c r="CF283">
        <v>25.029585714285709</v>
      </c>
      <c r="CG283">
        <v>1200.012857142857</v>
      </c>
      <c r="CH283">
        <v>0.50004100000000007</v>
      </c>
      <c r="CI283">
        <v>0.49995899999999999</v>
      </c>
      <c r="CJ283">
        <v>0</v>
      </c>
      <c r="CK283">
        <v>1024.292857142857</v>
      </c>
      <c r="CL283">
        <v>4.9990899999999998</v>
      </c>
      <c r="CM283">
        <v>11274.72857142857</v>
      </c>
      <c r="CN283">
        <v>9558.0814285714278</v>
      </c>
      <c r="CO283">
        <v>41.508857142857153</v>
      </c>
      <c r="CP283">
        <v>43.061999999999998</v>
      </c>
      <c r="CQ283">
        <v>42.311999999999998</v>
      </c>
      <c r="CR283">
        <v>42.186999999999998</v>
      </c>
      <c r="CS283">
        <v>42.811999999999998</v>
      </c>
      <c r="CT283">
        <v>597.55714285714282</v>
      </c>
      <c r="CU283">
        <v>597.45571428571441</v>
      </c>
      <c r="CV283">
        <v>0</v>
      </c>
      <c r="CW283">
        <v>1675971988.5</v>
      </c>
      <c r="CX283">
        <v>0</v>
      </c>
      <c r="CY283">
        <v>1675968227.0999999</v>
      </c>
      <c r="CZ283" t="s">
        <v>356</v>
      </c>
      <c r="DA283">
        <v>1675968227.0999999</v>
      </c>
      <c r="DB283">
        <v>1675968207.0999999</v>
      </c>
      <c r="DC283">
        <v>6</v>
      </c>
      <c r="DD283">
        <v>6.6000000000000003E-2</v>
      </c>
      <c r="DE283">
        <v>1.0999999999999999E-2</v>
      </c>
      <c r="DF283">
        <v>-5.7939999999999996</v>
      </c>
      <c r="DG283">
        <v>0.214</v>
      </c>
      <c r="DH283">
        <v>415</v>
      </c>
      <c r="DI283">
        <v>32</v>
      </c>
      <c r="DJ283">
        <v>0.11</v>
      </c>
      <c r="DK283">
        <v>0.26</v>
      </c>
      <c r="DL283">
        <v>-27.742917500000001</v>
      </c>
      <c r="DM283">
        <v>0.39757711069419088</v>
      </c>
      <c r="DN283">
        <v>6.781256847922805E-2</v>
      </c>
      <c r="DO283">
        <v>0</v>
      </c>
      <c r="DP283">
        <v>1.5384932499999999</v>
      </c>
      <c r="DQ283">
        <v>-2.7139024390249188E-2</v>
      </c>
      <c r="DR283">
        <v>2.886132695753974E-3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367</v>
      </c>
      <c r="EA283">
        <v>3.2979599999999998</v>
      </c>
      <c r="EB283">
        <v>2.6251699999999998</v>
      </c>
      <c r="EC283">
        <v>0.26364700000000002</v>
      </c>
      <c r="ED283">
        <v>0.26366600000000001</v>
      </c>
      <c r="EE283">
        <v>0.13678100000000001</v>
      </c>
      <c r="EF283">
        <v>0.13122800000000001</v>
      </c>
      <c r="EG283">
        <v>22275.200000000001</v>
      </c>
      <c r="EH283">
        <v>22610.7</v>
      </c>
      <c r="EI283">
        <v>28150.5</v>
      </c>
      <c r="EJ283">
        <v>29559.599999999999</v>
      </c>
      <c r="EK283">
        <v>33468.199999999997</v>
      </c>
      <c r="EL283">
        <v>35642.1</v>
      </c>
      <c r="EM283">
        <v>39754.800000000003</v>
      </c>
      <c r="EN283">
        <v>42223.1</v>
      </c>
      <c r="EO283">
        <v>2.2363499999999998</v>
      </c>
      <c r="EP283">
        <v>2.2229800000000002</v>
      </c>
      <c r="EQ283">
        <v>0.13928099999999999</v>
      </c>
      <c r="ER283">
        <v>0</v>
      </c>
      <c r="ES283">
        <v>29.812999999999999</v>
      </c>
      <c r="ET283">
        <v>999.9</v>
      </c>
      <c r="EU283">
        <v>73.8</v>
      </c>
      <c r="EV283">
        <v>32.200000000000003</v>
      </c>
      <c r="EW283">
        <v>35.249400000000001</v>
      </c>
      <c r="EX283">
        <v>57.505699999999997</v>
      </c>
      <c r="EY283">
        <v>-4.0945499999999999</v>
      </c>
      <c r="EZ283">
        <v>2</v>
      </c>
      <c r="FA283">
        <v>0.34775899999999998</v>
      </c>
      <c r="FB283">
        <v>-0.45273400000000003</v>
      </c>
      <c r="FC283">
        <v>20.273800000000001</v>
      </c>
      <c r="FD283">
        <v>5.2195400000000003</v>
      </c>
      <c r="FE283">
        <v>12.0046</v>
      </c>
      <c r="FF283">
        <v>4.9872500000000004</v>
      </c>
      <c r="FG283">
        <v>3.2845</v>
      </c>
      <c r="FH283">
        <v>9999</v>
      </c>
      <c r="FI283">
        <v>9999</v>
      </c>
      <c r="FJ283">
        <v>9999</v>
      </c>
      <c r="FK283">
        <v>999.9</v>
      </c>
      <c r="FL283">
        <v>1.86582</v>
      </c>
      <c r="FM283">
        <v>1.8621799999999999</v>
      </c>
      <c r="FN283">
        <v>1.8641799999999999</v>
      </c>
      <c r="FO283">
        <v>1.86025</v>
      </c>
      <c r="FP283">
        <v>1.8609599999999999</v>
      </c>
      <c r="FQ283">
        <v>1.8601399999999999</v>
      </c>
      <c r="FR283">
        <v>1.86188</v>
      </c>
      <c r="FS283">
        <v>1.8584700000000001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-8.2100000000000009</v>
      </c>
      <c r="GH283">
        <v>0.22850000000000001</v>
      </c>
      <c r="GI283">
        <v>-4.227681919169834</v>
      </c>
      <c r="GJ283">
        <v>-4.5218151105756088E-3</v>
      </c>
      <c r="GK283">
        <v>2.0889233732517852E-6</v>
      </c>
      <c r="GL283">
        <v>-4.5906856223640231E-10</v>
      </c>
      <c r="GM283">
        <v>-0.1035280782263094</v>
      </c>
      <c r="GN283">
        <v>4.4025620023938356E-3</v>
      </c>
      <c r="GO283">
        <v>3.112297855124525E-4</v>
      </c>
      <c r="GP283">
        <v>-4.1727832042263066E-6</v>
      </c>
      <c r="GQ283">
        <v>6</v>
      </c>
      <c r="GR283">
        <v>2080</v>
      </c>
      <c r="GS283">
        <v>4</v>
      </c>
      <c r="GT283">
        <v>33</v>
      </c>
      <c r="GU283">
        <v>62.7</v>
      </c>
      <c r="GV283">
        <v>63</v>
      </c>
      <c r="GW283">
        <v>4.3627900000000004</v>
      </c>
      <c r="GX283">
        <v>2.4719199999999999</v>
      </c>
      <c r="GY283">
        <v>2.04834</v>
      </c>
      <c r="GZ283">
        <v>2.6232899999999999</v>
      </c>
      <c r="HA283">
        <v>2.1972700000000001</v>
      </c>
      <c r="HB283">
        <v>2.3547400000000001</v>
      </c>
      <c r="HC283">
        <v>37.578099999999999</v>
      </c>
      <c r="HD283">
        <v>14.963800000000001</v>
      </c>
      <c r="HE283">
        <v>18</v>
      </c>
      <c r="HF283">
        <v>700.56500000000005</v>
      </c>
      <c r="HG283">
        <v>769.17</v>
      </c>
      <c r="HH283">
        <v>30.999700000000001</v>
      </c>
      <c r="HI283">
        <v>31.844100000000001</v>
      </c>
      <c r="HJ283">
        <v>30.0001</v>
      </c>
      <c r="HK283">
        <v>31.821400000000001</v>
      </c>
      <c r="HL283">
        <v>31.833100000000002</v>
      </c>
      <c r="HM283">
        <v>87.237099999999998</v>
      </c>
      <c r="HN283">
        <v>14.0648</v>
      </c>
      <c r="HO283">
        <v>100</v>
      </c>
      <c r="HP283">
        <v>31</v>
      </c>
      <c r="HQ283">
        <v>1788.89</v>
      </c>
      <c r="HR283">
        <v>31.523099999999999</v>
      </c>
      <c r="HS283">
        <v>99.222399999999993</v>
      </c>
      <c r="HT283">
        <v>97.938299999999998</v>
      </c>
    </row>
    <row r="284" spans="1:228" x14ac:dyDescent="0.2">
      <c r="A284">
        <v>269</v>
      </c>
      <c r="B284">
        <v>1675971992.5999999</v>
      </c>
      <c r="C284">
        <v>1070.099999904633</v>
      </c>
      <c r="D284" t="s">
        <v>897</v>
      </c>
      <c r="E284" t="s">
        <v>898</v>
      </c>
      <c r="F284">
        <v>4</v>
      </c>
      <c r="G284">
        <v>1675971990.2874999</v>
      </c>
      <c r="H284">
        <f t="shared" si="136"/>
        <v>1.7161537858183585E-3</v>
      </c>
      <c r="I284">
        <f t="shared" si="137"/>
        <v>1.7161537858183584</v>
      </c>
      <c r="J284">
        <f t="shared" si="138"/>
        <v>16.216064615714668</v>
      </c>
      <c r="K284">
        <f t="shared" si="139"/>
        <v>1753.1324999999999</v>
      </c>
      <c r="L284">
        <f t="shared" si="140"/>
        <v>1489.116247007147</v>
      </c>
      <c r="M284">
        <f t="shared" si="141"/>
        <v>150.71149136417517</v>
      </c>
      <c r="N284">
        <f t="shared" si="142"/>
        <v>177.43222811854577</v>
      </c>
      <c r="O284">
        <f t="shared" si="143"/>
        <v>0.11745590621045453</v>
      </c>
      <c r="P284">
        <f t="shared" si="144"/>
        <v>2.7652609473512815</v>
      </c>
      <c r="Q284">
        <f t="shared" si="145"/>
        <v>0.11475303715641574</v>
      </c>
      <c r="R284">
        <f t="shared" si="146"/>
        <v>7.1958309881397814E-2</v>
      </c>
      <c r="S284">
        <f t="shared" si="147"/>
        <v>226.11323398230937</v>
      </c>
      <c r="T284">
        <f t="shared" si="148"/>
        <v>32.969336313934328</v>
      </c>
      <c r="U284">
        <f t="shared" si="149"/>
        <v>32.077887500000003</v>
      </c>
      <c r="V284">
        <f t="shared" si="150"/>
        <v>4.7961745107172193</v>
      </c>
      <c r="W284">
        <f t="shared" si="151"/>
        <v>69.872927521007966</v>
      </c>
      <c r="X284">
        <f t="shared" si="152"/>
        <v>3.3434439614406655</v>
      </c>
      <c r="Y284">
        <f t="shared" si="153"/>
        <v>4.7850348912823595</v>
      </c>
      <c r="Z284">
        <f t="shared" si="154"/>
        <v>1.4527305492765539</v>
      </c>
      <c r="AA284">
        <f t="shared" si="155"/>
        <v>-75.682381954589616</v>
      </c>
      <c r="AB284">
        <f t="shared" si="156"/>
        <v>-6.1272187507570743</v>
      </c>
      <c r="AC284">
        <f t="shared" si="157"/>
        <v>-0.50278568178217542</v>
      </c>
      <c r="AD284">
        <f t="shared" si="158"/>
        <v>143.8008475951805</v>
      </c>
      <c r="AE284">
        <f t="shared" si="159"/>
        <v>27.013749146137382</v>
      </c>
      <c r="AF284">
        <f t="shared" si="160"/>
        <v>1.7167040296727185</v>
      </c>
      <c r="AG284">
        <f t="shared" si="161"/>
        <v>16.216064615714668</v>
      </c>
      <c r="AH284">
        <v>1838.295628968797</v>
      </c>
      <c r="AI284">
        <v>1816.189575757576</v>
      </c>
      <c r="AJ284">
        <v>1.7474678085332549</v>
      </c>
      <c r="AK284">
        <v>62.089144302702103</v>
      </c>
      <c r="AL284">
        <f t="shared" si="162"/>
        <v>1.7161537858183584</v>
      </c>
      <c r="AM284">
        <v>31.502980412105948</v>
      </c>
      <c r="AN284">
        <v>33.034757575757567</v>
      </c>
      <c r="AO284">
        <v>-6.8707078912129272E-6</v>
      </c>
      <c r="AP284">
        <v>101.274657227348</v>
      </c>
      <c r="AQ284">
        <v>0</v>
      </c>
      <c r="AR284">
        <v>0</v>
      </c>
      <c r="AS284">
        <f t="shared" si="163"/>
        <v>1</v>
      </c>
      <c r="AT284">
        <f t="shared" si="164"/>
        <v>0</v>
      </c>
      <c r="AU284">
        <f t="shared" si="165"/>
        <v>47420.592801893217</v>
      </c>
      <c r="AV284">
        <f t="shared" si="166"/>
        <v>1200.0062499999999</v>
      </c>
      <c r="AW284">
        <f t="shared" si="167"/>
        <v>1025.92868859187</v>
      </c>
      <c r="AX284">
        <f t="shared" si="168"/>
        <v>0.85493612103426142</v>
      </c>
      <c r="AY284">
        <f t="shared" si="169"/>
        <v>0.18842671359612451</v>
      </c>
      <c r="AZ284">
        <v>6</v>
      </c>
      <c r="BA284">
        <v>0.5</v>
      </c>
      <c r="BB284" t="s">
        <v>355</v>
      </c>
      <c r="BC284">
        <v>2</v>
      </c>
      <c r="BD284" t="b">
        <v>1</v>
      </c>
      <c r="BE284">
        <v>1675971990.2874999</v>
      </c>
      <c r="BF284">
        <v>1753.1324999999999</v>
      </c>
      <c r="BG284">
        <v>1780.845</v>
      </c>
      <c r="BH284">
        <v>33.035150000000002</v>
      </c>
      <c r="BI284">
        <v>31.502925000000001</v>
      </c>
      <c r="BJ284">
        <v>1761.35375</v>
      </c>
      <c r="BK284">
        <v>32.806637500000001</v>
      </c>
      <c r="BL284">
        <v>650.03212499999995</v>
      </c>
      <c r="BM284">
        <v>101.10875</v>
      </c>
      <c r="BN284">
        <v>9.9931099999999995E-2</v>
      </c>
      <c r="BO284">
        <v>32.036787500000003</v>
      </c>
      <c r="BP284">
        <v>32.077887500000003</v>
      </c>
      <c r="BQ284">
        <v>999.9</v>
      </c>
      <c r="BR284">
        <v>0</v>
      </c>
      <c r="BS284">
        <v>0</v>
      </c>
      <c r="BT284">
        <v>8991.8737500000007</v>
      </c>
      <c r="BU284">
        <v>0</v>
      </c>
      <c r="BV284">
        <v>148.31200000000001</v>
      </c>
      <c r="BW284">
        <v>-27.712700000000002</v>
      </c>
      <c r="BX284">
        <v>1813.0274999999999</v>
      </c>
      <c r="BY284">
        <v>1838.7725</v>
      </c>
      <c r="BZ284">
        <v>1.53224625</v>
      </c>
      <c r="CA284">
        <v>1780.845</v>
      </c>
      <c r="CB284">
        <v>31.502925000000001</v>
      </c>
      <c r="CC284">
        <v>3.34015</v>
      </c>
      <c r="CD284">
        <v>3.185225</v>
      </c>
      <c r="CE284">
        <v>25.828399999999998</v>
      </c>
      <c r="CF284">
        <v>25.029225</v>
      </c>
      <c r="CG284">
        <v>1200.0062499999999</v>
      </c>
      <c r="CH284">
        <v>0.50004599999999999</v>
      </c>
      <c r="CI284">
        <v>0.49995400000000001</v>
      </c>
      <c r="CJ284">
        <v>0</v>
      </c>
      <c r="CK284">
        <v>1023.69125</v>
      </c>
      <c r="CL284">
        <v>4.9990899999999998</v>
      </c>
      <c r="CM284">
        <v>11266.875</v>
      </c>
      <c r="CN284">
        <v>9558.0587500000001</v>
      </c>
      <c r="CO284">
        <v>41.5</v>
      </c>
      <c r="CP284">
        <v>43.061999999999998</v>
      </c>
      <c r="CQ284">
        <v>42.311999999999998</v>
      </c>
      <c r="CR284">
        <v>42.186999999999998</v>
      </c>
      <c r="CS284">
        <v>42.811999999999998</v>
      </c>
      <c r="CT284">
        <v>597.55874999999992</v>
      </c>
      <c r="CU284">
        <v>597.44749999999999</v>
      </c>
      <c r="CV284">
        <v>0</v>
      </c>
      <c r="CW284">
        <v>1675971992.7</v>
      </c>
      <c r="CX284">
        <v>0</v>
      </c>
      <c r="CY284">
        <v>1675968227.0999999</v>
      </c>
      <c r="CZ284" t="s">
        <v>356</v>
      </c>
      <c r="DA284">
        <v>1675968227.0999999</v>
      </c>
      <c r="DB284">
        <v>1675968207.0999999</v>
      </c>
      <c r="DC284">
        <v>6</v>
      </c>
      <c r="DD284">
        <v>6.6000000000000003E-2</v>
      </c>
      <c r="DE284">
        <v>1.0999999999999999E-2</v>
      </c>
      <c r="DF284">
        <v>-5.7939999999999996</v>
      </c>
      <c r="DG284">
        <v>0.214</v>
      </c>
      <c r="DH284">
        <v>415</v>
      </c>
      <c r="DI284">
        <v>32</v>
      </c>
      <c r="DJ284">
        <v>0.11</v>
      </c>
      <c r="DK284">
        <v>0.26</v>
      </c>
      <c r="DL284">
        <v>-27.717377500000001</v>
      </c>
      <c r="DM284">
        <v>-1.151594746678691E-3</v>
      </c>
      <c r="DN284">
        <v>3.1062320321411631E-2</v>
      </c>
      <c r="DO284">
        <v>1</v>
      </c>
      <c r="DP284">
        <v>1.5367517500000001</v>
      </c>
      <c r="DQ284">
        <v>-3.3957185741091307E-2</v>
      </c>
      <c r="DR284">
        <v>3.4116974422565799E-3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2</v>
      </c>
      <c r="DY284">
        <v>2</v>
      </c>
      <c r="DZ284" t="s">
        <v>690</v>
      </c>
      <c r="EA284">
        <v>3.29786</v>
      </c>
      <c r="EB284">
        <v>2.6252200000000001</v>
      </c>
      <c r="EC284">
        <v>0.26423200000000002</v>
      </c>
      <c r="ED284">
        <v>0.26423799999999997</v>
      </c>
      <c r="EE284">
        <v>0.13678299999999999</v>
      </c>
      <c r="EF284">
        <v>0.13122700000000001</v>
      </c>
      <c r="EG284">
        <v>22257.599999999999</v>
      </c>
      <c r="EH284">
        <v>22593.1</v>
      </c>
      <c r="EI284">
        <v>28150.6</v>
      </c>
      <c r="EJ284">
        <v>29559.599999999999</v>
      </c>
      <c r="EK284">
        <v>33468.400000000001</v>
      </c>
      <c r="EL284">
        <v>35642.1</v>
      </c>
      <c r="EM284">
        <v>39755</v>
      </c>
      <c r="EN284">
        <v>42222.9</v>
      </c>
      <c r="EO284">
        <v>2.2364700000000002</v>
      </c>
      <c r="EP284">
        <v>2.2230500000000002</v>
      </c>
      <c r="EQ284">
        <v>0.13947499999999999</v>
      </c>
      <c r="ER284">
        <v>0</v>
      </c>
      <c r="ES284">
        <v>29.808800000000002</v>
      </c>
      <c r="ET284">
        <v>999.9</v>
      </c>
      <c r="EU284">
        <v>73.8</v>
      </c>
      <c r="EV284">
        <v>32.200000000000003</v>
      </c>
      <c r="EW284">
        <v>35.251199999999997</v>
      </c>
      <c r="EX284">
        <v>57.235700000000001</v>
      </c>
      <c r="EY284">
        <v>-4.1185900000000002</v>
      </c>
      <c r="EZ284">
        <v>2</v>
      </c>
      <c r="FA284">
        <v>0.34761900000000001</v>
      </c>
      <c r="FB284">
        <v>-0.45379599999999998</v>
      </c>
      <c r="FC284">
        <v>20.273900000000001</v>
      </c>
      <c r="FD284">
        <v>5.2199900000000001</v>
      </c>
      <c r="FE284">
        <v>12.0044</v>
      </c>
      <c r="FF284">
        <v>4.9870000000000001</v>
      </c>
      <c r="FG284">
        <v>3.2846500000000001</v>
      </c>
      <c r="FH284">
        <v>9999</v>
      </c>
      <c r="FI284">
        <v>9999</v>
      </c>
      <c r="FJ284">
        <v>9999</v>
      </c>
      <c r="FK284">
        <v>999.9</v>
      </c>
      <c r="FL284">
        <v>1.8658300000000001</v>
      </c>
      <c r="FM284">
        <v>1.8621799999999999</v>
      </c>
      <c r="FN284">
        <v>1.8641700000000001</v>
      </c>
      <c r="FO284">
        <v>1.86026</v>
      </c>
      <c r="FP284">
        <v>1.8609599999999999</v>
      </c>
      <c r="FQ284">
        <v>1.8601000000000001</v>
      </c>
      <c r="FR284">
        <v>1.86188</v>
      </c>
      <c r="FS284">
        <v>1.8584400000000001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-8.23</v>
      </c>
      <c r="GH284">
        <v>0.2286</v>
      </c>
      <c r="GI284">
        <v>-4.227681919169834</v>
      </c>
      <c r="GJ284">
        <v>-4.5218151105756088E-3</v>
      </c>
      <c r="GK284">
        <v>2.0889233732517852E-6</v>
      </c>
      <c r="GL284">
        <v>-4.5906856223640231E-10</v>
      </c>
      <c r="GM284">
        <v>-0.1035280782263094</v>
      </c>
      <c r="GN284">
        <v>4.4025620023938356E-3</v>
      </c>
      <c r="GO284">
        <v>3.112297855124525E-4</v>
      </c>
      <c r="GP284">
        <v>-4.1727832042263066E-6</v>
      </c>
      <c r="GQ284">
        <v>6</v>
      </c>
      <c r="GR284">
        <v>2080</v>
      </c>
      <c r="GS284">
        <v>4</v>
      </c>
      <c r="GT284">
        <v>33</v>
      </c>
      <c r="GU284">
        <v>62.8</v>
      </c>
      <c r="GV284">
        <v>63.1</v>
      </c>
      <c r="GW284">
        <v>4.37622</v>
      </c>
      <c r="GX284">
        <v>2.4841299999999999</v>
      </c>
      <c r="GY284">
        <v>2.04834</v>
      </c>
      <c r="GZ284">
        <v>2.6220699999999999</v>
      </c>
      <c r="HA284">
        <v>2.1972700000000001</v>
      </c>
      <c r="HB284">
        <v>2.3010299999999999</v>
      </c>
      <c r="HC284">
        <v>37.578099999999999</v>
      </c>
      <c r="HD284">
        <v>14.9551</v>
      </c>
      <c r="HE284">
        <v>18</v>
      </c>
      <c r="HF284">
        <v>700.64200000000005</v>
      </c>
      <c r="HG284">
        <v>769.22900000000004</v>
      </c>
      <c r="HH284">
        <v>30.999700000000001</v>
      </c>
      <c r="HI284">
        <v>31.843599999999999</v>
      </c>
      <c r="HJ284">
        <v>29.9999</v>
      </c>
      <c r="HK284">
        <v>31.819099999999999</v>
      </c>
      <c r="HL284">
        <v>31.832100000000001</v>
      </c>
      <c r="HM284">
        <v>87.496499999999997</v>
      </c>
      <c r="HN284">
        <v>14.0648</v>
      </c>
      <c r="HO284">
        <v>100</v>
      </c>
      <c r="HP284">
        <v>31</v>
      </c>
      <c r="HQ284">
        <v>1795.56</v>
      </c>
      <c r="HR284">
        <v>31.523099999999999</v>
      </c>
      <c r="HS284">
        <v>99.222999999999999</v>
      </c>
      <c r="HT284">
        <v>97.938100000000006</v>
      </c>
    </row>
    <row r="285" spans="1:228" x14ac:dyDescent="0.2">
      <c r="A285">
        <v>270</v>
      </c>
      <c r="B285">
        <v>1675971996.5999999</v>
      </c>
      <c r="C285">
        <v>1074.099999904633</v>
      </c>
      <c r="D285" t="s">
        <v>899</v>
      </c>
      <c r="E285" t="s">
        <v>900</v>
      </c>
      <c r="F285">
        <v>4</v>
      </c>
      <c r="G285">
        <v>1675971994.5999999</v>
      </c>
      <c r="H285">
        <f t="shared" si="136"/>
        <v>1.7240970272661717E-3</v>
      </c>
      <c r="I285">
        <f t="shared" si="137"/>
        <v>1.7240970272661718</v>
      </c>
      <c r="J285">
        <f t="shared" si="138"/>
        <v>16.397276521889108</v>
      </c>
      <c r="K285">
        <f t="shared" si="139"/>
        <v>1760.3457142857139</v>
      </c>
      <c r="L285">
        <f t="shared" si="140"/>
        <v>1494.7987919739476</v>
      </c>
      <c r="M285">
        <f t="shared" si="141"/>
        <v>151.28541904715098</v>
      </c>
      <c r="N285">
        <f t="shared" si="142"/>
        <v>178.160860500757</v>
      </c>
      <c r="O285">
        <f t="shared" si="143"/>
        <v>0.11804720473734048</v>
      </c>
      <c r="P285">
        <f t="shared" si="144"/>
        <v>2.7708934680162329</v>
      </c>
      <c r="Q285">
        <f t="shared" si="145"/>
        <v>0.11532280526175681</v>
      </c>
      <c r="R285">
        <f t="shared" si="146"/>
        <v>7.2316292872057306E-2</v>
      </c>
      <c r="S285">
        <f t="shared" si="147"/>
        <v>226.11010337491018</v>
      </c>
      <c r="T285">
        <f t="shared" si="148"/>
        <v>32.97027784454415</v>
      </c>
      <c r="U285">
        <f t="shared" si="149"/>
        <v>32.077828571428583</v>
      </c>
      <c r="V285">
        <f t="shared" si="150"/>
        <v>4.7961585227490575</v>
      </c>
      <c r="W285">
        <f t="shared" si="151"/>
        <v>69.863777156198495</v>
      </c>
      <c r="X285">
        <f t="shared" si="152"/>
        <v>3.3439300931071858</v>
      </c>
      <c r="Y285">
        <f t="shared" si="153"/>
        <v>4.7863574361732084</v>
      </c>
      <c r="Z285">
        <f t="shared" si="154"/>
        <v>1.4522284296418717</v>
      </c>
      <c r="AA285">
        <f t="shared" si="155"/>
        <v>-76.032678902438178</v>
      </c>
      <c r="AB285">
        <f t="shared" si="156"/>
        <v>-5.4013134041053599</v>
      </c>
      <c r="AC285">
        <f t="shared" si="157"/>
        <v>-0.44232907572108859</v>
      </c>
      <c r="AD285">
        <f t="shared" si="158"/>
        <v>144.23378199264553</v>
      </c>
      <c r="AE285">
        <f t="shared" si="159"/>
        <v>26.967263432445961</v>
      </c>
      <c r="AF285">
        <f t="shared" si="160"/>
        <v>1.7216071589157862</v>
      </c>
      <c r="AG285">
        <f t="shared" si="161"/>
        <v>16.397276521889108</v>
      </c>
      <c r="AH285">
        <v>1845.144937611248</v>
      </c>
      <c r="AI285">
        <v>1823.0356363636361</v>
      </c>
      <c r="AJ285">
        <v>1.7024724938258999</v>
      </c>
      <c r="AK285">
        <v>62.089144302702103</v>
      </c>
      <c r="AL285">
        <f t="shared" si="162"/>
        <v>1.7240970272661718</v>
      </c>
      <c r="AM285">
        <v>31.503854380715431</v>
      </c>
      <c r="AN285">
        <v>33.042610303030301</v>
      </c>
      <c r="AO285">
        <v>3.0815033375339109E-5</v>
      </c>
      <c r="AP285">
        <v>101.274657227348</v>
      </c>
      <c r="AQ285">
        <v>0</v>
      </c>
      <c r="AR285">
        <v>0</v>
      </c>
      <c r="AS285">
        <f t="shared" si="163"/>
        <v>1</v>
      </c>
      <c r="AT285">
        <f t="shared" si="164"/>
        <v>0</v>
      </c>
      <c r="AU285">
        <f t="shared" si="165"/>
        <v>47575.266353055202</v>
      </c>
      <c r="AV285">
        <f t="shared" si="166"/>
        <v>1199.9914285714281</v>
      </c>
      <c r="AW285">
        <f t="shared" si="167"/>
        <v>1025.9158421631655</v>
      </c>
      <c r="AX285">
        <f t="shared" si="168"/>
        <v>0.85493597515484177</v>
      </c>
      <c r="AY285">
        <f t="shared" si="169"/>
        <v>0.18842643204884463</v>
      </c>
      <c r="AZ285">
        <v>6</v>
      </c>
      <c r="BA285">
        <v>0.5</v>
      </c>
      <c r="BB285" t="s">
        <v>355</v>
      </c>
      <c r="BC285">
        <v>2</v>
      </c>
      <c r="BD285" t="b">
        <v>1</v>
      </c>
      <c r="BE285">
        <v>1675971994.5999999</v>
      </c>
      <c r="BF285">
        <v>1760.3457142857139</v>
      </c>
      <c r="BG285">
        <v>1788.037142857143</v>
      </c>
      <c r="BH285">
        <v>33.040214285714292</v>
      </c>
      <c r="BI285">
        <v>31.50348571428572</v>
      </c>
      <c r="BJ285">
        <v>1768.578571428571</v>
      </c>
      <c r="BK285">
        <v>32.811614285714278</v>
      </c>
      <c r="BL285">
        <v>649.97485714285722</v>
      </c>
      <c r="BM285">
        <v>101.108</v>
      </c>
      <c r="BN285">
        <v>9.9881528571428582E-2</v>
      </c>
      <c r="BO285">
        <v>32.041671428571433</v>
      </c>
      <c r="BP285">
        <v>32.077828571428583</v>
      </c>
      <c r="BQ285">
        <v>999.89999999999986</v>
      </c>
      <c r="BR285">
        <v>0</v>
      </c>
      <c r="BS285">
        <v>0</v>
      </c>
      <c r="BT285">
        <v>9021.8757142857139</v>
      </c>
      <c r="BU285">
        <v>0</v>
      </c>
      <c r="BV285">
        <v>146.90857142857141</v>
      </c>
      <c r="BW285">
        <v>-27.68891428571429</v>
      </c>
      <c r="BX285">
        <v>1820.495714285714</v>
      </c>
      <c r="BY285">
        <v>1846.198571428572</v>
      </c>
      <c r="BZ285">
        <v>1.5367028571428569</v>
      </c>
      <c r="CA285">
        <v>1788.037142857143</v>
      </c>
      <c r="CB285">
        <v>31.50348571428572</v>
      </c>
      <c r="CC285">
        <v>3.3406228571428569</v>
      </c>
      <c r="CD285">
        <v>3.1852514285714291</v>
      </c>
      <c r="CE285">
        <v>25.830828571428569</v>
      </c>
      <c r="CF285">
        <v>25.02938571428572</v>
      </c>
      <c r="CG285">
        <v>1199.9914285714281</v>
      </c>
      <c r="CH285">
        <v>0.50005099999999991</v>
      </c>
      <c r="CI285">
        <v>0.49994899999999998</v>
      </c>
      <c r="CJ285">
        <v>0</v>
      </c>
      <c r="CK285">
        <v>1022.801428571429</v>
      </c>
      <c r="CL285">
        <v>4.9990899999999998</v>
      </c>
      <c r="CM285">
        <v>11257.914285714291</v>
      </c>
      <c r="CN285">
        <v>9557.9785714285699</v>
      </c>
      <c r="CO285">
        <v>41.5</v>
      </c>
      <c r="CP285">
        <v>43.061999999999998</v>
      </c>
      <c r="CQ285">
        <v>42.311999999999998</v>
      </c>
      <c r="CR285">
        <v>42.186999999999998</v>
      </c>
      <c r="CS285">
        <v>42.811999999999998</v>
      </c>
      <c r="CT285">
        <v>597.55714285714282</v>
      </c>
      <c r="CU285">
        <v>597.43428571428569</v>
      </c>
      <c r="CV285">
        <v>0</v>
      </c>
      <c r="CW285">
        <v>1675971996.9000001</v>
      </c>
      <c r="CX285">
        <v>0</v>
      </c>
      <c r="CY285">
        <v>1675968227.0999999</v>
      </c>
      <c r="CZ285" t="s">
        <v>356</v>
      </c>
      <c r="DA285">
        <v>1675968227.0999999</v>
      </c>
      <c r="DB285">
        <v>1675968207.0999999</v>
      </c>
      <c r="DC285">
        <v>6</v>
      </c>
      <c r="DD285">
        <v>6.6000000000000003E-2</v>
      </c>
      <c r="DE285">
        <v>1.0999999999999999E-2</v>
      </c>
      <c r="DF285">
        <v>-5.7939999999999996</v>
      </c>
      <c r="DG285">
        <v>0.214</v>
      </c>
      <c r="DH285">
        <v>415</v>
      </c>
      <c r="DI285">
        <v>32</v>
      </c>
      <c r="DJ285">
        <v>0.11</v>
      </c>
      <c r="DK285">
        <v>0.26</v>
      </c>
      <c r="DL285">
        <v>-27.7058575</v>
      </c>
      <c r="DM285">
        <v>8.2163977485966128E-2</v>
      </c>
      <c r="DN285">
        <v>3.8630492408846938E-2</v>
      </c>
      <c r="DO285">
        <v>1</v>
      </c>
      <c r="DP285">
        <v>1.53580625</v>
      </c>
      <c r="DQ285">
        <v>-2.1466153846154301E-2</v>
      </c>
      <c r="DR285">
        <v>2.757960013760176E-3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2</v>
      </c>
      <c r="DY285">
        <v>2</v>
      </c>
      <c r="DZ285" t="s">
        <v>690</v>
      </c>
      <c r="EA285">
        <v>3.298</v>
      </c>
      <c r="EB285">
        <v>2.6253199999999999</v>
      </c>
      <c r="EC285">
        <v>0.26480599999999999</v>
      </c>
      <c r="ED285">
        <v>0.264818</v>
      </c>
      <c r="EE285">
        <v>0.136798</v>
      </c>
      <c r="EF285">
        <v>0.13122900000000001</v>
      </c>
      <c r="EG285">
        <v>22240</v>
      </c>
      <c r="EH285">
        <v>22575</v>
      </c>
      <c r="EI285">
        <v>28150.5</v>
      </c>
      <c r="EJ285">
        <v>29559.3</v>
      </c>
      <c r="EK285">
        <v>33467.800000000003</v>
      </c>
      <c r="EL285">
        <v>35641.599999999999</v>
      </c>
      <c r="EM285">
        <v>39755</v>
      </c>
      <c r="EN285">
        <v>42222.400000000001</v>
      </c>
      <c r="EO285">
        <v>2.2364199999999999</v>
      </c>
      <c r="EP285">
        <v>2.2231200000000002</v>
      </c>
      <c r="EQ285">
        <v>0.14054800000000001</v>
      </c>
      <c r="ER285">
        <v>0</v>
      </c>
      <c r="ES285">
        <v>29.807200000000002</v>
      </c>
      <c r="ET285">
        <v>999.9</v>
      </c>
      <c r="EU285">
        <v>73.8</v>
      </c>
      <c r="EV285">
        <v>32.200000000000003</v>
      </c>
      <c r="EW285">
        <v>35.252000000000002</v>
      </c>
      <c r="EX285">
        <v>57.505699999999997</v>
      </c>
      <c r="EY285">
        <v>-4.2027200000000002</v>
      </c>
      <c r="EZ285">
        <v>2</v>
      </c>
      <c r="FA285">
        <v>0.347609</v>
      </c>
      <c r="FB285">
        <v>-0.45439299999999999</v>
      </c>
      <c r="FC285">
        <v>20.273900000000001</v>
      </c>
      <c r="FD285">
        <v>5.2204300000000003</v>
      </c>
      <c r="FE285">
        <v>12.004099999999999</v>
      </c>
      <c r="FF285">
        <v>4.9873000000000003</v>
      </c>
      <c r="FG285">
        <v>3.2846500000000001</v>
      </c>
      <c r="FH285">
        <v>9999</v>
      </c>
      <c r="FI285">
        <v>9999</v>
      </c>
      <c r="FJ285">
        <v>9999</v>
      </c>
      <c r="FK285">
        <v>999.9</v>
      </c>
      <c r="FL285">
        <v>1.86582</v>
      </c>
      <c r="FM285">
        <v>1.8621799999999999</v>
      </c>
      <c r="FN285">
        <v>1.8641799999999999</v>
      </c>
      <c r="FO285">
        <v>1.8602300000000001</v>
      </c>
      <c r="FP285">
        <v>1.8609599999999999</v>
      </c>
      <c r="FQ285">
        <v>1.8601399999999999</v>
      </c>
      <c r="FR285">
        <v>1.86188</v>
      </c>
      <c r="FS285">
        <v>1.85843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-8.23</v>
      </c>
      <c r="GH285">
        <v>0.2286</v>
      </c>
      <c r="GI285">
        <v>-4.227681919169834</v>
      </c>
      <c r="GJ285">
        <v>-4.5218151105756088E-3</v>
      </c>
      <c r="GK285">
        <v>2.0889233732517852E-6</v>
      </c>
      <c r="GL285">
        <v>-4.5906856223640231E-10</v>
      </c>
      <c r="GM285">
        <v>-0.1035280782263094</v>
      </c>
      <c r="GN285">
        <v>4.4025620023938356E-3</v>
      </c>
      <c r="GO285">
        <v>3.112297855124525E-4</v>
      </c>
      <c r="GP285">
        <v>-4.1727832042263066E-6</v>
      </c>
      <c r="GQ285">
        <v>6</v>
      </c>
      <c r="GR285">
        <v>2080</v>
      </c>
      <c r="GS285">
        <v>4</v>
      </c>
      <c r="GT285">
        <v>33</v>
      </c>
      <c r="GU285">
        <v>62.8</v>
      </c>
      <c r="GV285">
        <v>63.2</v>
      </c>
      <c r="GW285">
        <v>4.3896499999999996</v>
      </c>
      <c r="GX285">
        <v>2.4890099999999999</v>
      </c>
      <c r="GY285">
        <v>2.04834</v>
      </c>
      <c r="GZ285">
        <v>2.6232899999999999</v>
      </c>
      <c r="HA285">
        <v>2.1972700000000001</v>
      </c>
      <c r="HB285">
        <v>2.2790499999999998</v>
      </c>
      <c r="HC285">
        <v>37.578099999999999</v>
      </c>
      <c r="HD285">
        <v>14.928800000000001</v>
      </c>
      <c r="HE285">
        <v>18</v>
      </c>
      <c r="HF285">
        <v>700.596</v>
      </c>
      <c r="HG285">
        <v>769.28099999999995</v>
      </c>
      <c r="HH285">
        <v>30.9998</v>
      </c>
      <c r="HI285">
        <v>31.8413</v>
      </c>
      <c r="HJ285">
        <v>29.9999</v>
      </c>
      <c r="HK285">
        <v>31.8186</v>
      </c>
      <c r="HL285">
        <v>31.830300000000001</v>
      </c>
      <c r="HM285">
        <v>87.7423</v>
      </c>
      <c r="HN285">
        <v>14.0648</v>
      </c>
      <c r="HO285">
        <v>100</v>
      </c>
      <c r="HP285">
        <v>31</v>
      </c>
      <c r="HQ285">
        <v>1802.24</v>
      </c>
      <c r="HR285">
        <v>31.523099999999999</v>
      </c>
      <c r="HS285">
        <v>99.222700000000003</v>
      </c>
      <c r="HT285">
        <v>97.936999999999998</v>
      </c>
    </row>
    <row r="286" spans="1:228" x14ac:dyDescent="0.2">
      <c r="A286">
        <v>271</v>
      </c>
      <c r="B286">
        <v>1675972000.5999999</v>
      </c>
      <c r="C286">
        <v>1078.099999904633</v>
      </c>
      <c r="D286" t="s">
        <v>901</v>
      </c>
      <c r="E286" t="s">
        <v>902</v>
      </c>
      <c r="F286">
        <v>4</v>
      </c>
      <c r="G286">
        <v>1675971998.2874999</v>
      </c>
      <c r="H286">
        <f t="shared" si="136"/>
        <v>1.7260310996961737E-3</v>
      </c>
      <c r="I286">
        <f t="shared" si="137"/>
        <v>1.7260310996961736</v>
      </c>
      <c r="J286">
        <f t="shared" si="138"/>
        <v>15.982726281253262</v>
      </c>
      <c r="K286">
        <f t="shared" si="139"/>
        <v>1766.5062499999999</v>
      </c>
      <c r="L286">
        <f t="shared" si="140"/>
        <v>1505.9975252155493</v>
      </c>
      <c r="M286">
        <f t="shared" si="141"/>
        <v>152.41871997667141</v>
      </c>
      <c r="N286">
        <f t="shared" si="142"/>
        <v>178.78423898289813</v>
      </c>
      <c r="O286">
        <f t="shared" si="143"/>
        <v>0.11784606947761807</v>
      </c>
      <c r="P286">
        <f t="shared" si="144"/>
        <v>2.7663330701940461</v>
      </c>
      <c r="Q286">
        <f t="shared" si="145"/>
        <v>0.1151264661458108</v>
      </c>
      <c r="R286">
        <f t="shared" si="146"/>
        <v>7.2193159525701309E-2</v>
      </c>
      <c r="S286">
        <f t="shared" si="147"/>
        <v>226.11303448233673</v>
      </c>
      <c r="T286">
        <f t="shared" si="148"/>
        <v>32.976632055205222</v>
      </c>
      <c r="U286">
        <f t="shared" si="149"/>
        <v>32.093837499999999</v>
      </c>
      <c r="V286">
        <f t="shared" si="150"/>
        <v>4.800503626872036</v>
      </c>
      <c r="W286">
        <f t="shared" si="151"/>
        <v>69.847906901598279</v>
      </c>
      <c r="X286">
        <f t="shared" si="152"/>
        <v>3.3442022635889219</v>
      </c>
      <c r="Y286">
        <f t="shared" si="153"/>
        <v>4.7878346137132404</v>
      </c>
      <c r="Z286">
        <f t="shared" si="154"/>
        <v>1.4563013632831141</v>
      </c>
      <c r="AA286">
        <f t="shared" si="155"/>
        <v>-76.117971496601257</v>
      </c>
      <c r="AB286">
        <f t="shared" si="156"/>
        <v>-6.9666344458879239</v>
      </c>
      <c r="AC286">
        <f t="shared" si="157"/>
        <v>-0.57151854344584185</v>
      </c>
      <c r="AD286">
        <f t="shared" si="158"/>
        <v>142.45690999640169</v>
      </c>
      <c r="AE286">
        <f t="shared" si="159"/>
        <v>26.993768112554264</v>
      </c>
      <c r="AF286">
        <f t="shared" si="160"/>
        <v>1.7252212063760022</v>
      </c>
      <c r="AG286">
        <f t="shared" si="161"/>
        <v>15.982726281253262</v>
      </c>
      <c r="AH286">
        <v>1852.0962023239149</v>
      </c>
      <c r="AI286">
        <v>1830.1006060606051</v>
      </c>
      <c r="AJ286">
        <v>1.776771416938129</v>
      </c>
      <c r="AK286">
        <v>62.089144302702103</v>
      </c>
      <c r="AL286">
        <f t="shared" si="162"/>
        <v>1.7260310996961736</v>
      </c>
      <c r="AM286">
        <v>31.502774529339771</v>
      </c>
      <c r="AN286">
        <v>33.04334060606061</v>
      </c>
      <c r="AO286">
        <v>3.0022759715360099E-6</v>
      </c>
      <c r="AP286">
        <v>101.274657227348</v>
      </c>
      <c r="AQ286">
        <v>0</v>
      </c>
      <c r="AR286">
        <v>0</v>
      </c>
      <c r="AS286">
        <f t="shared" si="163"/>
        <v>1</v>
      </c>
      <c r="AT286">
        <f t="shared" si="164"/>
        <v>0</v>
      </c>
      <c r="AU286">
        <f t="shared" si="165"/>
        <v>47448.552476848381</v>
      </c>
      <c r="AV286">
        <f t="shared" si="166"/>
        <v>1200.0050000000001</v>
      </c>
      <c r="AW286">
        <f t="shared" si="167"/>
        <v>1025.9276385918843</v>
      </c>
      <c r="AX286">
        <f t="shared" si="168"/>
        <v>0.85493613659266776</v>
      </c>
      <c r="AY286">
        <f t="shared" si="169"/>
        <v>0.18842674362384881</v>
      </c>
      <c r="AZ286">
        <v>6</v>
      </c>
      <c r="BA286">
        <v>0.5</v>
      </c>
      <c r="BB286" t="s">
        <v>355</v>
      </c>
      <c r="BC286">
        <v>2</v>
      </c>
      <c r="BD286" t="b">
        <v>1</v>
      </c>
      <c r="BE286">
        <v>1675971998.2874999</v>
      </c>
      <c r="BF286">
        <v>1766.5062499999999</v>
      </c>
      <c r="BG286">
        <v>1794.2362499999999</v>
      </c>
      <c r="BH286">
        <v>33.042924999999997</v>
      </c>
      <c r="BI286">
        <v>31.503062499999999</v>
      </c>
      <c r="BJ286">
        <v>1774.7474999999999</v>
      </c>
      <c r="BK286">
        <v>32.814300000000003</v>
      </c>
      <c r="BL286">
        <v>650.01187500000003</v>
      </c>
      <c r="BM286">
        <v>101.10775</v>
      </c>
      <c r="BN286">
        <v>0.10006569999999999</v>
      </c>
      <c r="BO286">
        <v>32.047124999999987</v>
      </c>
      <c r="BP286">
        <v>32.093837499999999</v>
      </c>
      <c r="BQ286">
        <v>999.9</v>
      </c>
      <c r="BR286">
        <v>0</v>
      </c>
      <c r="BS286">
        <v>0</v>
      </c>
      <c r="BT286">
        <v>8997.65625</v>
      </c>
      <c r="BU286">
        <v>0</v>
      </c>
      <c r="BV286">
        <v>145.119</v>
      </c>
      <c r="BW286">
        <v>-27.730924999999999</v>
      </c>
      <c r="BX286">
        <v>1826.8712499999999</v>
      </c>
      <c r="BY286">
        <v>1852.6012499999999</v>
      </c>
      <c r="BZ286">
        <v>1.5398400000000001</v>
      </c>
      <c r="CA286">
        <v>1794.2362499999999</v>
      </c>
      <c r="CB286">
        <v>31.503062499999999</v>
      </c>
      <c r="CC286">
        <v>3.3408962500000001</v>
      </c>
      <c r="CD286">
        <v>3.1852062499999998</v>
      </c>
      <c r="CE286">
        <v>25.8321875</v>
      </c>
      <c r="CF286">
        <v>25.029125000000001</v>
      </c>
      <c r="CG286">
        <v>1200.0050000000001</v>
      </c>
      <c r="CH286">
        <v>0.50004599999999999</v>
      </c>
      <c r="CI286">
        <v>0.49995400000000001</v>
      </c>
      <c r="CJ286">
        <v>0</v>
      </c>
      <c r="CK286">
        <v>1022.1325000000001</v>
      </c>
      <c r="CL286">
        <v>4.9990899999999998</v>
      </c>
      <c r="CM286">
        <v>11250.674999999999</v>
      </c>
      <c r="CN286">
        <v>9558.0512500000004</v>
      </c>
      <c r="CO286">
        <v>41.5</v>
      </c>
      <c r="CP286">
        <v>43.061999999999998</v>
      </c>
      <c r="CQ286">
        <v>42.311999999999998</v>
      </c>
      <c r="CR286">
        <v>42.186999999999998</v>
      </c>
      <c r="CS286">
        <v>42.811999999999998</v>
      </c>
      <c r="CT286">
        <v>597.55749999999989</v>
      </c>
      <c r="CU286">
        <v>597.44749999999999</v>
      </c>
      <c r="CV286">
        <v>0</v>
      </c>
      <c r="CW286">
        <v>1675972000.5</v>
      </c>
      <c r="CX286">
        <v>0</v>
      </c>
      <c r="CY286">
        <v>1675968227.0999999</v>
      </c>
      <c r="CZ286" t="s">
        <v>356</v>
      </c>
      <c r="DA286">
        <v>1675968227.0999999</v>
      </c>
      <c r="DB286">
        <v>1675968207.0999999</v>
      </c>
      <c r="DC286">
        <v>6</v>
      </c>
      <c r="DD286">
        <v>6.6000000000000003E-2</v>
      </c>
      <c r="DE286">
        <v>1.0999999999999999E-2</v>
      </c>
      <c r="DF286">
        <v>-5.7939999999999996</v>
      </c>
      <c r="DG286">
        <v>0.214</v>
      </c>
      <c r="DH286">
        <v>415</v>
      </c>
      <c r="DI286">
        <v>32</v>
      </c>
      <c r="DJ286">
        <v>0.11</v>
      </c>
      <c r="DK286">
        <v>0.26</v>
      </c>
      <c r="DL286">
        <v>-27.715785</v>
      </c>
      <c r="DM286">
        <v>-8.0420262664653783E-3</v>
      </c>
      <c r="DN286">
        <v>4.3746071537910582E-2</v>
      </c>
      <c r="DO286">
        <v>1</v>
      </c>
      <c r="DP286">
        <v>1.5358577499999999</v>
      </c>
      <c r="DQ286">
        <v>5.9132082551583186E-3</v>
      </c>
      <c r="DR286">
        <v>2.7894985996590881E-3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2</v>
      </c>
      <c r="DY286">
        <v>2</v>
      </c>
      <c r="DZ286" t="s">
        <v>690</v>
      </c>
      <c r="EA286">
        <v>3.2979599999999998</v>
      </c>
      <c r="EB286">
        <v>2.6253099999999998</v>
      </c>
      <c r="EC286">
        <v>0.26538800000000001</v>
      </c>
      <c r="ED286">
        <v>0.26539200000000002</v>
      </c>
      <c r="EE286">
        <v>0.13680100000000001</v>
      </c>
      <c r="EF286">
        <v>0.13122900000000001</v>
      </c>
      <c r="EG286">
        <v>22222.5</v>
      </c>
      <c r="EH286">
        <v>22557.3</v>
      </c>
      <c r="EI286">
        <v>28150.6</v>
      </c>
      <c r="EJ286">
        <v>29559.3</v>
      </c>
      <c r="EK286">
        <v>33467.699999999997</v>
      </c>
      <c r="EL286">
        <v>35641.9</v>
      </c>
      <c r="EM286">
        <v>39754.9</v>
      </c>
      <c r="EN286">
        <v>42222.7</v>
      </c>
      <c r="EO286">
        <v>2.2362799999999998</v>
      </c>
      <c r="EP286">
        <v>2.2231000000000001</v>
      </c>
      <c r="EQ286">
        <v>0.140347</v>
      </c>
      <c r="ER286">
        <v>0</v>
      </c>
      <c r="ES286">
        <v>29.807200000000002</v>
      </c>
      <c r="ET286">
        <v>999.9</v>
      </c>
      <c r="EU286">
        <v>73.8</v>
      </c>
      <c r="EV286">
        <v>32.200000000000003</v>
      </c>
      <c r="EW286">
        <v>35.256599999999999</v>
      </c>
      <c r="EX286">
        <v>57.145699999999998</v>
      </c>
      <c r="EY286">
        <v>-4.1145899999999997</v>
      </c>
      <c r="EZ286">
        <v>2</v>
      </c>
      <c r="FA286">
        <v>0.34754800000000002</v>
      </c>
      <c r="FB286">
        <v>-0.453322</v>
      </c>
      <c r="FC286">
        <v>20.273800000000001</v>
      </c>
      <c r="FD286">
        <v>5.2202799999999998</v>
      </c>
      <c r="FE286">
        <v>12.005000000000001</v>
      </c>
      <c r="FF286">
        <v>4.9872500000000004</v>
      </c>
      <c r="FG286">
        <v>3.2846500000000001</v>
      </c>
      <c r="FH286">
        <v>9999</v>
      </c>
      <c r="FI286">
        <v>9999</v>
      </c>
      <c r="FJ286">
        <v>9999</v>
      </c>
      <c r="FK286">
        <v>999.9</v>
      </c>
      <c r="FL286">
        <v>1.8658399999999999</v>
      </c>
      <c r="FM286">
        <v>1.8621799999999999</v>
      </c>
      <c r="FN286">
        <v>1.8641700000000001</v>
      </c>
      <c r="FO286">
        <v>1.86026</v>
      </c>
      <c r="FP286">
        <v>1.8609599999999999</v>
      </c>
      <c r="FQ286">
        <v>1.86012</v>
      </c>
      <c r="FR286">
        <v>1.86188</v>
      </c>
      <c r="FS286">
        <v>1.8584799999999999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-8.25</v>
      </c>
      <c r="GH286">
        <v>0.2286</v>
      </c>
      <c r="GI286">
        <v>-4.227681919169834</v>
      </c>
      <c r="GJ286">
        <v>-4.5218151105756088E-3</v>
      </c>
      <c r="GK286">
        <v>2.0889233732517852E-6</v>
      </c>
      <c r="GL286">
        <v>-4.5906856223640231E-10</v>
      </c>
      <c r="GM286">
        <v>-0.1035280782263094</v>
      </c>
      <c r="GN286">
        <v>4.4025620023938356E-3</v>
      </c>
      <c r="GO286">
        <v>3.112297855124525E-4</v>
      </c>
      <c r="GP286">
        <v>-4.1727832042263066E-6</v>
      </c>
      <c r="GQ286">
        <v>6</v>
      </c>
      <c r="GR286">
        <v>2080</v>
      </c>
      <c r="GS286">
        <v>4</v>
      </c>
      <c r="GT286">
        <v>33</v>
      </c>
      <c r="GU286">
        <v>62.9</v>
      </c>
      <c r="GV286">
        <v>63.2</v>
      </c>
      <c r="GW286">
        <v>4.4018600000000001</v>
      </c>
      <c r="GX286">
        <v>2.47437</v>
      </c>
      <c r="GY286">
        <v>2.04834</v>
      </c>
      <c r="GZ286">
        <v>2.6220699999999999</v>
      </c>
      <c r="HA286">
        <v>2.1972700000000001</v>
      </c>
      <c r="HB286">
        <v>2.3144499999999999</v>
      </c>
      <c r="HC286">
        <v>37.578099999999999</v>
      </c>
      <c r="HD286">
        <v>14.9376</v>
      </c>
      <c r="HE286">
        <v>18</v>
      </c>
      <c r="HF286">
        <v>700.44399999999996</v>
      </c>
      <c r="HG286">
        <v>769.24199999999996</v>
      </c>
      <c r="HH286">
        <v>31.0001</v>
      </c>
      <c r="HI286">
        <v>31.840800000000002</v>
      </c>
      <c r="HJ286">
        <v>29.9999</v>
      </c>
      <c r="HK286">
        <v>31.816299999999998</v>
      </c>
      <c r="HL286">
        <v>31.8293</v>
      </c>
      <c r="HM286">
        <v>87.985799999999998</v>
      </c>
      <c r="HN286">
        <v>14.0648</v>
      </c>
      <c r="HO286">
        <v>100</v>
      </c>
      <c r="HP286">
        <v>31</v>
      </c>
      <c r="HQ286">
        <v>1808.92</v>
      </c>
      <c r="HR286">
        <v>31.523099999999999</v>
      </c>
      <c r="HS286">
        <v>99.222899999999996</v>
      </c>
      <c r="HT286">
        <v>97.937399999999997</v>
      </c>
    </row>
    <row r="287" spans="1:228" x14ac:dyDescent="0.2">
      <c r="A287">
        <v>272</v>
      </c>
      <c r="B287">
        <v>1675972004.5999999</v>
      </c>
      <c r="C287">
        <v>1082.099999904633</v>
      </c>
      <c r="D287" t="s">
        <v>903</v>
      </c>
      <c r="E287" t="s">
        <v>904</v>
      </c>
      <c r="F287">
        <v>4</v>
      </c>
      <c r="G287">
        <v>1675972002.5999999</v>
      </c>
      <c r="H287">
        <f t="shared" si="136"/>
        <v>1.7241760084222087E-3</v>
      </c>
      <c r="I287">
        <f t="shared" si="137"/>
        <v>1.7241760084222086</v>
      </c>
      <c r="J287">
        <f t="shared" si="138"/>
        <v>16.483006271233339</v>
      </c>
      <c r="K287">
        <f t="shared" si="139"/>
        <v>1773.8514285714291</v>
      </c>
      <c r="L287">
        <f t="shared" si="140"/>
        <v>1506.5791512612707</v>
      </c>
      <c r="M287">
        <f t="shared" si="141"/>
        <v>152.47358390540325</v>
      </c>
      <c r="N287">
        <f t="shared" si="142"/>
        <v>179.52291746741497</v>
      </c>
      <c r="O287">
        <f t="shared" si="143"/>
        <v>0.11794389064119239</v>
      </c>
      <c r="P287">
        <f t="shared" si="144"/>
        <v>2.767033387356026</v>
      </c>
      <c r="Q287">
        <f t="shared" si="145"/>
        <v>0.11522049899147009</v>
      </c>
      <c r="R287">
        <f t="shared" si="146"/>
        <v>7.2252260193617968E-2</v>
      </c>
      <c r="S287">
        <f t="shared" si="147"/>
        <v>226.1118022321167</v>
      </c>
      <c r="T287">
        <f t="shared" si="148"/>
        <v>32.981485675025816</v>
      </c>
      <c r="U287">
        <f t="shared" si="149"/>
        <v>32.083399999999997</v>
      </c>
      <c r="V287">
        <f t="shared" si="150"/>
        <v>4.7976703176467499</v>
      </c>
      <c r="W287">
        <f t="shared" si="151"/>
        <v>69.828517195867548</v>
      </c>
      <c r="X287">
        <f t="shared" si="152"/>
        <v>3.3441394480316848</v>
      </c>
      <c r="Y287">
        <f t="shared" si="153"/>
        <v>4.7890741237586969</v>
      </c>
      <c r="Z287">
        <f t="shared" si="154"/>
        <v>1.4535308696150651</v>
      </c>
      <c r="AA287">
        <f t="shared" si="155"/>
        <v>-76.036161971419403</v>
      </c>
      <c r="AB287">
        <f t="shared" si="156"/>
        <v>-4.7288888361387862</v>
      </c>
      <c r="AC287">
        <f t="shared" si="157"/>
        <v>-0.38783228349831717</v>
      </c>
      <c r="AD287">
        <f t="shared" si="158"/>
        <v>144.95891914106019</v>
      </c>
      <c r="AE287">
        <f t="shared" si="159"/>
        <v>26.970493217569352</v>
      </c>
      <c r="AF287">
        <f t="shared" si="160"/>
        <v>1.724776288955846</v>
      </c>
      <c r="AG287">
        <f t="shared" si="161"/>
        <v>16.483006271233339</v>
      </c>
      <c r="AH287">
        <v>1859.167465189505</v>
      </c>
      <c r="AI287">
        <v>1836.9862424242419</v>
      </c>
      <c r="AJ287">
        <v>1.7005269170422821</v>
      </c>
      <c r="AK287">
        <v>62.089144302702103</v>
      </c>
      <c r="AL287">
        <f t="shared" si="162"/>
        <v>1.7241760084222086</v>
      </c>
      <c r="AM287">
        <v>31.50411282538364</v>
      </c>
      <c r="AN287">
        <v>33.04299454545454</v>
      </c>
      <c r="AO287">
        <v>-4.7055476456121249E-7</v>
      </c>
      <c r="AP287">
        <v>101.274657227348</v>
      </c>
      <c r="AQ287">
        <v>0</v>
      </c>
      <c r="AR287">
        <v>0</v>
      </c>
      <c r="AS287">
        <f t="shared" si="163"/>
        <v>1</v>
      </c>
      <c r="AT287">
        <f t="shared" si="164"/>
        <v>0</v>
      </c>
      <c r="AU287">
        <f t="shared" si="165"/>
        <v>47467.142878306084</v>
      </c>
      <c r="AV287">
        <f t="shared" si="166"/>
        <v>1200</v>
      </c>
      <c r="AW287">
        <f t="shared" si="167"/>
        <v>1025.9232135917703</v>
      </c>
      <c r="AX287">
        <f t="shared" si="168"/>
        <v>0.85493601132647523</v>
      </c>
      <c r="AY287">
        <f t="shared" si="169"/>
        <v>0.18842650186009724</v>
      </c>
      <c r="AZ287">
        <v>6</v>
      </c>
      <c r="BA287">
        <v>0.5</v>
      </c>
      <c r="BB287" t="s">
        <v>355</v>
      </c>
      <c r="BC287">
        <v>2</v>
      </c>
      <c r="BD287" t="b">
        <v>1</v>
      </c>
      <c r="BE287">
        <v>1675972002.5999999</v>
      </c>
      <c r="BF287">
        <v>1773.8514285714291</v>
      </c>
      <c r="BG287">
        <v>1801.57</v>
      </c>
      <c r="BH287">
        <v>33.043171428571434</v>
      </c>
      <c r="BI287">
        <v>31.50375714285715</v>
      </c>
      <c r="BJ287">
        <v>1782.1</v>
      </c>
      <c r="BK287">
        <v>32.814571428571433</v>
      </c>
      <c r="BL287">
        <v>650.03328571428574</v>
      </c>
      <c r="BM287">
        <v>101.10514285714289</v>
      </c>
      <c r="BN287">
        <v>0.1000170428571429</v>
      </c>
      <c r="BO287">
        <v>32.051699999999997</v>
      </c>
      <c r="BP287">
        <v>32.083399999999997</v>
      </c>
      <c r="BQ287">
        <v>999.89999999999986</v>
      </c>
      <c r="BR287">
        <v>0</v>
      </c>
      <c r="BS287">
        <v>0</v>
      </c>
      <c r="BT287">
        <v>9001.6085714285709</v>
      </c>
      <c r="BU287">
        <v>0</v>
      </c>
      <c r="BV287">
        <v>142.46442857142861</v>
      </c>
      <c r="BW287">
        <v>-27.718385714285709</v>
      </c>
      <c r="BX287">
        <v>1834.4685714285711</v>
      </c>
      <c r="BY287">
        <v>1860.171428571429</v>
      </c>
      <c r="BZ287">
        <v>1.5394300000000001</v>
      </c>
      <c r="CA287">
        <v>1801.57</v>
      </c>
      <c r="CB287">
        <v>31.50375714285715</v>
      </c>
      <c r="CC287">
        <v>3.3408414285714292</v>
      </c>
      <c r="CD287">
        <v>3.1851942857142861</v>
      </c>
      <c r="CE287">
        <v>25.831885714285711</v>
      </c>
      <c r="CF287">
        <v>25.02908571428571</v>
      </c>
      <c r="CG287">
        <v>1200</v>
      </c>
      <c r="CH287">
        <v>0.50004899999999997</v>
      </c>
      <c r="CI287">
        <v>0.49995099999999998</v>
      </c>
      <c r="CJ287">
        <v>0</v>
      </c>
      <c r="CK287">
        <v>1021.447142857143</v>
      </c>
      <c r="CL287">
        <v>4.9990899999999998</v>
      </c>
      <c r="CM287">
        <v>11241.21428571429</v>
      </c>
      <c r="CN287">
        <v>9558.0257142857154</v>
      </c>
      <c r="CO287">
        <v>41.5</v>
      </c>
      <c r="CP287">
        <v>43.061999999999998</v>
      </c>
      <c r="CQ287">
        <v>42.311999999999998</v>
      </c>
      <c r="CR287">
        <v>42.186999999999998</v>
      </c>
      <c r="CS287">
        <v>42.811999999999998</v>
      </c>
      <c r="CT287">
        <v>597.56000000000006</v>
      </c>
      <c r="CU287">
        <v>597.43999999999994</v>
      </c>
      <c r="CV287">
        <v>0</v>
      </c>
      <c r="CW287">
        <v>1675972004.7</v>
      </c>
      <c r="CX287">
        <v>0</v>
      </c>
      <c r="CY287">
        <v>1675968227.0999999</v>
      </c>
      <c r="CZ287" t="s">
        <v>356</v>
      </c>
      <c r="DA287">
        <v>1675968227.0999999</v>
      </c>
      <c r="DB287">
        <v>1675968207.0999999</v>
      </c>
      <c r="DC287">
        <v>6</v>
      </c>
      <c r="DD287">
        <v>6.6000000000000003E-2</v>
      </c>
      <c r="DE287">
        <v>1.0999999999999999E-2</v>
      </c>
      <c r="DF287">
        <v>-5.7939999999999996</v>
      </c>
      <c r="DG287">
        <v>0.214</v>
      </c>
      <c r="DH287">
        <v>415</v>
      </c>
      <c r="DI287">
        <v>32</v>
      </c>
      <c r="DJ287">
        <v>0.11</v>
      </c>
      <c r="DK287">
        <v>0.26</v>
      </c>
      <c r="DL287">
        <v>-27.716674999999999</v>
      </c>
      <c r="DM287">
        <v>9.10018761723436E-3</v>
      </c>
      <c r="DN287">
        <v>4.2863590318590931E-2</v>
      </c>
      <c r="DO287">
        <v>1</v>
      </c>
      <c r="DP287">
        <v>1.53646025</v>
      </c>
      <c r="DQ287">
        <v>2.5797861163218909E-2</v>
      </c>
      <c r="DR287">
        <v>3.1265336136846599E-3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2</v>
      </c>
      <c r="DY287">
        <v>2</v>
      </c>
      <c r="DZ287" t="s">
        <v>690</v>
      </c>
      <c r="EA287">
        <v>3.2978999999999998</v>
      </c>
      <c r="EB287">
        <v>2.6252800000000001</v>
      </c>
      <c r="EC287">
        <v>0.265955</v>
      </c>
      <c r="ED287">
        <v>0.26594800000000002</v>
      </c>
      <c r="EE287">
        <v>0.136794</v>
      </c>
      <c r="EF287">
        <v>0.13122300000000001</v>
      </c>
      <c r="EG287">
        <v>22204.799999999999</v>
      </c>
      <c r="EH287">
        <v>22540.400000000001</v>
      </c>
      <c r="EI287">
        <v>28150</v>
      </c>
      <c r="EJ287">
        <v>29559.599999999999</v>
      </c>
      <c r="EK287">
        <v>33467.599999999999</v>
      </c>
      <c r="EL287">
        <v>35642.300000000003</v>
      </c>
      <c r="EM287">
        <v>39754.400000000001</v>
      </c>
      <c r="EN287">
        <v>42222.9</v>
      </c>
      <c r="EO287">
        <v>2.2364000000000002</v>
      </c>
      <c r="EP287">
        <v>2.2232500000000002</v>
      </c>
      <c r="EQ287">
        <v>0.14008599999999999</v>
      </c>
      <c r="ER287">
        <v>0</v>
      </c>
      <c r="ES287">
        <v>29.8094</v>
      </c>
      <c r="ET287">
        <v>999.9</v>
      </c>
      <c r="EU287">
        <v>73.8</v>
      </c>
      <c r="EV287">
        <v>32.200000000000003</v>
      </c>
      <c r="EW287">
        <v>35.253100000000003</v>
      </c>
      <c r="EX287">
        <v>57.2057</v>
      </c>
      <c r="EY287">
        <v>-4.0945499999999999</v>
      </c>
      <c r="EZ287">
        <v>2</v>
      </c>
      <c r="FA287">
        <v>0.34733700000000001</v>
      </c>
      <c r="FB287">
        <v>-0.452876</v>
      </c>
      <c r="FC287">
        <v>20.273800000000001</v>
      </c>
      <c r="FD287">
        <v>5.2207299999999996</v>
      </c>
      <c r="FE287">
        <v>12.0044</v>
      </c>
      <c r="FF287">
        <v>4.9874499999999999</v>
      </c>
      <c r="FG287">
        <v>3.2846500000000001</v>
      </c>
      <c r="FH287">
        <v>9999</v>
      </c>
      <c r="FI287">
        <v>9999</v>
      </c>
      <c r="FJ287">
        <v>9999</v>
      </c>
      <c r="FK287">
        <v>999.9</v>
      </c>
      <c r="FL287">
        <v>1.8658399999999999</v>
      </c>
      <c r="FM287">
        <v>1.8621799999999999</v>
      </c>
      <c r="FN287">
        <v>1.8641700000000001</v>
      </c>
      <c r="FO287">
        <v>1.86026</v>
      </c>
      <c r="FP287">
        <v>1.8609599999999999</v>
      </c>
      <c r="FQ287">
        <v>1.8601300000000001</v>
      </c>
      <c r="FR287">
        <v>1.86188</v>
      </c>
      <c r="FS287">
        <v>1.85846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-8.26</v>
      </c>
      <c r="GH287">
        <v>0.2286</v>
      </c>
      <c r="GI287">
        <v>-4.227681919169834</v>
      </c>
      <c r="GJ287">
        <v>-4.5218151105756088E-3</v>
      </c>
      <c r="GK287">
        <v>2.0889233732517852E-6</v>
      </c>
      <c r="GL287">
        <v>-4.5906856223640231E-10</v>
      </c>
      <c r="GM287">
        <v>-0.1035280782263094</v>
      </c>
      <c r="GN287">
        <v>4.4025620023938356E-3</v>
      </c>
      <c r="GO287">
        <v>3.112297855124525E-4</v>
      </c>
      <c r="GP287">
        <v>-4.1727832042263066E-6</v>
      </c>
      <c r="GQ287">
        <v>6</v>
      </c>
      <c r="GR287">
        <v>2080</v>
      </c>
      <c r="GS287">
        <v>4</v>
      </c>
      <c r="GT287">
        <v>33</v>
      </c>
      <c r="GU287">
        <v>63</v>
      </c>
      <c r="GV287">
        <v>63.3</v>
      </c>
      <c r="GW287">
        <v>4.4140600000000001</v>
      </c>
      <c r="GX287">
        <v>2.47437</v>
      </c>
      <c r="GY287">
        <v>2.04834</v>
      </c>
      <c r="GZ287">
        <v>2.6232899999999999</v>
      </c>
      <c r="HA287">
        <v>2.1972700000000001</v>
      </c>
      <c r="HB287">
        <v>2.36328</v>
      </c>
      <c r="HC287">
        <v>37.602200000000003</v>
      </c>
      <c r="HD287">
        <v>14.946300000000001</v>
      </c>
      <c r="HE287">
        <v>18</v>
      </c>
      <c r="HF287">
        <v>700.53499999999997</v>
      </c>
      <c r="HG287">
        <v>769.36699999999996</v>
      </c>
      <c r="HH287">
        <v>31.0001</v>
      </c>
      <c r="HI287">
        <v>31.8385</v>
      </c>
      <c r="HJ287">
        <v>29.9999</v>
      </c>
      <c r="HK287">
        <v>31.815100000000001</v>
      </c>
      <c r="HL287">
        <v>31.827500000000001</v>
      </c>
      <c r="HM287">
        <v>88.239500000000007</v>
      </c>
      <c r="HN287">
        <v>14.0648</v>
      </c>
      <c r="HO287">
        <v>100</v>
      </c>
      <c r="HP287">
        <v>31</v>
      </c>
      <c r="HQ287">
        <v>1815.6</v>
      </c>
      <c r="HR287">
        <v>31.523099999999999</v>
      </c>
      <c r="HS287">
        <v>99.221299999999999</v>
      </c>
      <c r="HT287">
        <v>97.938000000000002</v>
      </c>
    </row>
    <row r="288" spans="1:228" x14ac:dyDescent="0.2">
      <c r="A288">
        <v>273</v>
      </c>
      <c r="B288">
        <v>1675972008.5999999</v>
      </c>
      <c r="C288">
        <v>1086.099999904633</v>
      </c>
      <c r="D288" t="s">
        <v>905</v>
      </c>
      <c r="E288" t="s">
        <v>906</v>
      </c>
      <c r="F288">
        <v>4</v>
      </c>
      <c r="G288">
        <v>1675972006.2874999</v>
      </c>
      <c r="H288">
        <f t="shared" si="136"/>
        <v>1.7243180975313188E-3</v>
      </c>
      <c r="I288">
        <f t="shared" si="137"/>
        <v>1.7243180975313188</v>
      </c>
      <c r="J288">
        <f t="shared" si="138"/>
        <v>16.196569507412512</v>
      </c>
      <c r="K288">
        <f t="shared" si="139"/>
        <v>1779.87375</v>
      </c>
      <c r="L288">
        <f t="shared" si="140"/>
        <v>1516.065450324731</v>
      </c>
      <c r="M288">
        <f t="shared" si="141"/>
        <v>153.43223495679973</v>
      </c>
      <c r="N288">
        <f t="shared" si="142"/>
        <v>180.13075051934348</v>
      </c>
      <c r="O288">
        <f t="shared" si="143"/>
        <v>0.11780194761475687</v>
      </c>
      <c r="P288">
        <f t="shared" si="144"/>
        <v>2.7665391678290692</v>
      </c>
      <c r="Q288">
        <f t="shared" si="145"/>
        <v>0.11508455247743736</v>
      </c>
      <c r="R288">
        <f t="shared" si="146"/>
        <v>7.2166771616316544E-2</v>
      </c>
      <c r="S288">
        <f t="shared" si="147"/>
        <v>226.1105152320338</v>
      </c>
      <c r="T288">
        <f t="shared" si="148"/>
        <v>32.983940751856267</v>
      </c>
      <c r="U288">
        <f t="shared" si="149"/>
        <v>32.089575000000004</v>
      </c>
      <c r="V288">
        <f t="shared" si="150"/>
        <v>4.7993463749802983</v>
      </c>
      <c r="W288">
        <f t="shared" si="151"/>
        <v>69.816406551798366</v>
      </c>
      <c r="X288">
        <f t="shared" si="152"/>
        <v>3.3440040489604077</v>
      </c>
      <c r="Y288">
        <f t="shared" si="153"/>
        <v>4.7897109205691004</v>
      </c>
      <c r="Z288">
        <f t="shared" si="154"/>
        <v>1.4553423260198906</v>
      </c>
      <c r="AA288">
        <f t="shared" si="155"/>
        <v>-76.042428101131165</v>
      </c>
      <c r="AB288">
        <f t="shared" si="156"/>
        <v>-5.2985416578594595</v>
      </c>
      <c r="AC288">
        <f t="shared" si="157"/>
        <v>-0.4346472999916301</v>
      </c>
      <c r="AD288">
        <f t="shared" si="158"/>
        <v>144.33489817305156</v>
      </c>
      <c r="AE288">
        <f t="shared" si="159"/>
        <v>26.998453129428476</v>
      </c>
      <c r="AF288">
        <f t="shared" si="160"/>
        <v>1.7249727213208013</v>
      </c>
      <c r="AG288">
        <f t="shared" si="161"/>
        <v>16.196569507412512</v>
      </c>
      <c r="AH288">
        <v>1865.921976413247</v>
      </c>
      <c r="AI288">
        <v>1843.863393939394</v>
      </c>
      <c r="AJ288">
        <v>1.739656272040619</v>
      </c>
      <c r="AK288">
        <v>62.089144302702103</v>
      </c>
      <c r="AL288">
        <f t="shared" si="162"/>
        <v>1.7243180975313188</v>
      </c>
      <c r="AM288">
        <v>31.50222839925377</v>
      </c>
      <c r="AN288">
        <v>33.041378181818189</v>
      </c>
      <c r="AO288">
        <v>-5.2973743011423466E-6</v>
      </c>
      <c r="AP288">
        <v>101.274657227348</v>
      </c>
      <c r="AQ288">
        <v>0</v>
      </c>
      <c r="AR288">
        <v>0</v>
      </c>
      <c r="AS288">
        <f t="shared" si="163"/>
        <v>1</v>
      </c>
      <c r="AT288">
        <f t="shared" si="164"/>
        <v>0</v>
      </c>
      <c r="AU288">
        <f t="shared" si="165"/>
        <v>47453.136081569901</v>
      </c>
      <c r="AV288">
        <f t="shared" si="166"/>
        <v>1199.9937500000001</v>
      </c>
      <c r="AW288">
        <f t="shared" si="167"/>
        <v>1025.9178135917275</v>
      </c>
      <c r="AX288">
        <f t="shared" si="168"/>
        <v>0.85493596411791928</v>
      </c>
      <c r="AY288">
        <f t="shared" si="169"/>
        <v>0.18842641074758412</v>
      </c>
      <c r="AZ288">
        <v>6</v>
      </c>
      <c r="BA288">
        <v>0.5</v>
      </c>
      <c r="BB288" t="s">
        <v>355</v>
      </c>
      <c r="BC288">
        <v>2</v>
      </c>
      <c r="BD288" t="b">
        <v>1</v>
      </c>
      <c r="BE288">
        <v>1675972006.2874999</v>
      </c>
      <c r="BF288">
        <v>1779.87375</v>
      </c>
      <c r="BG288">
        <v>1807.63</v>
      </c>
      <c r="BH288">
        <v>33.042137500000003</v>
      </c>
      <c r="BI288">
        <v>31.502437499999999</v>
      </c>
      <c r="BJ288">
        <v>1788.1324999999999</v>
      </c>
      <c r="BK288">
        <v>32.813512500000002</v>
      </c>
      <c r="BL288">
        <v>649.98737500000004</v>
      </c>
      <c r="BM288">
        <v>101.10424999999999</v>
      </c>
      <c r="BN288">
        <v>9.997896249999999E-2</v>
      </c>
      <c r="BO288">
        <v>32.054049999999997</v>
      </c>
      <c r="BP288">
        <v>32.089575000000004</v>
      </c>
      <c r="BQ288">
        <v>999.9</v>
      </c>
      <c r="BR288">
        <v>0</v>
      </c>
      <c r="BS288">
        <v>0</v>
      </c>
      <c r="BT288">
        <v>8999.0625</v>
      </c>
      <c r="BU288">
        <v>0</v>
      </c>
      <c r="BV288">
        <v>139.62537499999999</v>
      </c>
      <c r="BW288">
        <v>-27.757212500000001</v>
      </c>
      <c r="BX288">
        <v>1840.69625</v>
      </c>
      <c r="BY288">
        <v>1866.42625</v>
      </c>
      <c r="BZ288">
        <v>1.5396762500000001</v>
      </c>
      <c r="CA288">
        <v>1807.63</v>
      </c>
      <c r="CB288">
        <v>31.502437499999999</v>
      </c>
      <c r="CC288">
        <v>3.3407</v>
      </c>
      <c r="CD288">
        <v>3.1850325000000002</v>
      </c>
      <c r="CE288">
        <v>25.831187499999999</v>
      </c>
      <c r="CF288">
        <v>25.028224999999999</v>
      </c>
      <c r="CG288">
        <v>1199.9937500000001</v>
      </c>
      <c r="CH288">
        <v>0.50005125000000006</v>
      </c>
      <c r="CI288">
        <v>0.49994874999999989</v>
      </c>
      <c r="CJ288">
        <v>0</v>
      </c>
      <c r="CK288">
        <v>1020.67875</v>
      </c>
      <c r="CL288">
        <v>4.9990899999999998</v>
      </c>
      <c r="CM288">
        <v>11233.3</v>
      </c>
      <c r="CN288">
        <v>9557.96875</v>
      </c>
      <c r="CO288">
        <v>41.5</v>
      </c>
      <c r="CP288">
        <v>43.061999999999998</v>
      </c>
      <c r="CQ288">
        <v>42.311999999999998</v>
      </c>
      <c r="CR288">
        <v>42.186999999999998</v>
      </c>
      <c r="CS288">
        <v>42.811999999999998</v>
      </c>
      <c r="CT288">
        <v>597.55874999999992</v>
      </c>
      <c r="CU288">
        <v>597.43499999999995</v>
      </c>
      <c r="CV288">
        <v>0</v>
      </c>
      <c r="CW288">
        <v>1675972008.9000001</v>
      </c>
      <c r="CX288">
        <v>0</v>
      </c>
      <c r="CY288">
        <v>1675968227.0999999</v>
      </c>
      <c r="CZ288" t="s">
        <v>356</v>
      </c>
      <c r="DA288">
        <v>1675968227.0999999</v>
      </c>
      <c r="DB288">
        <v>1675968207.0999999</v>
      </c>
      <c r="DC288">
        <v>6</v>
      </c>
      <c r="DD288">
        <v>6.6000000000000003E-2</v>
      </c>
      <c r="DE288">
        <v>1.0999999999999999E-2</v>
      </c>
      <c r="DF288">
        <v>-5.7939999999999996</v>
      </c>
      <c r="DG288">
        <v>0.214</v>
      </c>
      <c r="DH288">
        <v>415</v>
      </c>
      <c r="DI288">
        <v>32</v>
      </c>
      <c r="DJ288">
        <v>0.11</v>
      </c>
      <c r="DK288">
        <v>0.26</v>
      </c>
      <c r="DL288">
        <v>-27.7185375</v>
      </c>
      <c r="DM288">
        <v>-0.19398461538457701</v>
      </c>
      <c r="DN288">
        <v>4.5604828074996662E-2</v>
      </c>
      <c r="DO288">
        <v>0</v>
      </c>
      <c r="DP288">
        <v>1.5371925</v>
      </c>
      <c r="DQ288">
        <v>2.8463864915573171E-2</v>
      </c>
      <c r="DR288">
        <v>3.2247796436345949E-3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1</v>
      </c>
      <c r="DY288">
        <v>2</v>
      </c>
      <c r="DZ288" t="s">
        <v>367</v>
      </c>
      <c r="EA288">
        <v>3.2979400000000001</v>
      </c>
      <c r="EB288">
        <v>2.6253099999999998</v>
      </c>
      <c r="EC288">
        <v>0.26652599999999999</v>
      </c>
      <c r="ED288">
        <v>0.26651200000000003</v>
      </c>
      <c r="EE288">
        <v>0.136793</v>
      </c>
      <c r="EF288">
        <v>0.131221</v>
      </c>
      <c r="EG288">
        <v>22187.8</v>
      </c>
      <c r="EH288">
        <v>22523.3</v>
      </c>
      <c r="EI288">
        <v>28150.400000000001</v>
      </c>
      <c r="EJ288">
        <v>29560</v>
      </c>
      <c r="EK288">
        <v>33468.1</v>
      </c>
      <c r="EL288">
        <v>35642.800000000003</v>
      </c>
      <c r="EM288">
        <v>39754.9</v>
      </c>
      <c r="EN288">
        <v>42223.3</v>
      </c>
      <c r="EO288">
        <v>2.23638</v>
      </c>
      <c r="EP288">
        <v>2.2233000000000001</v>
      </c>
      <c r="EQ288">
        <v>0.14058899999999999</v>
      </c>
      <c r="ER288">
        <v>0</v>
      </c>
      <c r="ES288">
        <v>29.8123</v>
      </c>
      <c r="ET288">
        <v>999.9</v>
      </c>
      <c r="EU288">
        <v>73.8</v>
      </c>
      <c r="EV288">
        <v>32.200000000000003</v>
      </c>
      <c r="EW288">
        <v>35.251399999999997</v>
      </c>
      <c r="EX288">
        <v>57.355699999999999</v>
      </c>
      <c r="EY288">
        <v>-4.2107400000000004</v>
      </c>
      <c r="EZ288">
        <v>2</v>
      </c>
      <c r="FA288">
        <v>0.34700700000000001</v>
      </c>
      <c r="FB288">
        <v>-0.45192300000000002</v>
      </c>
      <c r="FC288">
        <v>20.273900000000001</v>
      </c>
      <c r="FD288">
        <v>5.2202799999999998</v>
      </c>
      <c r="FE288">
        <v>12.0047</v>
      </c>
      <c r="FF288">
        <v>4.9873500000000002</v>
      </c>
      <c r="FG288">
        <v>3.2846500000000001</v>
      </c>
      <c r="FH288">
        <v>9999</v>
      </c>
      <c r="FI288">
        <v>9999</v>
      </c>
      <c r="FJ288">
        <v>9999</v>
      </c>
      <c r="FK288">
        <v>999.9</v>
      </c>
      <c r="FL288">
        <v>1.86582</v>
      </c>
      <c r="FM288">
        <v>1.8621799999999999</v>
      </c>
      <c r="FN288">
        <v>1.8641799999999999</v>
      </c>
      <c r="FO288">
        <v>1.86029</v>
      </c>
      <c r="FP288">
        <v>1.8609599999999999</v>
      </c>
      <c r="FQ288">
        <v>1.8601099999999999</v>
      </c>
      <c r="FR288">
        <v>1.8618699999999999</v>
      </c>
      <c r="FS288">
        <v>1.85846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-8.26</v>
      </c>
      <c r="GH288">
        <v>0.22869999999999999</v>
      </c>
      <c r="GI288">
        <v>-4.227681919169834</v>
      </c>
      <c r="GJ288">
        <v>-4.5218151105756088E-3</v>
      </c>
      <c r="GK288">
        <v>2.0889233732517852E-6</v>
      </c>
      <c r="GL288">
        <v>-4.5906856223640231E-10</v>
      </c>
      <c r="GM288">
        <v>-0.1035280782263094</v>
      </c>
      <c r="GN288">
        <v>4.4025620023938356E-3</v>
      </c>
      <c r="GO288">
        <v>3.112297855124525E-4</v>
      </c>
      <c r="GP288">
        <v>-4.1727832042263066E-6</v>
      </c>
      <c r="GQ288">
        <v>6</v>
      </c>
      <c r="GR288">
        <v>2080</v>
      </c>
      <c r="GS288">
        <v>4</v>
      </c>
      <c r="GT288">
        <v>33</v>
      </c>
      <c r="GU288">
        <v>63</v>
      </c>
      <c r="GV288">
        <v>63.4</v>
      </c>
      <c r="GW288">
        <v>4.4262699999999997</v>
      </c>
      <c r="GX288">
        <v>2.48291</v>
      </c>
      <c r="GY288">
        <v>2.04834</v>
      </c>
      <c r="GZ288">
        <v>2.6220699999999999</v>
      </c>
      <c r="HA288">
        <v>2.1972700000000001</v>
      </c>
      <c r="HB288">
        <v>2.32666</v>
      </c>
      <c r="HC288">
        <v>37.602200000000003</v>
      </c>
      <c r="HD288">
        <v>14.946300000000001</v>
      </c>
      <c r="HE288">
        <v>18</v>
      </c>
      <c r="HF288">
        <v>700.49599999999998</v>
      </c>
      <c r="HG288">
        <v>769.40099999999995</v>
      </c>
      <c r="HH288">
        <v>31.0002</v>
      </c>
      <c r="HI288">
        <v>31.837299999999999</v>
      </c>
      <c r="HJ288">
        <v>30</v>
      </c>
      <c r="HK288">
        <v>31.813500000000001</v>
      </c>
      <c r="HL288">
        <v>31.826499999999999</v>
      </c>
      <c r="HM288">
        <v>88.485699999999994</v>
      </c>
      <c r="HN288">
        <v>14.0648</v>
      </c>
      <c r="HO288">
        <v>100</v>
      </c>
      <c r="HP288">
        <v>31</v>
      </c>
      <c r="HQ288">
        <v>1822.28</v>
      </c>
      <c r="HR288">
        <v>31.523099999999999</v>
      </c>
      <c r="HS288">
        <v>99.222499999999997</v>
      </c>
      <c r="HT288">
        <v>97.9392</v>
      </c>
    </row>
    <row r="289" spans="1:228" x14ac:dyDescent="0.2">
      <c r="A289">
        <v>274</v>
      </c>
      <c r="B289">
        <v>1675972012.5999999</v>
      </c>
      <c r="C289">
        <v>1090.099999904633</v>
      </c>
      <c r="D289" t="s">
        <v>907</v>
      </c>
      <c r="E289" t="s">
        <v>908</v>
      </c>
      <c r="F289">
        <v>4</v>
      </c>
      <c r="G289">
        <v>1675972010.5999999</v>
      </c>
      <c r="H289">
        <f t="shared" si="136"/>
        <v>1.7178776572501862E-3</v>
      </c>
      <c r="I289">
        <f t="shared" si="137"/>
        <v>1.7178776572501862</v>
      </c>
      <c r="J289">
        <f t="shared" si="138"/>
        <v>16.229769417668795</v>
      </c>
      <c r="K289">
        <f t="shared" si="139"/>
        <v>1787.1328571428569</v>
      </c>
      <c r="L289">
        <f t="shared" si="140"/>
        <v>1521.4634013828411</v>
      </c>
      <c r="M289">
        <f t="shared" si="141"/>
        <v>153.97746457314415</v>
      </c>
      <c r="N289">
        <f t="shared" si="142"/>
        <v>180.86415088796073</v>
      </c>
      <c r="O289">
        <f t="shared" si="143"/>
        <v>0.11716415857985342</v>
      </c>
      <c r="P289">
        <f t="shared" si="144"/>
        <v>2.773203532205244</v>
      </c>
      <c r="Q289">
        <f t="shared" si="145"/>
        <v>0.11448204771167768</v>
      </c>
      <c r="R289">
        <f t="shared" si="146"/>
        <v>7.1787143003703036E-2</v>
      </c>
      <c r="S289">
        <f t="shared" si="147"/>
        <v>226.11238123255575</v>
      </c>
      <c r="T289">
        <f t="shared" si="148"/>
        <v>32.985862574936519</v>
      </c>
      <c r="U289">
        <f t="shared" si="149"/>
        <v>32.09637142857143</v>
      </c>
      <c r="V289">
        <f t="shared" si="150"/>
        <v>4.8011916935742773</v>
      </c>
      <c r="W289">
        <f t="shared" si="151"/>
        <v>69.80079225324917</v>
      </c>
      <c r="X289">
        <f t="shared" si="152"/>
        <v>3.3436763871618109</v>
      </c>
      <c r="Y289">
        <f t="shared" si="153"/>
        <v>4.7903129452032331</v>
      </c>
      <c r="Z289">
        <f t="shared" si="154"/>
        <v>1.4575153064124664</v>
      </c>
      <c r="AA289">
        <f t="shared" si="155"/>
        <v>-75.758404684733208</v>
      </c>
      <c r="AB289">
        <f t="shared" si="156"/>
        <v>-5.9953088480131598</v>
      </c>
      <c r="AC289">
        <f t="shared" si="157"/>
        <v>-0.49064404136040451</v>
      </c>
      <c r="AD289">
        <f t="shared" si="158"/>
        <v>143.86802365844898</v>
      </c>
      <c r="AE289">
        <f t="shared" si="159"/>
        <v>26.967648212278494</v>
      </c>
      <c r="AF289">
        <f t="shared" si="160"/>
        <v>1.7213163080202667</v>
      </c>
      <c r="AG289">
        <f t="shared" si="161"/>
        <v>16.229769417668795</v>
      </c>
      <c r="AH289">
        <v>1872.8302315997639</v>
      </c>
      <c r="AI289">
        <v>1850.7863636363641</v>
      </c>
      <c r="AJ289">
        <v>1.727597939787282</v>
      </c>
      <c r="AK289">
        <v>62.089144302702103</v>
      </c>
      <c r="AL289">
        <f t="shared" si="162"/>
        <v>1.7178776572501862</v>
      </c>
      <c r="AM289">
        <v>31.50249972907649</v>
      </c>
      <c r="AN289">
        <v>33.035966666666639</v>
      </c>
      <c r="AO289">
        <v>-1.883252615009555E-5</v>
      </c>
      <c r="AP289">
        <v>101.274657227348</v>
      </c>
      <c r="AQ289">
        <v>0</v>
      </c>
      <c r="AR289">
        <v>0</v>
      </c>
      <c r="AS289">
        <f t="shared" si="163"/>
        <v>1</v>
      </c>
      <c r="AT289">
        <f t="shared" si="164"/>
        <v>0</v>
      </c>
      <c r="AU289">
        <f t="shared" si="165"/>
        <v>47636.751156757367</v>
      </c>
      <c r="AV289">
        <f t="shared" si="166"/>
        <v>1200</v>
      </c>
      <c r="AW289">
        <f t="shared" si="167"/>
        <v>1025.9235135919978</v>
      </c>
      <c r="AX289">
        <f t="shared" si="168"/>
        <v>0.85493626132666478</v>
      </c>
      <c r="AY289">
        <f t="shared" si="169"/>
        <v>0.18842698436046312</v>
      </c>
      <c r="AZ289">
        <v>6</v>
      </c>
      <c r="BA289">
        <v>0.5</v>
      </c>
      <c r="BB289" t="s">
        <v>355</v>
      </c>
      <c r="BC289">
        <v>2</v>
      </c>
      <c r="BD289" t="b">
        <v>1</v>
      </c>
      <c r="BE289">
        <v>1675972010.5999999</v>
      </c>
      <c r="BF289">
        <v>1787.1328571428569</v>
      </c>
      <c r="BG289">
        <v>1814.8657142857139</v>
      </c>
      <c r="BH289">
        <v>33.03912857142857</v>
      </c>
      <c r="BI289">
        <v>31.50271428571428</v>
      </c>
      <c r="BJ289">
        <v>1795.4028571428571</v>
      </c>
      <c r="BK289">
        <v>32.810528571428563</v>
      </c>
      <c r="BL289">
        <v>649.99871428571441</v>
      </c>
      <c r="BM289">
        <v>101.1037142857143</v>
      </c>
      <c r="BN289">
        <v>9.9814128571428573E-2</v>
      </c>
      <c r="BO289">
        <v>32.056271428571428</v>
      </c>
      <c r="BP289">
        <v>32.09637142857143</v>
      </c>
      <c r="BQ289">
        <v>999.89999999999986</v>
      </c>
      <c r="BR289">
        <v>0</v>
      </c>
      <c r="BS289">
        <v>0</v>
      </c>
      <c r="BT289">
        <v>9034.5528571428567</v>
      </c>
      <c r="BU289">
        <v>0</v>
      </c>
      <c r="BV289">
        <v>135.77228571428569</v>
      </c>
      <c r="BW289">
        <v>-27.73094285714285</v>
      </c>
      <c r="BX289">
        <v>1848.197142857143</v>
      </c>
      <c r="BY289">
        <v>1873.8957142857139</v>
      </c>
      <c r="BZ289">
        <v>1.536414285714286</v>
      </c>
      <c r="CA289">
        <v>1814.8657142857139</v>
      </c>
      <c r="CB289">
        <v>31.50271428571428</v>
      </c>
      <c r="CC289">
        <v>3.3403800000000001</v>
      </c>
      <c r="CD289">
        <v>3.185041428571429</v>
      </c>
      <c r="CE289">
        <v>25.82957142857143</v>
      </c>
      <c r="CF289">
        <v>25.028271428571429</v>
      </c>
      <c r="CG289">
        <v>1200</v>
      </c>
      <c r="CH289">
        <v>0.50004100000000007</v>
      </c>
      <c r="CI289">
        <v>0.49995899999999999</v>
      </c>
      <c r="CJ289">
        <v>0</v>
      </c>
      <c r="CK289">
        <v>1019.5471428571429</v>
      </c>
      <c r="CL289">
        <v>4.9990899999999998</v>
      </c>
      <c r="CM289">
        <v>11224.471428571431</v>
      </c>
      <c r="CN289">
        <v>9558.0171428571448</v>
      </c>
      <c r="CO289">
        <v>41.5</v>
      </c>
      <c r="CP289">
        <v>43.061999999999998</v>
      </c>
      <c r="CQ289">
        <v>42.276571428571437</v>
      </c>
      <c r="CR289">
        <v>42.186999999999998</v>
      </c>
      <c r="CS289">
        <v>42.811999999999998</v>
      </c>
      <c r="CT289">
        <v>597.55000000000007</v>
      </c>
      <c r="CU289">
        <v>597.44999999999993</v>
      </c>
      <c r="CV289">
        <v>0</v>
      </c>
      <c r="CW289">
        <v>1675972012.5</v>
      </c>
      <c r="CX289">
        <v>0</v>
      </c>
      <c r="CY289">
        <v>1675968227.0999999</v>
      </c>
      <c r="CZ289" t="s">
        <v>356</v>
      </c>
      <c r="DA289">
        <v>1675968227.0999999</v>
      </c>
      <c r="DB289">
        <v>1675968207.0999999</v>
      </c>
      <c r="DC289">
        <v>6</v>
      </c>
      <c r="DD289">
        <v>6.6000000000000003E-2</v>
      </c>
      <c r="DE289">
        <v>1.0999999999999999E-2</v>
      </c>
      <c r="DF289">
        <v>-5.7939999999999996</v>
      </c>
      <c r="DG289">
        <v>0.214</v>
      </c>
      <c r="DH289">
        <v>415</v>
      </c>
      <c r="DI289">
        <v>32</v>
      </c>
      <c r="DJ289">
        <v>0.11</v>
      </c>
      <c r="DK289">
        <v>0.26</v>
      </c>
      <c r="DL289">
        <v>-27.718352500000002</v>
      </c>
      <c r="DM289">
        <v>-0.1117947467167157</v>
      </c>
      <c r="DN289">
        <v>4.5429148063220397E-2</v>
      </c>
      <c r="DO289">
        <v>0</v>
      </c>
      <c r="DP289">
        <v>1.53834</v>
      </c>
      <c r="DQ289">
        <v>1.041748592870635E-2</v>
      </c>
      <c r="DR289">
        <v>2.2296322566737392E-3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367</v>
      </c>
      <c r="EA289">
        <v>3.2979599999999998</v>
      </c>
      <c r="EB289">
        <v>2.62554</v>
      </c>
      <c r="EC289">
        <v>0.267096</v>
      </c>
      <c r="ED289">
        <v>0.26708599999999999</v>
      </c>
      <c r="EE289">
        <v>0.136771</v>
      </c>
      <c r="EF289">
        <v>0.13122600000000001</v>
      </c>
      <c r="EG289">
        <v>22170.400000000001</v>
      </c>
      <c r="EH289">
        <v>22505.7</v>
      </c>
      <c r="EI289">
        <v>28150.3</v>
      </c>
      <c r="EJ289">
        <v>29560</v>
      </c>
      <c r="EK289">
        <v>33468.199999999997</v>
      </c>
      <c r="EL289">
        <v>35642.9</v>
      </c>
      <c r="EM289">
        <v>39754.1</v>
      </c>
      <c r="EN289">
        <v>42223.5</v>
      </c>
      <c r="EO289">
        <v>2.2363499999999998</v>
      </c>
      <c r="EP289">
        <v>2.2231200000000002</v>
      </c>
      <c r="EQ289">
        <v>0.13999300000000001</v>
      </c>
      <c r="ER289">
        <v>0</v>
      </c>
      <c r="ES289">
        <v>29.815899999999999</v>
      </c>
      <c r="ET289">
        <v>999.9</v>
      </c>
      <c r="EU289">
        <v>73.900000000000006</v>
      </c>
      <c r="EV289">
        <v>32.200000000000003</v>
      </c>
      <c r="EW289">
        <v>35.299900000000001</v>
      </c>
      <c r="EX289">
        <v>57.3857</v>
      </c>
      <c r="EY289">
        <v>-4.2468000000000004</v>
      </c>
      <c r="EZ289">
        <v>2</v>
      </c>
      <c r="FA289">
        <v>0.34706799999999999</v>
      </c>
      <c r="FB289">
        <v>-0.45055600000000001</v>
      </c>
      <c r="FC289">
        <v>20.273900000000001</v>
      </c>
      <c r="FD289">
        <v>5.2204300000000003</v>
      </c>
      <c r="FE289">
        <v>12.0044</v>
      </c>
      <c r="FF289">
        <v>4.9872500000000004</v>
      </c>
      <c r="FG289">
        <v>3.2846500000000001</v>
      </c>
      <c r="FH289">
        <v>9999</v>
      </c>
      <c r="FI289">
        <v>9999</v>
      </c>
      <c r="FJ289">
        <v>9999</v>
      </c>
      <c r="FK289">
        <v>999.9</v>
      </c>
      <c r="FL289">
        <v>1.8658300000000001</v>
      </c>
      <c r="FM289">
        <v>1.8621799999999999</v>
      </c>
      <c r="FN289">
        <v>1.8641799999999999</v>
      </c>
      <c r="FO289">
        <v>1.8602700000000001</v>
      </c>
      <c r="FP289">
        <v>1.8609599999999999</v>
      </c>
      <c r="FQ289">
        <v>1.8601399999999999</v>
      </c>
      <c r="FR289">
        <v>1.86188</v>
      </c>
      <c r="FS289">
        <v>1.85846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-8.27</v>
      </c>
      <c r="GH289">
        <v>0.2286</v>
      </c>
      <c r="GI289">
        <v>-4.227681919169834</v>
      </c>
      <c r="GJ289">
        <v>-4.5218151105756088E-3</v>
      </c>
      <c r="GK289">
        <v>2.0889233732517852E-6</v>
      </c>
      <c r="GL289">
        <v>-4.5906856223640231E-10</v>
      </c>
      <c r="GM289">
        <v>-0.1035280782263094</v>
      </c>
      <c r="GN289">
        <v>4.4025620023938356E-3</v>
      </c>
      <c r="GO289">
        <v>3.112297855124525E-4</v>
      </c>
      <c r="GP289">
        <v>-4.1727832042263066E-6</v>
      </c>
      <c r="GQ289">
        <v>6</v>
      </c>
      <c r="GR289">
        <v>2080</v>
      </c>
      <c r="GS289">
        <v>4</v>
      </c>
      <c r="GT289">
        <v>33</v>
      </c>
      <c r="GU289">
        <v>63.1</v>
      </c>
      <c r="GV289">
        <v>63.4</v>
      </c>
      <c r="GW289">
        <v>4.4384800000000002</v>
      </c>
      <c r="GX289">
        <v>2.48169</v>
      </c>
      <c r="GY289">
        <v>2.04834</v>
      </c>
      <c r="GZ289">
        <v>2.6220699999999999</v>
      </c>
      <c r="HA289">
        <v>2.1972700000000001</v>
      </c>
      <c r="HB289">
        <v>2.2888199999999999</v>
      </c>
      <c r="HC289">
        <v>37.578099999999999</v>
      </c>
      <c r="HD289">
        <v>14.9201</v>
      </c>
      <c r="HE289">
        <v>18</v>
      </c>
      <c r="HF289">
        <v>700.46199999999999</v>
      </c>
      <c r="HG289">
        <v>769.19899999999996</v>
      </c>
      <c r="HH289">
        <v>31.000399999999999</v>
      </c>
      <c r="HI289">
        <v>31.835699999999999</v>
      </c>
      <c r="HJ289">
        <v>30</v>
      </c>
      <c r="HK289">
        <v>31.8123</v>
      </c>
      <c r="HL289">
        <v>31.824100000000001</v>
      </c>
      <c r="HM289">
        <v>88.732600000000005</v>
      </c>
      <c r="HN289">
        <v>14.0648</v>
      </c>
      <c r="HO289">
        <v>100</v>
      </c>
      <c r="HP289">
        <v>31</v>
      </c>
      <c r="HQ289">
        <v>1828.95</v>
      </c>
      <c r="HR289">
        <v>31.523099999999999</v>
      </c>
      <c r="HS289">
        <v>99.221199999999996</v>
      </c>
      <c r="HT289">
        <v>97.939400000000006</v>
      </c>
    </row>
    <row r="290" spans="1:228" x14ac:dyDescent="0.2">
      <c r="A290">
        <v>275</v>
      </c>
      <c r="B290">
        <v>1675972016.5999999</v>
      </c>
      <c r="C290">
        <v>1094.099999904633</v>
      </c>
      <c r="D290" t="s">
        <v>909</v>
      </c>
      <c r="E290" t="s">
        <v>910</v>
      </c>
      <c r="F290">
        <v>4</v>
      </c>
      <c r="G290">
        <v>1675972014.2874999</v>
      </c>
      <c r="H290">
        <f t="shared" si="136"/>
        <v>1.7106483452828283E-3</v>
      </c>
      <c r="I290">
        <f t="shared" si="137"/>
        <v>1.7106483452828283</v>
      </c>
      <c r="J290">
        <f t="shared" si="138"/>
        <v>16.34451922475187</v>
      </c>
      <c r="K290">
        <f t="shared" si="139"/>
        <v>1793.3050000000001</v>
      </c>
      <c r="L290">
        <f t="shared" si="140"/>
        <v>1525.4174262850233</v>
      </c>
      <c r="M290">
        <f t="shared" si="141"/>
        <v>154.37622672909558</v>
      </c>
      <c r="N290">
        <f t="shared" si="142"/>
        <v>181.4871487004323</v>
      </c>
      <c r="O290">
        <f t="shared" si="143"/>
        <v>0.11687331258278065</v>
      </c>
      <c r="P290">
        <f t="shared" si="144"/>
        <v>2.7660076735138786</v>
      </c>
      <c r="Q290">
        <f t="shared" si="145"/>
        <v>0.11419756566269065</v>
      </c>
      <c r="R290">
        <f t="shared" si="146"/>
        <v>7.1608781520604542E-2</v>
      </c>
      <c r="S290">
        <f t="shared" si="147"/>
        <v>226.11131135763753</v>
      </c>
      <c r="T290">
        <f t="shared" si="148"/>
        <v>32.985935763859857</v>
      </c>
      <c r="U290">
        <f t="shared" si="149"/>
        <v>32.084887499999986</v>
      </c>
      <c r="V290">
        <f t="shared" si="150"/>
        <v>4.7980740176573162</v>
      </c>
      <c r="W290">
        <f t="shared" si="151"/>
        <v>69.804302560866319</v>
      </c>
      <c r="X290">
        <f t="shared" si="152"/>
        <v>3.3430625421290769</v>
      </c>
      <c r="Y290">
        <f t="shared" si="153"/>
        <v>4.7891926707727963</v>
      </c>
      <c r="Z290">
        <f t="shared" si="154"/>
        <v>1.4550114755282393</v>
      </c>
      <c r="AA290">
        <f t="shared" si="155"/>
        <v>-75.439592026972733</v>
      </c>
      <c r="AB290">
        <f t="shared" si="156"/>
        <v>-4.8837129364921168</v>
      </c>
      <c r="AC290">
        <f t="shared" si="157"/>
        <v>-0.4006822557886911</v>
      </c>
      <c r="AD290">
        <f t="shared" si="158"/>
        <v>145.387324138384</v>
      </c>
      <c r="AE290">
        <f t="shared" si="159"/>
        <v>27.031998078199166</v>
      </c>
      <c r="AF290">
        <f t="shared" si="160"/>
        <v>1.7127969217616892</v>
      </c>
      <c r="AG290">
        <f t="shared" si="161"/>
        <v>16.34451922475187</v>
      </c>
      <c r="AH290">
        <v>1879.8491708998231</v>
      </c>
      <c r="AI290">
        <v>1857.696909090909</v>
      </c>
      <c r="AJ290">
        <v>1.7276917063018149</v>
      </c>
      <c r="AK290">
        <v>62.089144302702103</v>
      </c>
      <c r="AL290">
        <f t="shared" si="162"/>
        <v>1.7106483452828283</v>
      </c>
      <c r="AM290">
        <v>31.504689236631041</v>
      </c>
      <c r="AN290">
        <v>33.031583636363607</v>
      </c>
      <c r="AO290">
        <v>-1.357410124494272E-5</v>
      </c>
      <c r="AP290">
        <v>101.274657227348</v>
      </c>
      <c r="AQ290">
        <v>0</v>
      </c>
      <c r="AR290">
        <v>0</v>
      </c>
      <c r="AS290">
        <f t="shared" si="163"/>
        <v>1</v>
      </c>
      <c r="AT290">
        <f t="shared" si="164"/>
        <v>0</v>
      </c>
      <c r="AU290">
        <f t="shared" si="165"/>
        <v>47438.758538234259</v>
      </c>
      <c r="AV290">
        <f t="shared" si="166"/>
        <v>1199.9937500000001</v>
      </c>
      <c r="AW290">
        <f t="shared" si="167"/>
        <v>1025.9182260920402</v>
      </c>
      <c r="AX290">
        <f t="shared" si="168"/>
        <v>0.85493630786997032</v>
      </c>
      <c r="AY290">
        <f t="shared" si="169"/>
        <v>0.18842707418904267</v>
      </c>
      <c r="AZ290">
        <v>6</v>
      </c>
      <c r="BA290">
        <v>0.5</v>
      </c>
      <c r="BB290" t="s">
        <v>355</v>
      </c>
      <c r="BC290">
        <v>2</v>
      </c>
      <c r="BD290" t="b">
        <v>1</v>
      </c>
      <c r="BE290">
        <v>1675972014.2874999</v>
      </c>
      <c r="BF290">
        <v>1793.3050000000001</v>
      </c>
      <c r="BG290">
        <v>1821.0912499999999</v>
      </c>
      <c r="BH290">
        <v>33.033362500000003</v>
      </c>
      <c r="BI290">
        <v>31.504637500000001</v>
      </c>
      <c r="BJ290">
        <v>1801.58375</v>
      </c>
      <c r="BK290">
        <v>32.804837499999998</v>
      </c>
      <c r="BL290">
        <v>650.03874999999994</v>
      </c>
      <c r="BM290">
        <v>101.10237499999999</v>
      </c>
      <c r="BN290">
        <v>0.1002362125</v>
      </c>
      <c r="BO290">
        <v>32.052137500000001</v>
      </c>
      <c r="BP290">
        <v>32.084887499999986</v>
      </c>
      <c r="BQ290">
        <v>999.9</v>
      </c>
      <c r="BR290">
        <v>0</v>
      </c>
      <c r="BS290">
        <v>0</v>
      </c>
      <c r="BT290">
        <v>8996.40625</v>
      </c>
      <c r="BU290">
        <v>0</v>
      </c>
      <c r="BV290">
        <v>132.21575000000001</v>
      </c>
      <c r="BW290">
        <v>-27.78435</v>
      </c>
      <c r="BX290">
        <v>1854.5687499999999</v>
      </c>
      <c r="BY290">
        <v>1880.33</v>
      </c>
      <c r="BZ290">
        <v>1.52872875</v>
      </c>
      <c r="CA290">
        <v>1821.0912499999999</v>
      </c>
      <c r="CB290">
        <v>31.504637500000001</v>
      </c>
      <c r="CC290">
        <v>3.33975</v>
      </c>
      <c r="CD290">
        <v>3.1851912499999999</v>
      </c>
      <c r="CE290">
        <v>25.826374999999999</v>
      </c>
      <c r="CF290">
        <v>25.029062499999998</v>
      </c>
      <c r="CG290">
        <v>1199.9937500000001</v>
      </c>
      <c r="CH290">
        <v>0.50003900000000001</v>
      </c>
      <c r="CI290">
        <v>0.49996099999999999</v>
      </c>
      <c r="CJ290">
        <v>0</v>
      </c>
      <c r="CK290">
        <v>1019.0549999999999</v>
      </c>
      <c r="CL290">
        <v>4.9990899999999998</v>
      </c>
      <c r="CM290">
        <v>11217.012500000001</v>
      </c>
      <c r="CN290">
        <v>9557.93</v>
      </c>
      <c r="CO290">
        <v>41.5</v>
      </c>
      <c r="CP290">
        <v>43.061999999999998</v>
      </c>
      <c r="CQ290">
        <v>42.304250000000003</v>
      </c>
      <c r="CR290">
        <v>42.202749999999988</v>
      </c>
      <c r="CS290">
        <v>42.811999999999998</v>
      </c>
      <c r="CT290">
        <v>597.54499999999996</v>
      </c>
      <c r="CU290">
        <v>597.44875000000002</v>
      </c>
      <c r="CV290">
        <v>0</v>
      </c>
      <c r="CW290">
        <v>1675972016.7</v>
      </c>
      <c r="CX290">
        <v>0</v>
      </c>
      <c r="CY290">
        <v>1675968227.0999999</v>
      </c>
      <c r="CZ290" t="s">
        <v>356</v>
      </c>
      <c r="DA290">
        <v>1675968227.0999999</v>
      </c>
      <c r="DB290">
        <v>1675968207.0999999</v>
      </c>
      <c r="DC290">
        <v>6</v>
      </c>
      <c r="DD290">
        <v>6.6000000000000003E-2</v>
      </c>
      <c r="DE290">
        <v>1.0999999999999999E-2</v>
      </c>
      <c r="DF290">
        <v>-5.7939999999999996</v>
      </c>
      <c r="DG290">
        <v>0.214</v>
      </c>
      <c r="DH290">
        <v>415</v>
      </c>
      <c r="DI290">
        <v>32</v>
      </c>
      <c r="DJ290">
        <v>0.11</v>
      </c>
      <c r="DK290">
        <v>0.26</v>
      </c>
      <c r="DL290">
        <v>-27.743207317073171</v>
      </c>
      <c r="DM290">
        <v>-0.12264459930311999</v>
      </c>
      <c r="DN290">
        <v>4.2202077109001472E-2</v>
      </c>
      <c r="DO290">
        <v>0</v>
      </c>
      <c r="DP290">
        <v>1.5371982926829271</v>
      </c>
      <c r="DQ290">
        <v>-3.2396236933797923E-2</v>
      </c>
      <c r="DR290">
        <v>4.1597026760768763E-3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1</v>
      </c>
      <c r="DY290">
        <v>2</v>
      </c>
      <c r="DZ290" t="s">
        <v>367</v>
      </c>
      <c r="EA290">
        <v>3.2980299999999998</v>
      </c>
      <c r="EB290">
        <v>2.6253500000000001</v>
      </c>
      <c r="EC290">
        <v>0.26767000000000002</v>
      </c>
      <c r="ED290">
        <v>0.26764500000000002</v>
      </c>
      <c r="EE290">
        <v>0.136764</v>
      </c>
      <c r="EF290">
        <v>0.13123000000000001</v>
      </c>
      <c r="EG290">
        <v>22153.200000000001</v>
      </c>
      <c r="EH290">
        <v>22488.5</v>
      </c>
      <c r="EI290">
        <v>28150.5</v>
      </c>
      <c r="EJ290">
        <v>29560.1</v>
      </c>
      <c r="EK290">
        <v>33469.300000000003</v>
      </c>
      <c r="EL290">
        <v>35642.699999999997</v>
      </c>
      <c r="EM290">
        <v>39754.9</v>
      </c>
      <c r="EN290">
        <v>42223.5</v>
      </c>
      <c r="EO290">
        <v>2.23638</v>
      </c>
      <c r="EP290">
        <v>2.2231200000000002</v>
      </c>
      <c r="EQ290">
        <v>0.13911000000000001</v>
      </c>
      <c r="ER290">
        <v>0</v>
      </c>
      <c r="ES290">
        <v>29.817499999999999</v>
      </c>
      <c r="ET290">
        <v>999.9</v>
      </c>
      <c r="EU290">
        <v>73.8</v>
      </c>
      <c r="EV290">
        <v>32.200000000000003</v>
      </c>
      <c r="EW290">
        <v>35.253</v>
      </c>
      <c r="EX290">
        <v>57.115699999999997</v>
      </c>
      <c r="EY290">
        <v>-4.1346100000000003</v>
      </c>
      <c r="EZ290">
        <v>2</v>
      </c>
      <c r="FA290">
        <v>0.34699400000000002</v>
      </c>
      <c r="FB290">
        <v>-0.44844499999999998</v>
      </c>
      <c r="FC290">
        <v>20.274100000000001</v>
      </c>
      <c r="FD290">
        <v>5.2192400000000001</v>
      </c>
      <c r="FE290">
        <v>12.0046</v>
      </c>
      <c r="FF290">
        <v>4.9869500000000002</v>
      </c>
      <c r="FG290">
        <v>3.2844799999999998</v>
      </c>
      <c r="FH290">
        <v>9999</v>
      </c>
      <c r="FI290">
        <v>9999</v>
      </c>
      <c r="FJ290">
        <v>9999</v>
      </c>
      <c r="FK290">
        <v>999.9</v>
      </c>
      <c r="FL290">
        <v>1.86581</v>
      </c>
      <c r="FM290">
        <v>1.8621799999999999</v>
      </c>
      <c r="FN290">
        <v>1.8641700000000001</v>
      </c>
      <c r="FO290">
        <v>1.86026</v>
      </c>
      <c r="FP290">
        <v>1.8609599999999999</v>
      </c>
      <c r="FQ290">
        <v>1.86015</v>
      </c>
      <c r="FR290">
        <v>1.8618699999999999</v>
      </c>
      <c r="FS290">
        <v>1.85849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-8.2899999999999991</v>
      </c>
      <c r="GH290">
        <v>0.2286</v>
      </c>
      <c r="GI290">
        <v>-4.227681919169834</v>
      </c>
      <c r="GJ290">
        <v>-4.5218151105756088E-3</v>
      </c>
      <c r="GK290">
        <v>2.0889233732517852E-6</v>
      </c>
      <c r="GL290">
        <v>-4.5906856223640231E-10</v>
      </c>
      <c r="GM290">
        <v>-0.1035280782263094</v>
      </c>
      <c r="GN290">
        <v>4.4025620023938356E-3</v>
      </c>
      <c r="GO290">
        <v>3.112297855124525E-4</v>
      </c>
      <c r="GP290">
        <v>-4.1727832042263066E-6</v>
      </c>
      <c r="GQ290">
        <v>6</v>
      </c>
      <c r="GR290">
        <v>2080</v>
      </c>
      <c r="GS290">
        <v>4</v>
      </c>
      <c r="GT290">
        <v>33</v>
      </c>
      <c r="GU290">
        <v>63.2</v>
      </c>
      <c r="GV290">
        <v>63.5</v>
      </c>
      <c r="GW290">
        <v>4.4506800000000002</v>
      </c>
      <c r="GX290">
        <v>2.4706999999999999</v>
      </c>
      <c r="GY290">
        <v>2.04834</v>
      </c>
      <c r="GZ290">
        <v>2.6232899999999999</v>
      </c>
      <c r="HA290">
        <v>2.1972700000000001</v>
      </c>
      <c r="HB290">
        <v>2.3290999999999999</v>
      </c>
      <c r="HC290">
        <v>37.578099999999999</v>
      </c>
      <c r="HD290">
        <v>14.928800000000001</v>
      </c>
      <c r="HE290">
        <v>18</v>
      </c>
      <c r="HF290">
        <v>700.46400000000006</v>
      </c>
      <c r="HG290">
        <v>769.19299999999998</v>
      </c>
      <c r="HH290">
        <v>31.000499999999999</v>
      </c>
      <c r="HI290">
        <v>31.8352</v>
      </c>
      <c r="HJ290">
        <v>30</v>
      </c>
      <c r="HK290">
        <v>31.810700000000001</v>
      </c>
      <c r="HL290">
        <v>31.823699999999999</v>
      </c>
      <c r="HM290">
        <v>88.977699999999999</v>
      </c>
      <c r="HN290">
        <v>14.0648</v>
      </c>
      <c r="HO290">
        <v>100</v>
      </c>
      <c r="HP290">
        <v>31</v>
      </c>
      <c r="HQ290">
        <v>1835.63</v>
      </c>
      <c r="HR290">
        <v>31.523099999999999</v>
      </c>
      <c r="HS290">
        <v>99.222700000000003</v>
      </c>
      <c r="HT290">
        <v>97.939499999999995</v>
      </c>
    </row>
    <row r="291" spans="1:228" x14ac:dyDescent="0.2">
      <c r="A291">
        <v>276</v>
      </c>
      <c r="B291">
        <v>1675972020.5999999</v>
      </c>
      <c r="C291">
        <v>1098.099999904633</v>
      </c>
      <c r="D291" t="s">
        <v>911</v>
      </c>
      <c r="E291" t="s">
        <v>912</v>
      </c>
      <c r="F291">
        <v>4</v>
      </c>
      <c r="G291">
        <v>1675972018.5999999</v>
      </c>
      <c r="H291">
        <f t="shared" si="136"/>
        <v>1.6991293635228587E-3</v>
      </c>
      <c r="I291">
        <f t="shared" si="137"/>
        <v>1.6991293635228586</v>
      </c>
      <c r="J291">
        <f t="shared" si="138"/>
        <v>16.4573538763333</v>
      </c>
      <c r="K291">
        <f t="shared" si="139"/>
        <v>1800.542857142857</v>
      </c>
      <c r="L291">
        <f t="shared" si="140"/>
        <v>1529.6949406690007</v>
      </c>
      <c r="M291">
        <f t="shared" si="141"/>
        <v>154.80881781657479</v>
      </c>
      <c r="N291">
        <f t="shared" si="142"/>
        <v>182.21928028372687</v>
      </c>
      <c r="O291">
        <f t="shared" si="143"/>
        <v>0.11620419878073877</v>
      </c>
      <c r="P291">
        <f t="shared" si="144"/>
        <v>2.7688549292024094</v>
      </c>
      <c r="Q291">
        <f t="shared" si="145"/>
        <v>0.11356128233071136</v>
      </c>
      <c r="R291">
        <f t="shared" si="146"/>
        <v>7.1208250527867306E-2</v>
      </c>
      <c r="S291">
        <f t="shared" si="147"/>
        <v>226.11032958342702</v>
      </c>
      <c r="T291">
        <f t="shared" si="148"/>
        <v>32.978057035292103</v>
      </c>
      <c r="U291">
        <f t="shared" si="149"/>
        <v>32.07628571428571</v>
      </c>
      <c r="V291">
        <f t="shared" si="150"/>
        <v>4.7957399451819169</v>
      </c>
      <c r="W291">
        <f t="shared" si="151"/>
        <v>69.830702745908184</v>
      </c>
      <c r="X291">
        <f t="shared" si="152"/>
        <v>3.3424091738728379</v>
      </c>
      <c r="Y291">
        <f t="shared" si="153"/>
        <v>4.7864464231941168</v>
      </c>
      <c r="Z291">
        <f t="shared" si="154"/>
        <v>1.4533307713090791</v>
      </c>
      <c r="AA291">
        <f t="shared" si="155"/>
        <v>-74.931604931358066</v>
      </c>
      <c r="AB291">
        <f t="shared" si="156"/>
        <v>-5.1179830951921401</v>
      </c>
      <c r="AC291">
        <f t="shared" si="157"/>
        <v>-0.41943241521168839</v>
      </c>
      <c r="AD291">
        <f t="shared" si="158"/>
        <v>145.64130914166512</v>
      </c>
      <c r="AE291">
        <f t="shared" si="159"/>
        <v>26.99882601829928</v>
      </c>
      <c r="AF291">
        <f t="shared" si="160"/>
        <v>1.702486553223638</v>
      </c>
      <c r="AG291">
        <f t="shared" si="161"/>
        <v>16.4573538763333</v>
      </c>
      <c r="AH291">
        <v>1886.753035310745</v>
      </c>
      <c r="AI291">
        <v>1864.585030303029</v>
      </c>
      <c r="AJ291">
        <v>1.703187874375877</v>
      </c>
      <c r="AK291">
        <v>62.089144302702103</v>
      </c>
      <c r="AL291">
        <f t="shared" si="162"/>
        <v>1.6991293635228586</v>
      </c>
      <c r="AM291">
        <v>31.507312031686801</v>
      </c>
      <c r="AN291">
        <v>33.024117575757572</v>
      </c>
      <c r="AO291">
        <v>-2.9535276000035161E-5</v>
      </c>
      <c r="AP291">
        <v>101.274657227348</v>
      </c>
      <c r="AQ291">
        <v>0</v>
      </c>
      <c r="AR291">
        <v>0</v>
      </c>
      <c r="AS291">
        <f t="shared" si="163"/>
        <v>1</v>
      </c>
      <c r="AT291">
        <f t="shared" si="164"/>
        <v>0</v>
      </c>
      <c r="AU291">
        <f t="shared" si="165"/>
        <v>47518.90011065227</v>
      </c>
      <c r="AV291">
        <f t="shared" si="166"/>
        <v>1199.987142857143</v>
      </c>
      <c r="AW291">
        <f t="shared" si="167"/>
        <v>1025.9127137737964</v>
      </c>
      <c r="AX291">
        <f t="shared" si="168"/>
        <v>0.85493642151125115</v>
      </c>
      <c r="AY291">
        <f t="shared" si="169"/>
        <v>0.18842729351671494</v>
      </c>
      <c r="AZ291">
        <v>6</v>
      </c>
      <c r="BA291">
        <v>0.5</v>
      </c>
      <c r="BB291" t="s">
        <v>355</v>
      </c>
      <c r="BC291">
        <v>2</v>
      </c>
      <c r="BD291" t="b">
        <v>1</v>
      </c>
      <c r="BE291">
        <v>1675972018.5999999</v>
      </c>
      <c r="BF291">
        <v>1800.542857142857</v>
      </c>
      <c r="BG291">
        <v>1828.294285714285</v>
      </c>
      <c r="BH291">
        <v>33.026971428571429</v>
      </c>
      <c r="BI291">
        <v>31.507357142857138</v>
      </c>
      <c r="BJ291">
        <v>1808.8314285714289</v>
      </c>
      <c r="BK291">
        <v>32.798542857142863</v>
      </c>
      <c r="BL291">
        <v>650.0038571428571</v>
      </c>
      <c r="BM291">
        <v>101.10257142857139</v>
      </c>
      <c r="BN291">
        <v>9.9840700000000004E-2</v>
      </c>
      <c r="BO291">
        <v>32.042000000000009</v>
      </c>
      <c r="BP291">
        <v>32.07628571428571</v>
      </c>
      <c r="BQ291">
        <v>999.89999999999986</v>
      </c>
      <c r="BR291">
        <v>0</v>
      </c>
      <c r="BS291">
        <v>0</v>
      </c>
      <c r="BT291">
        <v>9011.5185714285708</v>
      </c>
      <c r="BU291">
        <v>0</v>
      </c>
      <c r="BV291">
        <v>128.14528571428571</v>
      </c>
      <c r="BW291">
        <v>-27.749971428571431</v>
      </c>
      <c r="BX291">
        <v>1862.041428571428</v>
      </c>
      <c r="BY291">
        <v>1887.771428571428</v>
      </c>
      <c r="BZ291">
        <v>1.5196214285714289</v>
      </c>
      <c r="CA291">
        <v>1828.294285714285</v>
      </c>
      <c r="CB291">
        <v>31.507357142857138</v>
      </c>
      <c r="CC291">
        <v>3.339111428571429</v>
      </c>
      <c r="CD291">
        <v>3.1854742857142861</v>
      </c>
      <c r="CE291">
        <v>25.823171428571431</v>
      </c>
      <c r="CF291">
        <v>25.030571428571431</v>
      </c>
      <c r="CG291">
        <v>1199.987142857143</v>
      </c>
      <c r="CH291">
        <v>0.50003500000000001</v>
      </c>
      <c r="CI291">
        <v>0.49996499999999999</v>
      </c>
      <c r="CJ291">
        <v>0</v>
      </c>
      <c r="CK291">
        <v>1018.385714285714</v>
      </c>
      <c r="CL291">
        <v>4.9990899999999998</v>
      </c>
      <c r="CM291">
        <v>11208.485714285711</v>
      </c>
      <c r="CN291">
        <v>9557.8728571428601</v>
      </c>
      <c r="CO291">
        <v>41.5</v>
      </c>
      <c r="CP291">
        <v>43.061999999999998</v>
      </c>
      <c r="CQ291">
        <v>42.311999999999998</v>
      </c>
      <c r="CR291">
        <v>42.204999999999998</v>
      </c>
      <c r="CS291">
        <v>42.811999999999998</v>
      </c>
      <c r="CT291">
        <v>597.53857142857134</v>
      </c>
      <c r="CU291">
        <v>597.45142857142855</v>
      </c>
      <c r="CV291">
        <v>0</v>
      </c>
      <c r="CW291">
        <v>1675972020.9000001</v>
      </c>
      <c r="CX291">
        <v>0</v>
      </c>
      <c r="CY291">
        <v>1675968227.0999999</v>
      </c>
      <c r="CZ291" t="s">
        <v>356</v>
      </c>
      <c r="DA291">
        <v>1675968227.0999999</v>
      </c>
      <c r="DB291">
        <v>1675968207.0999999</v>
      </c>
      <c r="DC291">
        <v>6</v>
      </c>
      <c r="DD291">
        <v>6.6000000000000003E-2</v>
      </c>
      <c r="DE291">
        <v>1.0999999999999999E-2</v>
      </c>
      <c r="DF291">
        <v>-5.7939999999999996</v>
      </c>
      <c r="DG291">
        <v>0.214</v>
      </c>
      <c r="DH291">
        <v>415</v>
      </c>
      <c r="DI291">
        <v>32</v>
      </c>
      <c r="DJ291">
        <v>0.11</v>
      </c>
      <c r="DK291">
        <v>0.26</v>
      </c>
      <c r="DL291">
        <v>-27.743075000000001</v>
      </c>
      <c r="DM291">
        <v>-0.1843924953094549</v>
      </c>
      <c r="DN291">
        <v>4.0272389735400649E-2</v>
      </c>
      <c r="DO291">
        <v>0</v>
      </c>
      <c r="DP291">
        <v>1.5340892500000001</v>
      </c>
      <c r="DQ291">
        <v>-6.4006041275798148E-2</v>
      </c>
      <c r="DR291">
        <v>6.8741113562045299E-3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367</v>
      </c>
      <c r="EA291">
        <v>3.29786</v>
      </c>
      <c r="EB291">
        <v>2.62527</v>
      </c>
      <c r="EC291">
        <v>0.26823599999999997</v>
      </c>
      <c r="ED291">
        <v>0.26821299999999998</v>
      </c>
      <c r="EE291">
        <v>0.136741</v>
      </c>
      <c r="EF291">
        <v>0.13123799999999999</v>
      </c>
      <c r="EG291">
        <v>22136</v>
      </c>
      <c r="EH291">
        <v>22470.9</v>
      </c>
      <c r="EI291">
        <v>28150.6</v>
      </c>
      <c r="EJ291">
        <v>29559.9</v>
      </c>
      <c r="EK291">
        <v>33469.699999999997</v>
      </c>
      <c r="EL291">
        <v>35642.300000000003</v>
      </c>
      <c r="EM291">
        <v>39754.300000000003</v>
      </c>
      <c r="EN291">
        <v>42223.3</v>
      </c>
      <c r="EO291">
        <v>2.2361800000000001</v>
      </c>
      <c r="EP291">
        <v>2.22323</v>
      </c>
      <c r="EQ291">
        <v>0.13911699999999999</v>
      </c>
      <c r="ER291">
        <v>0</v>
      </c>
      <c r="ES291">
        <v>29.817499999999999</v>
      </c>
      <c r="ET291">
        <v>999.9</v>
      </c>
      <c r="EU291">
        <v>73.8</v>
      </c>
      <c r="EV291">
        <v>32.200000000000003</v>
      </c>
      <c r="EW291">
        <v>35.257199999999997</v>
      </c>
      <c r="EX291">
        <v>57.625700000000002</v>
      </c>
      <c r="EY291">
        <v>-4.0705099999999996</v>
      </c>
      <c r="EZ291">
        <v>2</v>
      </c>
      <c r="FA291">
        <v>0.34694599999999998</v>
      </c>
      <c r="FB291">
        <v>-0.44759500000000002</v>
      </c>
      <c r="FC291">
        <v>20.274000000000001</v>
      </c>
      <c r="FD291">
        <v>5.2196899999999999</v>
      </c>
      <c r="FE291">
        <v>12.0044</v>
      </c>
      <c r="FF291">
        <v>4.9868499999999996</v>
      </c>
      <c r="FG291">
        <v>3.2844500000000001</v>
      </c>
      <c r="FH291">
        <v>9999</v>
      </c>
      <c r="FI291">
        <v>9999</v>
      </c>
      <c r="FJ291">
        <v>9999</v>
      </c>
      <c r="FK291">
        <v>999.9</v>
      </c>
      <c r="FL291">
        <v>1.8658300000000001</v>
      </c>
      <c r="FM291">
        <v>1.8621799999999999</v>
      </c>
      <c r="FN291">
        <v>1.8641700000000001</v>
      </c>
      <c r="FO291">
        <v>1.8602799999999999</v>
      </c>
      <c r="FP291">
        <v>1.8609599999999999</v>
      </c>
      <c r="FQ291">
        <v>1.8601799999999999</v>
      </c>
      <c r="FR291">
        <v>1.86188</v>
      </c>
      <c r="FS291">
        <v>1.8584499999999999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-8.2899999999999991</v>
      </c>
      <c r="GH291">
        <v>0.22839999999999999</v>
      </c>
      <c r="GI291">
        <v>-4.227681919169834</v>
      </c>
      <c r="GJ291">
        <v>-4.5218151105756088E-3</v>
      </c>
      <c r="GK291">
        <v>2.0889233732517852E-6</v>
      </c>
      <c r="GL291">
        <v>-4.5906856223640231E-10</v>
      </c>
      <c r="GM291">
        <v>-0.1035280782263094</v>
      </c>
      <c r="GN291">
        <v>4.4025620023938356E-3</v>
      </c>
      <c r="GO291">
        <v>3.112297855124525E-4</v>
      </c>
      <c r="GP291">
        <v>-4.1727832042263066E-6</v>
      </c>
      <c r="GQ291">
        <v>6</v>
      </c>
      <c r="GR291">
        <v>2080</v>
      </c>
      <c r="GS291">
        <v>4</v>
      </c>
      <c r="GT291">
        <v>33</v>
      </c>
      <c r="GU291">
        <v>63.2</v>
      </c>
      <c r="GV291">
        <v>63.6</v>
      </c>
      <c r="GW291">
        <v>4.4628899999999998</v>
      </c>
      <c r="GX291">
        <v>2.4719199999999999</v>
      </c>
      <c r="GY291">
        <v>2.04834</v>
      </c>
      <c r="GZ291">
        <v>2.6220699999999999</v>
      </c>
      <c r="HA291">
        <v>2.1972700000000001</v>
      </c>
      <c r="HB291">
        <v>2.34131</v>
      </c>
      <c r="HC291">
        <v>37.578099999999999</v>
      </c>
      <c r="HD291">
        <v>14.9551</v>
      </c>
      <c r="HE291">
        <v>18</v>
      </c>
      <c r="HF291">
        <v>700.28599999999994</v>
      </c>
      <c r="HG291">
        <v>769.26</v>
      </c>
      <c r="HH291">
        <v>31.000299999999999</v>
      </c>
      <c r="HI291">
        <v>31.832899999999999</v>
      </c>
      <c r="HJ291">
        <v>29.9999</v>
      </c>
      <c r="HK291">
        <v>31.8095</v>
      </c>
      <c r="HL291">
        <v>31.821300000000001</v>
      </c>
      <c r="HM291">
        <v>89.227599999999995</v>
      </c>
      <c r="HN291">
        <v>14.0648</v>
      </c>
      <c r="HO291">
        <v>100</v>
      </c>
      <c r="HP291">
        <v>31</v>
      </c>
      <c r="HQ291">
        <v>1842.31</v>
      </c>
      <c r="HR291">
        <v>31.523099999999999</v>
      </c>
      <c r="HS291">
        <v>99.221900000000005</v>
      </c>
      <c r="HT291">
        <v>97.938999999999993</v>
      </c>
    </row>
    <row r="292" spans="1:228" x14ac:dyDescent="0.2">
      <c r="A292">
        <v>277</v>
      </c>
      <c r="B292">
        <v>1675972024.5999999</v>
      </c>
      <c r="C292">
        <v>1102.099999904633</v>
      </c>
      <c r="D292" t="s">
        <v>913</v>
      </c>
      <c r="E292" t="s">
        <v>914</v>
      </c>
      <c r="F292">
        <v>4</v>
      </c>
      <c r="G292">
        <v>1675972022.2874999</v>
      </c>
      <c r="H292">
        <f t="shared" si="136"/>
        <v>1.6985895588728303E-3</v>
      </c>
      <c r="I292">
        <f t="shared" si="137"/>
        <v>1.6985895588728304</v>
      </c>
      <c r="J292">
        <f t="shared" si="138"/>
        <v>16.270089696842383</v>
      </c>
      <c r="K292">
        <f t="shared" si="139"/>
        <v>1806.5725</v>
      </c>
      <c r="L292">
        <f t="shared" si="140"/>
        <v>1538.1644749047587</v>
      </c>
      <c r="M292">
        <f t="shared" si="141"/>
        <v>155.66736925530972</v>
      </c>
      <c r="N292">
        <f t="shared" si="142"/>
        <v>182.83115559628376</v>
      </c>
      <c r="O292">
        <f t="shared" si="143"/>
        <v>0.1161965397586678</v>
      </c>
      <c r="P292">
        <f t="shared" si="144"/>
        <v>2.7623846090935515</v>
      </c>
      <c r="Q292">
        <f t="shared" si="145"/>
        <v>0.11354792974045251</v>
      </c>
      <c r="R292">
        <f t="shared" si="146"/>
        <v>7.1200394777450285E-2</v>
      </c>
      <c r="S292">
        <f t="shared" si="147"/>
        <v>226.11457398981068</v>
      </c>
      <c r="T292">
        <f t="shared" si="148"/>
        <v>32.971226032407586</v>
      </c>
      <c r="U292">
        <f t="shared" si="149"/>
        <v>32.073950000000004</v>
      </c>
      <c r="V292">
        <f t="shared" si="150"/>
        <v>4.7951063257664464</v>
      </c>
      <c r="W292">
        <f t="shared" si="151"/>
        <v>69.858814390073647</v>
      </c>
      <c r="X292">
        <f t="shared" si="152"/>
        <v>3.3420452063743622</v>
      </c>
      <c r="Y292">
        <f t="shared" si="153"/>
        <v>4.7839993214216916</v>
      </c>
      <c r="Z292">
        <f t="shared" si="154"/>
        <v>1.4530611193920842</v>
      </c>
      <c r="AA292">
        <f t="shared" si="155"/>
        <v>-74.907799546291812</v>
      </c>
      <c r="AB292">
        <f t="shared" si="156"/>
        <v>-6.1040912698764975</v>
      </c>
      <c r="AC292">
        <f t="shared" si="157"/>
        <v>-0.50139030551006536</v>
      </c>
      <c r="AD292">
        <f t="shared" si="158"/>
        <v>144.6012928681323</v>
      </c>
      <c r="AE292">
        <f t="shared" si="159"/>
        <v>27.017161531747579</v>
      </c>
      <c r="AF292">
        <f t="shared" si="160"/>
        <v>1.6981443471928626</v>
      </c>
      <c r="AG292">
        <f t="shared" si="161"/>
        <v>16.270089696842383</v>
      </c>
      <c r="AH292">
        <v>1893.529238932329</v>
      </c>
      <c r="AI292">
        <v>1871.4232121212119</v>
      </c>
      <c r="AJ292">
        <v>1.7338598154668261</v>
      </c>
      <c r="AK292">
        <v>62.089144302702103</v>
      </c>
      <c r="AL292">
        <f t="shared" si="162"/>
        <v>1.6985895588728304</v>
      </c>
      <c r="AM292">
        <v>31.507345655308811</v>
      </c>
      <c r="AN292">
        <v>33.023467878787862</v>
      </c>
      <c r="AO292">
        <v>-2.087047054673732E-6</v>
      </c>
      <c r="AP292">
        <v>101.274657227348</v>
      </c>
      <c r="AQ292">
        <v>0</v>
      </c>
      <c r="AR292">
        <v>0</v>
      </c>
      <c r="AS292">
        <f t="shared" si="163"/>
        <v>1</v>
      </c>
      <c r="AT292">
        <f t="shared" si="164"/>
        <v>0</v>
      </c>
      <c r="AU292">
        <f t="shared" si="165"/>
        <v>47341.832966753122</v>
      </c>
      <c r="AV292">
        <f t="shared" si="166"/>
        <v>1200.0062499999999</v>
      </c>
      <c r="AW292">
        <f t="shared" si="167"/>
        <v>1025.9293828962748</v>
      </c>
      <c r="AX292">
        <f t="shared" si="168"/>
        <v>0.85493669961825192</v>
      </c>
      <c r="AY292">
        <f t="shared" si="169"/>
        <v>0.18842783026322629</v>
      </c>
      <c r="AZ292">
        <v>6</v>
      </c>
      <c r="BA292">
        <v>0.5</v>
      </c>
      <c r="BB292" t="s">
        <v>355</v>
      </c>
      <c r="BC292">
        <v>2</v>
      </c>
      <c r="BD292" t="b">
        <v>1</v>
      </c>
      <c r="BE292">
        <v>1675972022.2874999</v>
      </c>
      <c r="BF292">
        <v>1806.5725</v>
      </c>
      <c r="BG292">
        <v>1834.3425</v>
      </c>
      <c r="BH292">
        <v>33.023074999999999</v>
      </c>
      <c r="BI292">
        <v>31.507362499999999</v>
      </c>
      <c r="BJ292">
        <v>1814.8724999999999</v>
      </c>
      <c r="BK292">
        <v>32.794687500000002</v>
      </c>
      <c r="BL292">
        <v>650.01762499999995</v>
      </c>
      <c r="BM292">
        <v>101.10312500000001</v>
      </c>
      <c r="BN292">
        <v>0.1002065</v>
      </c>
      <c r="BO292">
        <v>32.032962499999996</v>
      </c>
      <c r="BP292">
        <v>32.073950000000004</v>
      </c>
      <c r="BQ292">
        <v>999.9</v>
      </c>
      <c r="BR292">
        <v>0</v>
      </c>
      <c r="BS292">
        <v>0</v>
      </c>
      <c r="BT292">
        <v>8977.1087499999994</v>
      </c>
      <c r="BU292">
        <v>0</v>
      </c>
      <c r="BV292">
        <v>124.352125</v>
      </c>
      <c r="BW292">
        <v>-27.769637500000002</v>
      </c>
      <c r="BX292">
        <v>1868.26875</v>
      </c>
      <c r="BY292">
        <v>1894.02</v>
      </c>
      <c r="BZ292">
        <v>1.5157175000000001</v>
      </c>
      <c r="CA292">
        <v>1834.3425</v>
      </c>
      <c r="CB292">
        <v>31.507362499999999</v>
      </c>
      <c r="CC292">
        <v>3.3387349999999998</v>
      </c>
      <c r="CD292">
        <v>3.1854912500000001</v>
      </c>
      <c r="CE292">
        <v>25.821275</v>
      </c>
      <c r="CF292">
        <v>25.030650000000001</v>
      </c>
      <c r="CG292">
        <v>1200.0062499999999</v>
      </c>
      <c r="CH292">
        <v>0.50002674999999996</v>
      </c>
      <c r="CI292">
        <v>0.49997324999999998</v>
      </c>
      <c r="CJ292">
        <v>0</v>
      </c>
      <c r="CK292">
        <v>1017.79875</v>
      </c>
      <c r="CL292">
        <v>4.9990899999999998</v>
      </c>
      <c r="CM292">
        <v>11202.424999999999</v>
      </c>
      <c r="CN292">
        <v>9557.9850000000006</v>
      </c>
      <c r="CO292">
        <v>41.5</v>
      </c>
      <c r="CP292">
        <v>43.061999999999998</v>
      </c>
      <c r="CQ292">
        <v>42.311999999999998</v>
      </c>
      <c r="CR292">
        <v>42.226374999999997</v>
      </c>
      <c r="CS292">
        <v>42.819875000000003</v>
      </c>
      <c r="CT292">
        <v>597.54</v>
      </c>
      <c r="CU292">
        <v>597.47500000000002</v>
      </c>
      <c r="CV292">
        <v>0</v>
      </c>
      <c r="CW292">
        <v>1675972024.5</v>
      </c>
      <c r="CX292">
        <v>0</v>
      </c>
      <c r="CY292">
        <v>1675968227.0999999</v>
      </c>
      <c r="CZ292" t="s">
        <v>356</v>
      </c>
      <c r="DA292">
        <v>1675968227.0999999</v>
      </c>
      <c r="DB292">
        <v>1675968207.0999999</v>
      </c>
      <c r="DC292">
        <v>6</v>
      </c>
      <c r="DD292">
        <v>6.6000000000000003E-2</v>
      </c>
      <c r="DE292">
        <v>1.0999999999999999E-2</v>
      </c>
      <c r="DF292">
        <v>-5.7939999999999996</v>
      </c>
      <c r="DG292">
        <v>0.214</v>
      </c>
      <c r="DH292">
        <v>415</v>
      </c>
      <c r="DI292">
        <v>32</v>
      </c>
      <c r="DJ292">
        <v>0.11</v>
      </c>
      <c r="DK292">
        <v>0.26</v>
      </c>
      <c r="DL292">
        <v>-27.756892682926829</v>
      </c>
      <c r="DM292">
        <v>-0.13948850174222049</v>
      </c>
      <c r="DN292">
        <v>3.7275653404123581E-2</v>
      </c>
      <c r="DO292">
        <v>0</v>
      </c>
      <c r="DP292">
        <v>1.529059756097561</v>
      </c>
      <c r="DQ292">
        <v>-9.2905923344949001E-2</v>
      </c>
      <c r="DR292">
        <v>9.4021241730208021E-3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1</v>
      </c>
      <c r="DY292">
        <v>2</v>
      </c>
      <c r="DZ292" t="s">
        <v>367</v>
      </c>
      <c r="EA292">
        <v>3.2980499999999999</v>
      </c>
      <c r="EB292">
        <v>2.6252</v>
      </c>
      <c r="EC292">
        <v>0.26880399999999999</v>
      </c>
      <c r="ED292">
        <v>0.26877000000000001</v>
      </c>
      <c r="EE292">
        <v>0.136743</v>
      </c>
      <c r="EF292">
        <v>0.13123899999999999</v>
      </c>
      <c r="EG292">
        <v>22119.200000000001</v>
      </c>
      <c r="EH292">
        <v>22454</v>
      </c>
      <c r="EI292">
        <v>28151.1</v>
      </c>
      <c r="EJ292">
        <v>29560.3</v>
      </c>
      <c r="EK292">
        <v>33470.6</v>
      </c>
      <c r="EL292">
        <v>35642.6</v>
      </c>
      <c r="EM292">
        <v>39755.4</v>
      </c>
      <c r="EN292">
        <v>42223.7</v>
      </c>
      <c r="EO292">
        <v>2.2364999999999999</v>
      </c>
      <c r="EP292">
        <v>2.2233499999999999</v>
      </c>
      <c r="EQ292">
        <v>0.13800699999999999</v>
      </c>
      <c r="ER292">
        <v>0</v>
      </c>
      <c r="ES292">
        <v>29.817499999999999</v>
      </c>
      <c r="ET292">
        <v>999.9</v>
      </c>
      <c r="EU292">
        <v>73.8</v>
      </c>
      <c r="EV292">
        <v>32.200000000000003</v>
      </c>
      <c r="EW292">
        <v>35.250900000000001</v>
      </c>
      <c r="EX292">
        <v>57.805700000000002</v>
      </c>
      <c r="EY292">
        <v>-4.2788500000000003</v>
      </c>
      <c r="EZ292">
        <v>2</v>
      </c>
      <c r="FA292">
        <v>0.34649099999999999</v>
      </c>
      <c r="FB292">
        <v>-0.44546799999999998</v>
      </c>
      <c r="FC292">
        <v>20.273900000000001</v>
      </c>
      <c r="FD292">
        <v>5.2195400000000003</v>
      </c>
      <c r="FE292">
        <v>12.004099999999999</v>
      </c>
      <c r="FF292">
        <v>4.9869500000000002</v>
      </c>
      <c r="FG292">
        <v>3.2844799999999998</v>
      </c>
      <c r="FH292">
        <v>9999</v>
      </c>
      <c r="FI292">
        <v>9999</v>
      </c>
      <c r="FJ292">
        <v>9999</v>
      </c>
      <c r="FK292">
        <v>999.9</v>
      </c>
      <c r="FL292">
        <v>1.86582</v>
      </c>
      <c r="FM292">
        <v>1.8621799999999999</v>
      </c>
      <c r="FN292">
        <v>1.8641700000000001</v>
      </c>
      <c r="FO292">
        <v>1.86025</v>
      </c>
      <c r="FP292">
        <v>1.8609599999999999</v>
      </c>
      <c r="FQ292">
        <v>1.8601700000000001</v>
      </c>
      <c r="FR292">
        <v>1.86188</v>
      </c>
      <c r="FS292">
        <v>1.85843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-8.3000000000000007</v>
      </c>
      <c r="GH292">
        <v>0.22850000000000001</v>
      </c>
      <c r="GI292">
        <v>-4.227681919169834</v>
      </c>
      <c r="GJ292">
        <v>-4.5218151105756088E-3</v>
      </c>
      <c r="GK292">
        <v>2.0889233732517852E-6</v>
      </c>
      <c r="GL292">
        <v>-4.5906856223640231E-10</v>
      </c>
      <c r="GM292">
        <v>-0.1035280782263094</v>
      </c>
      <c r="GN292">
        <v>4.4025620023938356E-3</v>
      </c>
      <c r="GO292">
        <v>3.112297855124525E-4</v>
      </c>
      <c r="GP292">
        <v>-4.1727832042263066E-6</v>
      </c>
      <c r="GQ292">
        <v>6</v>
      </c>
      <c r="GR292">
        <v>2080</v>
      </c>
      <c r="GS292">
        <v>4</v>
      </c>
      <c r="GT292">
        <v>33</v>
      </c>
      <c r="GU292">
        <v>63.3</v>
      </c>
      <c r="GV292">
        <v>63.6</v>
      </c>
      <c r="GW292">
        <v>4.4763200000000003</v>
      </c>
      <c r="GX292">
        <v>2.47925</v>
      </c>
      <c r="GY292">
        <v>2.04834</v>
      </c>
      <c r="GZ292">
        <v>2.6220699999999999</v>
      </c>
      <c r="HA292">
        <v>2.1972700000000001</v>
      </c>
      <c r="HB292">
        <v>2.3278799999999999</v>
      </c>
      <c r="HC292">
        <v>37.578099999999999</v>
      </c>
      <c r="HD292">
        <v>14.946300000000001</v>
      </c>
      <c r="HE292">
        <v>18</v>
      </c>
      <c r="HF292">
        <v>700.53599999999994</v>
      </c>
      <c r="HG292">
        <v>769.37699999999995</v>
      </c>
      <c r="HH292">
        <v>31.000499999999999</v>
      </c>
      <c r="HI292">
        <v>31.831700000000001</v>
      </c>
      <c r="HJ292">
        <v>29.9999</v>
      </c>
      <c r="HK292">
        <v>31.8079</v>
      </c>
      <c r="HL292">
        <v>31.820900000000002</v>
      </c>
      <c r="HM292">
        <v>89.474599999999995</v>
      </c>
      <c r="HN292">
        <v>14.0648</v>
      </c>
      <c r="HO292">
        <v>100</v>
      </c>
      <c r="HP292">
        <v>31</v>
      </c>
      <c r="HQ292">
        <v>1848.99</v>
      </c>
      <c r="HR292">
        <v>31.523099999999999</v>
      </c>
      <c r="HS292">
        <v>99.224299999999999</v>
      </c>
      <c r="HT292">
        <v>97.940100000000001</v>
      </c>
    </row>
    <row r="293" spans="1:228" x14ac:dyDescent="0.2">
      <c r="A293">
        <v>278</v>
      </c>
      <c r="B293">
        <v>1675972028.5999999</v>
      </c>
      <c r="C293">
        <v>1106.099999904633</v>
      </c>
      <c r="D293" t="s">
        <v>915</v>
      </c>
      <c r="E293" t="s">
        <v>916</v>
      </c>
      <c r="F293">
        <v>4</v>
      </c>
      <c r="G293">
        <v>1675972026.5999999</v>
      </c>
      <c r="H293">
        <f t="shared" si="136"/>
        <v>1.6971511623284764E-3</v>
      </c>
      <c r="I293">
        <f t="shared" si="137"/>
        <v>1.6971511623284765</v>
      </c>
      <c r="J293">
        <f t="shared" si="138"/>
        <v>16.401919545480695</v>
      </c>
      <c r="K293">
        <f t="shared" si="139"/>
        <v>1813.7842857142859</v>
      </c>
      <c r="L293">
        <f t="shared" si="140"/>
        <v>1544.4214473153429</v>
      </c>
      <c r="M293">
        <f t="shared" si="141"/>
        <v>156.30127364319026</v>
      </c>
      <c r="N293">
        <f t="shared" si="142"/>
        <v>183.5618085102013</v>
      </c>
      <c r="O293">
        <f t="shared" si="143"/>
        <v>0.11664241653673967</v>
      </c>
      <c r="P293">
        <f t="shared" si="144"/>
        <v>2.7676667672905073</v>
      </c>
      <c r="Q293">
        <f t="shared" si="145"/>
        <v>0.11397866018390242</v>
      </c>
      <c r="R293">
        <f t="shared" si="146"/>
        <v>7.1470923908748513E-2</v>
      </c>
      <c r="S293">
        <f t="shared" si="147"/>
        <v>226.11341568542704</v>
      </c>
      <c r="T293">
        <f t="shared" si="148"/>
        <v>32.963041925281374</v>
      </c>
      <c r="U293">
        <f t="shared" si="149"/>
        <v>32.049657142857143</v>
      </c>
      <c r="V293">
        <f t="shared" si="150"/>
        <v>4.7885206155937805</v>
      </c>
      <c r="W293">
        <f t="shared" si="151"/>
        <v>69.887770011545214</v>
      </c>
      <c r="X293">
        <f t="shared" si="152"/>
        <v>3.3421215086773972</v>
      </c>
      <c r="Y293">
        <f t="shared" si="153"/>
        <v>4.7821264122825644</v>
      </c>
      <c r="Z293">
        <f t="shared" si="154"/>
        <v>1.4463991069163833</v>
      </c>
      <c r="AA293">
        <f t="shared" si="155"/>
        <v>-74.84436625868581</v>
      </c>
      <c r="AB293">
        <f t="shared" si="156"/>
        <v>-3.5234982157620931</v>
      </c>
      <c r="AC293">
        <f t="shared" si="157"/>
        <v>-0.28882358816549158</v>
      </c>
      <c r="AD293">
        <f t="shared" si="158"/>
        <v>147.45672762281364</v>
      </c>
      <c r="AE293">
        <f t="shared" si="159"/>
        <v>27.002381839076588</v>
      </c>
      <c r="AF293">
        <f t="shared" si="160"/>
        <v>1.6971036211608155</v>
      </c>
      <c r="AG293">
        <f t="shared" si="161"/>
        <v>16.401919545480695</v>
      </c>
      <c r="AH293">
        <v>1900.4048158700271</v>
      </c>
      <c r="AI293">
        <v>1878.279636363636</v>
      </c>
      <c r="AJ293">
        <v>1.70586620749331</v>
      </c>
      <c r="AK293">
        <v>62.089144302702103</v>
      </c>
      <c r="AL293">
        <f t="shared" si="162"/>
        <v>1.6971511623284765</v>
      </c>
      <c r="AM293">
        <v>31.508594765959209</v>
      </c>
      <c r="AN293">
        <v>33.023404848484851</v>
      </c>
      <c r="AO293">
        <v>6.7964518278112872E-7</v>
      </c>
      <c r="AP293">
        <v>101.274657227348</v>
      </c>
      <c r="AQ293">
        <v>0</v>
      </c>
      <c r="AR293">
        <v>0</v>
      </c>
      <c r="AS293">
        <f t="shared" si="163"/>
        <v>1</v>
      </c>
      <c r="AT293">
        <f t="shared" si="164"/>
        <v>0</v>
      </c>
      <c r="AU293">
        <f t="shared" si="165"/>
        <v>47488.603781302554</v>
      </c>
      <c r="AV293">
        <f t="shared" si="166"/>
        <v>1200</v>
      </c>
      <c r="AW293">
        <f t="shared" si="167"/>
        <v>1025.9240495779416</v>
      </c>
      <c r="AX293">
        <f t="shared" si="168"/>
        <v>0.85493670798161792</v>
      </c>
      <c r="AY293">
        <f t="shared" si="169"/>
        <v>0.18842784640452254</v>
      </c>
      <c r="AZ293">
        <v>6</v>
      </c>
      <c r="BA293">
        <v>0.5</v>
      </c>
      <c r="BB293" t="s">
        <v>355</v>
      </c>
      <c r="BC293">
        <v>2</v>
      </c>
      <c r="BD293" t="b">
        <v>1</v>
      </c>
      <c r="BE293">
        <v>1675972026.5999999</v>
      </c>
      <c r="BF293">
        <v>1813.7842857142859</v>
      </c>
      <c r="BG293">
        <v>1841.55</v>
      </c>
      <c r="BH293">
        <v>33.023685714285712</v>
      </c>
      <c r="BI293">
        <v>31.50891428571428</v>
      </c>
      <c r="BJ293">
        <v>1822.0942857142859</v>
      </c>
      <c r="BK293">
        <v>32.795242857142853</v>
      </c>
      <c r="BL293">
        <v>650.02242857142858</v>
      </c>
      <c r="BM293">
        <v>101.10385714285709</v>
      </c>
      <c r="BN293">
        <v>9.9913314285714289E-2</v>
      </c>
      <c r="BO293">
        <v>32.026042857142848</v>
      </c>
      <c r="BP293">
        <v>32.049657142857143</v>
      </c>
      <c r="BQ293">
        <v>999.89999999999986</v>
      </c>
      <c r="BR293">
        <v>0</v>
      </c>
      <c r="BS293">
        <v>0</v>
      </c>
      <c r="BT293">
        <v>9005.0885714285723</v>
      </c>
      <c r="BU293">
        <v>0</v>
      </c>
      <c r="BV293">
        <v>119.9301428571429</v>
      </c>
      <c r="BW293">
        <v>-27.768042857142859</v>
      </c>
      <c r="BX293">
        <v>1875.725714285715</v>
      </c>
      <c r="BY293">
        <v>1901.464285714286</v>
      </c>
      <c r="BZ293">
        <v>1.5147471428571431</v>
      </c>
      <c r="CA293">
        <v>1841.55</v>
      </c>
      <c r="CB293">
        <v>31.50891428571428</v>
      </c>
      <c r="CC293">
        <v>3.3388171428571431</v>
      </c>
      <c r="CD293">
        <v>3.1856685714285722</v>
      </c>
      <c r="CE293">
        <v>25.821657142857141</v>
      </c>
      <c r="CF293">
        <v>25.031557142857139</v>
      </c>
      <c r="CG293">
        <v>1200</v>
      </c>
      <c r="CH293">
        <v>0.500027</v>
      </c>
      <c r="CI293">
        <v>0.49997300000000011</v>
      </c>
      <c r="CJ293">
        <v>0</v>
      </c>
      <c r="CK293">
        <v>1017.1671428571429</v>
      </c>
      <c r="CL293">
        <v>4.9990899999999998</v>
      </c>
      <c r="CM293">
        <v>11195.27142857143</v>
      </c>
      <c r="CN293">
        <v>9557.942857142858</v>
      </c>
      <c r="CO293">
        <v>41.5</v>
      </c>
      <c r="CP293">
        <v>43.061999999999998</v>
      </c>
      <c r="CQ293">
        <v>42.311999999999998</v>
      </c>
      <c r="CR293">
        <v>42.204999999999998</v>
      </c>
      <c r="CS293">
        <v>42.811999999999998</v>
      </c>
      <c r="CT293">
        <v>597.53428571428572</v>
      </c>
      <c r="CU293">
        <v>597.47</v>
      </c>
      <c r="CV293">
        <v>0</v>
      </c>
      <c r="CW293">
        <v>1675972028.7</v>
      </c>
      <c r="CX293">
        <v>0</v>
      </c>
      <c r="CY293">
        <v>1675968227.0999999</v>
      </c>
      <c r="CZ293" t="s">
        <v>356</v>
      </c>
      <c r="DA293">
        <v>1675968227.0999999</v>
      </c>
      <c r="DB293">
        <v>1675968207.0999999</v>
      </c>
      <c r="DC293">
        <v>6</v>
      </c>
      <c r="DD293">
        <v>6.6000000000000003E-2</v>
      </c>
      <c r="DE293">
        <v>1.0999999999999999E-2</v>
      </c>
      <c r="DF293">
        <v>-5.7939999999999996</v>
      </c>
      <c r="DG293">
        <v>0.214</v>
      </c>
      <c r="DH293">
        <v>415</v>
      </c>
      <c r="DI293">
        <v>32</v>
      </c>
      <c r="DJ293">
        <v>0.11</v>
      </c>
      <c r="DK293">
        <v>0.26</v>
      </c>
      <c r="DL293">
        <v>-27.75486585365854</v>
      </c>
      <c r="DM293">
        <v>-8.3951916376314009E-2</v>
      </c>
      <c r="DN293">
        <v>3.8949301692328728E-2</v>
      </c>
      <c r="DO293">
        <v>1</v>
      </c>
      <c r="DP293">
        <v>1.524244146341464</v>
      </c>
      <c r="DQ293">
        <v>-8.7650174216029567E-2</v>
      </c>
      <c r="DR293">
        <v>8.9889718274766932E-3</v>
      </c>
      <c r="DS293">
        <v>1</v>
      </c>
      <c r="DT293">
        <v>0</v>
      </c>
      <c r="DU293">
        <v>0</v>
      </c>
      <c r="DV293">
        <v>0</v>
      </c>
      <c r="DW293">
        <v>-1</v>
      </c>
      <c r="DX293">
        <v>2</v>
      </c>
      <c r="DY293">
        <v>2</v>
      </c>
      <c r="DZ293" t="s">
        <v>690</v>
      </c>
      <c r="EA293">
        <v>3.2979799999999999</v>
      </c>
      <c r="EB293">
        <v>2.6252300000000002</v>
      </c>
      <c r="EC293">
        <v>0.26937</v>
      </c>
      <c r="ED293">
        <v>0.26934200000000003</v>
      </c>
      <c r="EE293">
        <v>0.136742</v>
      </c>
      <c r="EF293">
        <v>0.131249</v>
      </c>
      <c r="EG293">
        <v>22101.8</v>
      </c>
      <c r="EH293">
        <v>22436.6</v>
      </c>
      <c r="EI293">
        <v>28150.799999999999</v>
      </c>
      <c r="EJ293">
        <v>29560.5</v>
      </c>
      <c r="EK293">
        <v>33470.5</v>
      </c>
      <c r="EL293">
        <v>35642.699999999997</v>
      </c>
      <c r="EM293">
        <v>39755.300000000003</v>
      </c>
      <c r="EN293">
        <v>42224.3</v>
      </c>
      <c r="EO293">
        <v>2.2363300000000002</v>
      </c>
      <c r="EP293">
        <v>2.2232699999999999</v>
      </c>
      <c r="EQ293">
        <v>0.13770499999999999</v>
      </c>
      <c r="ER293">
        <v>0</v>
      </c>
      <c r="ES293">
        <v>29.817499999999999</v>
      </c>
      <c r="ET293">
        <v>999.9</v>
      </c>
      <c r="EU293">
        <v>73.8</v>
      </c>
      <c r="EV293">
        <v>32.200000000000003</v>
      </c>
      <c r="EW293">
        <v>35.253100000000003</v>
      </c>
      <c r="EX293">
        <v>57.5657</v>
      </c>
      <c r="EY293">
        <v>-4.2468000000000004</v>
      </c>
      <c r="EZ293">
        <v>2</v>
      </c>
      <c r="FA293">
        <v>0.34642800000000001</v>
      </c>
      <c r="FB293">
        <v>-0.445212</v>
      </c>
      <c r="FC293">
        <v>20.274000000000001</v>
      </c>
      <c r="FD293">
        <v>5.2198399999999996</v>
      </c>
      <c r="FE293">
        <v>12.004</v>
      </c>
      <c r="FF293">
        <v>4.9867499999999998</v>
      </c>
      <c r="FG293">
        <v>3.2844500000000001</v>
      </c>
      <c r="FH293">
        <v>9999</v>
      </c>
      <c r="FI293">
        <v>9999</v>
      </c>
      <c r="FJ293">
        <v>9999</v>
      </c>
      <c r="FK293">
        <v>999.9</v>
      </c>
      <c r="FL293">
        <v>1.8657900000000001</v>
      </c>
      <c r="FM293">
        <v>1.8621799999999999</v>
      </c>
      <c r="FN293">
        <v>1.8641700000000001</v>
      </c>
      <c r="FO293">
        <v>1.8602399999999999</v>
      </c>
      <c r="FP293">
        <v>1.8609599999999999</v>
      </c>
      <c r="FQ293">
        <v>1.8601700000000001</v>
      </c>
      <c r="FR293">
        <v>1.86188</v>
      </c>
      <c r="FS293">
        <v>1.85846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-8.31</v>
      </c>
      <c r="GH293">
        <v>0.22839999999999999</v>
      </c>
      <c r="GI293">
        <v>-4.227681919169834</v>
      </c>
      <c r="GJ293">
        <v>-4.5218151105756088E-3</v>
      </c>
      <c r="GK293">
        <v>2.0889233732517852E-6</v>
      </c>
      <c r="GL293">
        <v>-4.5906856223640231E-10</v>
      </c>
      <c r="GM293">
        <v>-0.1035280782263094</v>
      </c>
      <c r="GN293">
        <v>4.4025620023938356E-3</v>
      </c>
      <c r="GO293">
        <v>3.112297855124525E-4</v>
      </c>
      <c r="GP293">
        <v>-4.1727832042263066E-6</v>
      </c>
      <c r="GQ293">
        <v>6</v>
      </c>
      <c r="GR293">
        <v>2080</v>
      </c>
      <c r="GS293">
        <v>4</v>
      </c>
      <c r="GT293">
        <v>33</v>
      </c>
      <c r="GU293">
        <v>63.4</v>
      </c>
      <c r="GV293">
        <v>63.7</v>
      </c>
      <c r="GW293">
        <v>4.4885299999999999</v>
      </c>
      <c r="GX293">
        <v>2.47925</v>
      </c>
      <c r="GY293">
        <v>2.04834</v>
      </c>
      <c r="GZ293">
        <v>2.6232899999999999</v>
      </c>
      <c r="HA293">
        <v>2.1972700000000001</v>
      </c>
      <c r="HB293">
        <v>2.2753899999999998</v>
      </c>
      <c r="HC293">
        <v>37.578099999999999</v>
      </c>
      <c r="HD293">
        <v>14.911300000000001</v>
      </c>
      <c r="HE293">
        <v>18</v>
      </c>
      <c r="HF293">
        <v>700.37800000000004</v>
      </c>
      <c r="HG293">
        <v>769.27300000000002</v>
      </c>
      <c r="HH293">
        <v>31.0002</v>
      </c>
      <c r="HI293">
        <v>31.830100000000002</v>
      </c>
      <c r="HJ293">
        <v>30</v>
      </c>
      <c r="HK293">
        <v>31.806699999999999</v>
      </c>
      <c r="HL293">
        <v>31.8185</v>
      </c>
      <c r="HM293">
        <v>89.718800000000002</v>
      </c>
      <c r="HN293">
        <v>14.0648</v>
      </c>
      <c r="HO293">
        <v>100</v>
      </c>
      <c r="HP293">
        <v>31</v>
      </c>
      <c r="HQ293">
        <v>1855.67</v>
      </c>
      <c r="HR293">
        <v>31.523099999999999</v>
      </c>
      <c r="HS293">
        <v>99.223500000000001</v>
      </c>
      <c r="HT293">
        <v>97.941100000000006</v>
      </c>
    </row>
    <row r="294" spans="1:228" x14ac:dyDescent="0.2">
      <c r="A294">
        <v>279</v>
      </c>
      <c r="B294">
        <v>1675972032.5999999</v>
      </c>
      <c r="C294">
        <v>1110.099999904633</v>
      </c>
      <c r="D294" t="s">
        <v>917</v>
      </c>
      <c r="E294" t="s">
        <v>918</v>
      </c>
      <c r="F294">
        <v>4</v>
      </c>
      <c r="G294">
        <v>1675972030.2874999</v>
      </c>
      <c r="H294">
        <f t="shared" si="136"/>
        <v>1.6954295950025577E-3</v>
      </c>
      <c r="I294">
        <f t="shared" si="137"/>
        <v>1.6954295950025577</v>
      </c>
      <c r="J294">
        <f t="shared" si="138"/>
        <v>16.120170536587359</v>
      </c>
      <c r="K294">
        <f t="shared" si="139"/>
        <v>1819.98125</v>
      </c>
      <c r="L294">
        <f t="shared" si="140"/>
        <v>1553.6431493077289</v>
      </c>
      <c r="M294">
        <f t="shared" si="141"/>
        <v>157.23433981532577</v>
      </c>
      <c r="N294">
        <f t="shared" si="142"/>
        <v>184.18872470652602</v>
      </c>
      <c r="O294">
        <f t="shared" si="143"/>
        <v>0.11629731678847119</v>
      </c>
      <c r="P294">
        <f t="shared" si="144"/>
        <v>2.7663980712405496</v>
      </c>
      <c r="Q294">
        <f t="shared" si="145"/>
        <v>0.11364792170813312</v>
      </c>
      <c r="R294">
        <f t="shared" si="146"/>
        <v>7.1262961670743225E-2</v>
      </c>
      <c r="S294">
        <f t="shared" si="147"/>
        <v>226.11343112887965</v>
      </c>
      <c r="T294">
        <f t="shared" si="148"/>
        <v>32.962992430242629</v>
      </c>
      <c r="U294">
        <f t="shared" si="149"/>
        <v>32.059749999999987</v>
      </c>
      <c r="V294">
        <f t="shared" si="150"/>
        <v>4.7912557977875618</v>
      </c>
      <c r="W294">
        <f t="shared" si="151"/>
        <v>69.89181555371718</v>
      </c>
      <c r="X294">
        <f t="shared" si="152"/>
        <v>3.3421413712663037</v>
      </c>
      <c r="Y294">
        <f t="shared" si="153"/>
        <v>4.7818780279038728</v>
      </c>
      <c r="Z294">
        <f t="shared" si="154"/>
        <v>1.4491144265212581</v>
      </c>
      <c r="AA294">
        <f t="shared" si="155"/>
        <v>-74.768445139612794</v>
      </c>
      <c r="AB294">
        <f t="shared" si="156"/>
        <v>-5.1640435787765835</v>
      </c>
      <c r="AC294">
        <f t="shared" si="157"/>
        <v>-0.42351346477578367</v>
      </c>
      <c r="AD294">
        <f t="shared" si="158"/>
        <v>145.75742894571448</v>
      </c>
      <c r="AE294">
        <f t="shared" si="159"/>
        <v>27.086508947068285</v>
      </c>
      <c r="AF294">
        <f t="shared" si="160"/>
        <v>1.694181545376845</v>
      </c>
      <c r="AG294">
        <f t="shared" si="161"/>
        <v>16.120170536587359</v>
      </c>
      <c r="AH294">
        <v>1907.51200534706</v>
      </c>
      <c r="AI294">
        <v>1885.3699393939389</v>
      </c>
      <c r="AJ294">
        <v>1.780454435348211</v>
      </c>
      <c r="AK294">
        <v>62.089144302702103</v>
      </c>
      <c r="AL294">
        <f t="shared" si="162"/>
        <v>1.6954295950025577</v>
      </c>
      <c r="AM294">
        <v>31.511849405687229</v>
      </c>
      <c r="AN294">
        <v>33.025183636363629</v>
      </c>
      <c r="AO294">
        <v>6.4964241158475586E-6</v>
      </c>
      <c r="AP294">
        <v>101.274657227348</v>
      </c>
      <c r="AQ294">
        <v>0</v>
      </c>
      <c r="AR294">
        <v>0</v>
      </c>
      <c r="AS294">
        <f t="shared" si="163"/>
        <v>1</v>
      </c>
      <c r="AT294">
        <f t="shared" si="164"/>
        <v>0</v>
      </c>
      <c r="AU294">
        <f t="shared" si="165"/>
        <v>47453.739656140919</v>
      </c>
      <c r="AV294">
        <f t="shared" si="166"/>
        <v>1200</v>
      </c>
      <c r="AW294">
        <f t="shared" si="167"/>
        <v>1025.9240575797303</v>
      </c>
      <c r="AX294">
        <f t="shared" si="168"/>
        <v>0.85493671464977528</v>
      </c>
      <c r="AY294">
        <f t="shared" si="169"/>
        <v>0.18842785927406638</v>
      </c>
      <c r="AZ294">
        <v>6</v>
      </c>
      <c r="BA294">
        <v>0.5</v>
      </c>
      <c r="BB294" t="s">
        <v>355</v>
      </c>
      <c r="BC294">
        <v>2</v>
      </c>
      <c r="BD294" t="b">
        <v>1</v>
      </c>
      <c r="BE294">
        <v>1675972030.2874999</v>
      </c>
      <c r="BF294">
        <v>1819.98125</v>
      </c>
      <c r="BG294">
        <v>1847.83125</v>
      </c>
      <c r="BH294">
        <v>33.023924999999998</v>
      </c>
      <c r="BI294">
        <v>31.5116625</v>
      </c>
      <c r="BJ294">
        <v>1828.3</v>
      </c>
      <c r="BK294">
        <v>32.795512500000001</v>
      </c>
      <c r="BL294">
        <v>649.97962500000006</v>
      </c>
      <c r="BM294">
        <v>101.10375000000001</v>
      </c>
      <c r="BN294">
        <v>9.9888612500000001E-2</v>
      </c>
      <c r="BO294">
        <v>32.025125000000003</v>
      </c>
      <c r="BP294">
        <v>32.059749999999987</v>
      </c>
      <c r="BQ294">
        <v>999.9</v>
      </c>
      <c r="BR294">
        <v>0</v>
      </c>
      <c r="BS294">
        <v>0</v>
      </c>
      <c r="BT294">
        <v>8998.3575000000019</v>
      </c>
      <c r="BU294">
        <v>0</v>
      </c>
      <c r="BV294">
        <v>116.04325</v>
      </c>
      <c r="BW294">
        <v>-27.8489</v>
      </c>
      <c r="BX294">
        <v>1882.13625</v>
      </c>
      <c r="BY294">
        <v>1907.95625</v>
      </c>
      <c r="BZ294">
        <v>1.5122450000000001</v>
      </c>
      <c r="CA294">
        <v>1847.83125</v>
      </c>
      <c r="CB294">
        <v>31.5116625</v>
      </c>
      <c r="CC294">
        <v>3.3388387499999999</v>
      </c>
      <c r="CD294">
        <v>3.1859449999999998</v>
      </c>
      <c r="CE294">
        <v>25.8218</v>
      </c>
      <c r="CF294">
        <v>25.033049999999999</v>
      </c>
      <c r="CG294">
        <v>1200</v>
      </c>
      <c r="CH294">
        <v>0.50002674999999996</v>
      </c>
      <c r="CI294">
        <v>0.49997324999999998</v>
      </c>
      <c r="CJ294">
        <v>0</v>
      </c>
      <c r="CK294">
        <v>1016.65125</v>
      </c>
      <c r="CL294">
        <v>4.9990899999999998</v>
      </c>
      <c r="CM294">
        <v>11188.975</v>
      </c>
      <c r="CN294">
        <v>9557.9600000000009</v>
      </c>
      <c r="CO294">
        <v>41.554250000000003</v>
      </c>
      <c r="CP294">
        <v>43.061999999999998</v>
      </c>
      <c r="CQ294">
        <v>42.311999999999998</v>
      </c>
      <c r="CR294">
        <v>42.218499999999999</v>
      </c>
      <c r="CS294">
        <v>42.811999999999998</v>
      </c>
      <c r="CT294">
        <v>597.53375000000005</v>
      </c>
      <c r="CU294">
        <v>597.47</v>
      </c>
      <c r="CV294">
        <v>0</v>
      </c>
      <c r="CW294">
        <v>1675972032.9000001</v>
      </c>
      <c r="CX294">
        <v>0</v>
      </c>
      <c r="CY294">
        <v>1675968227.0999999</v>
      </c>
      <c r="CZ294" t="s">
        <v>356</v>
      </c>
      <c r="DA294">
        <v>1675968227.0999999</v>
      </c>
      <c r="DB294">
        <v>1675968207.0999999</v>
      </c>
      <c r="DC294">
        <v>6</v>
      </c>
      <c r="DD294">
        <v>6.6000000000000003E-2</v>
      </c>
      <c r="DE294">
        <v>1.0999999999999999E-2</v>
      </c>
      <c r="DF294">
        <v>-5.7939999999999996</v>
      </c>
      <c r="DG294">
        <v>0.214</v>
      </c>
      <c r="DH294">
        <v>415</v>
      </c>
      <c r="DI294">
        <v>32</v>
      </c>
      <c r="DJ294">
        <v>0.11</v>
      </c>
      <c r="DK294">
        <v>0.26</v>
      </c>
      <c r="DL294">
        <v>-27.783764999999999</v>
      </c>
      <c r="DM294">
        <v>-0.1984682926828665</v>
      </c>
      <c r="DN294">
        <v>6.2609242728210543E-2</v>
      </c>
      <c r="DO294">
        <v>0</v>
      </c>
      <c r="DP294">
        <v>1.5182795</v>
      </c>
      <c r="DQ294">
        <v>-5.7506566604127778E-2</v>
      </c>
      <c r="DR294">
        <v>6.0210343588124526E-3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1</v>
      </c>
      <c r="DY294">
        <v>2</v>
      </c>
      <c r="DZ294" t="s">
        <v>367</v>
      </c>
      <c r="EA294">
        <v>3.29786</v>
      </c>
      <c r="EB294">
        <v>2.6252599999999999</v>
      </c>
      <c r="EC294">
        <v>0.26994600000000002</v>
      </c>
      <c r="ED294">
        <v>0.269895</v>
      </c>
      <c r="EE294">
        <v>0.13674900000000001</v>
      </c>
      <c r="EF294">
        <v>0.13125200000000001</v>
      </c>
      <c r="EG294">
        <v>22084.7</v>
      </c>
      <c r="EH294">
        <v>22419.4</v>
      </c>
      <c r="EI294">
        <v>28151.3</v>
      </c>
      <c r="EJ294">
        <v>29560.3</v>
      </c>
      <c r="EK294">
        <v>33470.9</v>
      </c>
      <c r="EL294">
        <v>35642.699999999997</v>
      </c>
      <c r="EM294">
        <v>39756</v>
      </c>
      <c r="EN294">
        <v>42224.4</v>
      </c>
      <c r="EO294">
        <v>2.2361800000000001</v>
      </c>
      <c r="EP294">
        <v>2.2235299999999998</v>
      </c>
      <c r="EQ294">
        <v>0.13796600000000001</v>
      </c>
      <c r="ER294">
        <v>0</v>
      </c>
      <c r="ES294">
        <v>29.8172</v>
      </c>
      <c r="ET294">
        <v>999.9</v>
      </c>
      <c r="EU294">
        <v>73.8</v>
      </c>
      <c r="EV294">
        <v>32.200000000000003</v>
      </c>
      <c r="EW294">
        <v>35.250999999999998</v>
      </c>
      <c r="EX294">
        <v>57.2057</v>
      </c>
      <c r="EY294">
        <v>-4.1226000000000003</v>
      </c>
      <c r="EZ294">
        <v>2</v>
      </c>
      <c r="FA294">
        <v>0.34641300000000003</v>
      </c>
      <c r="FB294">
        <v>-0.44621499999999997</v>
      </c>
      <c r="FC294">
        <v>20.274000000000001</v>
      </c>
      <c r="FD294">
        <v>5.2198399999999996</v>
      </c>
      <c r="FE294">
        <v>12.004099999999999</v>
      </c>
      <c r="FF294">
        <v>4.9871499999999997</v>
      </c>
      <c r="FG294">
        <v>3.2845800000000001</v>
      </c>
      <c r="FH294">
        <v>9999</v>
      </c>
      <c r="FI294">
        <v>9999</v>
      </c>
      <c r="FJ294">
        <v>9999</v>
      </c>
      <c r="FK294">
        <v>999.9</v>
      </c>
      <c r="FL294">
        <v>1.8658399999999999</v>
      </c>
      <c r="FM294">
        <v>1.8621799999999999</v>
      </c>
      <c r="FN294">
        <v>1.8641700000000001</v>
      </c>
      <c r="FO294">
        <v>1.8602799999999999</v>
      </c>
      <c r="FP294">
        <v>1.8609599999999999</v>
      </c>
      <c r="FQ294">
        <v>1.8601799999999999</v>
      </c>
      <c r="FR294">
        <v>1.86188</v>
      </c>
      <c r="FS294">
        <v>1.8584799999999999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-8.32</v>
      </c>
      <c r="GH294">
        <v>0.22839999999999999</v>
      </c>
      <c r="GI294">
        <v>-4.227681919169834</v>
      </c>
      <c r="GJ294">
        <v>-4.5218151105756088E-3</v>
      </c>
      <c r="GK294">
        <v>2.0889233732517852E-6</v>
      </c>
      <c r="GL294">
        <v>-4.5906856223640231E-10</v>
      </c>
      <c r="GM294">
        <v>-0.1035280782263094</v>
      </c>
      <c r="GN294">
        <v>4.4025620023938356E-3</v>
      </c>
      <c r="GO294">
        <v>3.112297855124525E-4</v>
      </c>
      <c r="GP294">
        <v>-4.1727832042263066E-6</v>
      </c>
      <c r="GQ294">
        <v>6</v>
      </c>
      <c r="GR294">
        <v>2080</v>
      </c>
      <c r="GS294">
        <v>4</v>
      </c>
      <c r="GT294">
        <v>33</v>
      </c>
      <c r="GU294">
        <v>63.4</v>
      </c>
      <c r="GV294">
        <v>63.8</v>
      </c>
      <c r="GW294">
        <v>4.5007299999999999</v>
      </c>
      <c r="GX294">
        <v>2.4719199999999999</v>
      </c>
      <c r="GY294">
        <v>2.04834</v>
      </c>
      <c r="GZ294">
        <v>2.6232899999999999</v>
      </c>
      <c r="HA294">
        <v>2.1972700000000001</v>
      </c>
      <c r="HB294">
        <v>2.2997999999999998</v>
      </c>
      <c r="HC294">
        <v>37.578099999999999</v>
      </c>
      <c r="HD294">
        <v>14.9201</v>
      </c>
      <c r="HE294">
        <v>18</v>
      </c>
      <c r="HF294">
        <v>700.23500000000001</v>
      </c>
      <c r="HG294">
        <v>769.50900000000001</v>
      </c>
      <c r="HH294">
        <v>31</v>
      </c>
      <c r="HI294">
        <v>31.828199999999999</v>
      </c>
      <c r="HJ294">
        <v>30</v>
      </c>
      <c r="HK294">
        <v>31.805099999999999</v>
      </c>
      <c r="HL294">
        <v>31.817799999999998</v>
      </c>
      <c r="HM294">
        <v>89.966899999999995</v>
      </c>
      <c r="HN294">
        <v>14.0648</v>
      </c>
      <c r="HO294">
        <v>100</v>
      </c>
      <c r="HP294">
        <v>31</v>
      </c>
      <c r="HQ294">
        <v>1862.36</v>
      </c>
      <c r="HR294">
        <v>31.523099999999999</v>
      </c>
      <c r="HS294">
        <v>99.225499999999997</v>
      </c>
      <c r="HT294">
        <v>97.941000000000003</v>
      </c>
    </row>
    <row r="295" spans="1:228" x14ac:dyDescent="0.2">
      <c r="A295">
        <v>280</v>
      </c>
      <c r="B295">
        <v>1675972036.5999999</v>
      </c>
      <c r="C295">
        <v>1114.099999904633</v>
      </c>
      <c r="D295" t="s">
        <v>919</v>
      </c>
      <c r="E295" t="s">
        <v>920</v>
      </c>
      <c r="F295">
        <v>4</v>
      </c>
      <c r="G295">
        <v>1675972034.5999999</v>
      </c>
      <c r="H295">
        <f t="shared" si="136"/>
        <v>1.6984298709538717E-3</v>
      </c>
      <c r="I295">
        <f t="shared" si="137"/>
        <v>1.6984298709538717</v>
      </c>
      <c r="J295">
        <f t="shared" si="138"/>
        <v>16.491765558294023</v>
      </c>
      <c r="K295">
        <f t="shared" si="139"/>
        <v>1827.1957142857141</v>
      </c>
      <c r="L295">
        <f t="shared" si="140"/>
        <v>1556.0672816497004</v>
      </c>
      <c r="M295">
        <f t="shared" si="141"/>
        <v>157.48270931971206</v>
      </c>
      <c r="N295">
        <f t="shared" si="142"/>
        <v>184.92242265900879</v>
      </c>
      <c r="O295">
        <f t="shared" si="143"/>
        <v>0.11656087233100476</v>
      </c>
      <c r="P295">
        <f t="shared" si="144"/>
        <v>2.7703346685069454</v>
      </c>
      <c r="Q295">
        <f t="shared" si="145"/>
        <v>0.11390329215874395</v>
      </c>
      <c r="R295">
        <f t="shared" si="146"/>
        <v>7.1423283927901066E-2</v>
      </c>
      <c r="S295">
        <f t="shared" si="147"/>
        <v>226.11358166162921</v>
      </c>
      <c r="T295">
        <f t="shared" si="148"/>
        <v>32.958519375514086</v>
      </c>
      <c r="U295">
        <f t="shared" si="149"/>
        <v>32.058500000000002</v>
      </c>
      <c r="V295">
        <f t="shared" si="150"/>
        <v>4.7909169717968609</v>
      </c>
      <c r="W295">
        <f t="shared" si="151"/>
        <v>69.908146445404142</v>
      </c>
      <c r="X295">
        <f t="shared" si="152"/>
        <v>3.3424635690093214</v>
      </c>
      <c r="Y295">
        <f t="shared" si="153"/>
        <v>4.7812218446095844</v>
      </c>
      <c r="Z295">
        <f t="shared" si="154"/>
        <v>1.4484534027875395</v>
      </c>
      <c r="AA295">
        <f t="shared" si="155"/>
        <v>-74.900757309065739</v>
      </c>
      <c r="AB295">
        <f t="shared" si="156"/>
        <v>-5.3468833188182359</v>
      </c>
      <c r="AC295">
        <f t="shared" si="157"/>
        <v>-0.43787748885343158</v>
      </c>
      <c r="AD295">
        <f t="shared" si="158"/>
        <v>145.42806354489178</v>
      </c>
      <c r="AE295">
        <f t="shared" si="159"/>
        <v>26.932962708640179</v>
      </c>
      <c r="AF295">
        <f t="shared" si="160"/>
        <v>1.6990687420080159</v>
      </c>
      <c r="AG295">
        <f t="shared" si="161"/>
        <v>16.491765558294023</v>
      </c>
      <c r="AH295">
        <v>1914.2364338717459</v>
      </c>
      <c r="AI295">
        <v>1892.1162424242409</v>
      </c>
      <c r="AJ295">
        <v>1.68175711327557</v>
      </c>
      <c r="AK295">
        <v>62.089144302702103</v>
      </c>
      <c r="AL295">
        <f t="shared" si="162"/>
        <v>1.6984298709538717</v>
      </c>
      <c r="AM295">
        <v>31.510235201458389</v>
      </c>
      <c r="AN295">
        <v>33.026223030303022</v>
      </c>
      <c r="AO295">
        <v>4.5128701653395083E-6</v>
      </c>
      <c r="AP295">
        <v>101.274657227348</v>
      </c>
      <c r="AQ295">
        <v>0</v>
      </c>
      <c r="AR295">
        <v>0</v>
      </c>
      <c r="AS295">
        <f t="shared" si="163"/>
        <v>1</v>
      </c>
      <c r="AT295">
        <f t="shared" si="164"/>
        <v>0</v>
      </c>
      <c r="AU295">
        <f t="shared" si="165"/>
        <v>47562.779278771784</v>
      </c>
      <c r="AV295">
        <f t="shared" si="166"/>
        <v>1200.002857142857</v>
      </c>
      <c r="AW295">
        <f t="shared" si="167"/>
        <v>1025.9262993065433</v>
      </c>
      <c r="AX295">
        <f t="shared" si="168"/>
        <v>0.85493654719224532</v>
      </c>
      <c r="AY295">
        <f t="shared" si="169"/>
        <v>0.18842753608103369</v>
      </c>
      <c r="AZ295">
        <v>6</v>
      </c>
      <c r="BA295">
        <v>0.5</v>
      </c>
      <c r="BB295" t="s">
        <v>355</v>
      </c>
      <c r="BC295">
        <v>2</v>
      </c>
      <c r="BD295" t="b">
        <v>1</v>
      </c>
      <c r="BE295">
        <v>1675972034.5999999</v>
      </c>
      <c r="BF295">
        <v>1827.1957142857141</v>
      </c>
      <c r="BG295">
        <v>1854.922857142858</v>
      </c>
      <c r="BH295">
        <v>33.026471428571433</v>
      </c>
      <c r="BI295">
        <v>31.509885714285709</v>
      </c>
      <c r="BJ295">
        <v>1835.524285714286</v>
      </c>
      <c r="BK295">
        <v>32.798014285714288</v>
      </c>
      <c r="BL295">
        <v>649.99471428571428</v>
      </c>
      <c r="BM295">
        <v>101.1057142857143</v>
      </c>
      <c r="BN295">
        <v>9.9877000000000007E-2</v>
      </c>
      <c r="BO295">
        <v>32.0227</v>
      </c>
      <c r="BP295">
        <v>32.058500000000002</v>
      </c>
      <c r="BQ295">
        <v>999.89999999999986</v>
      </c>
      <c r="BR295">
        <v>0</v>
      </c>
      <c r="BS295">
        <v>0</v>
      </c>
      <c r="BT295">
        <v>9019.1071428571431</v>
      </c>
      <c r="BU295">
        <v>0</v>
      </c>
      <c r="BV295">
        <v>111.5458571428571</v>
      </c>
      <c r="BW295">
        <v>-27.72512857142857</v>
      </c>
      <c r="BX295">
        <v>1889.6028571428569</v>
      </c>
      <c r="BY295">
        <v>1915.272857142857</v>
      </c>
      <c r="BZ295">
        <v>1.516568571428571</v>
      </c>
      <c r="CA295">
        <v>1854.922857142858</v>
      </c>
      <c r="CB295">
        <v>31.509885714285709</v>
      </c>
      <c r="CC295">
        <v>3.3391685714285719</v>
      </c>
      <c r="CD295">
        <v>3.1858342857142858</v>
      </c>
      <c r="CE295">
        <v>25.82347142857143</v>
      </c>
      <c r="CF295">
        <v>25.032442857142861</v>
      </c>
      <c r="CG295">
        <v>1200.002857142857</v>
      </c>
      <c r="CH295">
        <v>0.50003300000000006</v>
      </c>
      <c r="CI295">
        <v>0.49996699999999988</v>
      </c>
      <c r="CJ295">
        <v>0</v>
      </c>
      <c r="CK295">
        <v>1015.808571428571</v>
      </c>
      <c r="CL295">
        <v>4.9990899999999998</v>
      </c>
      <c r="CM295">
        <v>11181.471428571431</v>
      </c>
      <c r="CN295">
        <v>9557.9871428571441</v>
      </c>
      <c r="CO295">
        <v>41.5</v>
      </c>
      <c r="CP295">
        <v>43.061999999999998</v>
      </c>
      <c r="CQ295">
        <v>42.311999999999998</v>
      </c>
      <c r="CR295">
        <v>42.196000000000012</v>
      </c>
      <c r="CS295">
        <v>42.811999999999998</v>
      </c>
      <c r="CT295">
        <v>597.54</v>
      </c>
      <c r="CU295">
        <v>597.46285714285716</v>
      </c>
      <c r="CV295">
        <v>0</v>
      </c>
      <c r="CW295">
        <v>1675972036.5</v>
      </c>
      <c r="CX295">
        <v>0</v>
      </c>
      <c r="CY295">
        <v>1675968227.0999999</v>
      </c>
      <c r="CZ295" t="s">
        <v>356</v>
      </c>
      <c r="DA295">
        <v>1675968227.0999999</v>
      </c>
      <c r="DB295">
        <v>1675968207.0999999</v>
      </c>
      <c r="DC295">
        <v>6</v>
      </c>
      <c r="DD295">
        <v>6.6000000000000003E-2</v>
      </c>
      <c r="DE295">
        <v>1.0999999999999999E-2</v>
      </c>
      <c r="DF295">
        <v>-5.7939999999999996</v>
      </c>
      <c r="DG295">
        <v>0.214</v>
      </c>
      <c r="DH295">
        <v>415</v>
      </c>
      <c r="DI295">
        <v>32</v>
      </c>
      <c r="DJ295">
        <v>0.11</v>
      </c>
      <c r="DK295">
        <v>0.26</v>
      </c>
      <c r="DL295">
        <v>-27.7710325</v>
      </c>
      <c r="DM295">
        <v>-3.4821388367658128E-2</v>
      </c>
      <c r="DN295">
        <v>7.1006388400974035E-2</v>
      </c>
      <c r="DO295">
        <v>1</v>
      </c>
      <c r="DP295">
        <v>1.5158242500000001</v>
      </c>
      <c r="DQ295">
        <v>-1.824574108818091E-2</v>
      </c>
      <c r="DR295">
        <v>3.183066828940294E-3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2</v>
      </c>
      <c r="DY295">
        <v>2</v>
      </c>
      <c r="DZ295" t="s">
        <v>690</v>
      </c>
      <c r="EA295">
        <v>3.2978900000000002</v>
      </c>
      <c r="EB295">
        <v>2.62527</v>
      </c>
      <c r="EC295">
        <v>0.27050600000000002</v>
      </c>
      <c r="ED295">
        <v>0.27045999999999998</v>
      </c>
      <c r="EE295">
        <v>0.13675699999999999</v>
      </c>
      <c r="EF295">
        <v>0.131246</v>
      </c>
      <c r="EG295">
        <v>22067.4</v>
      </c>
      <c r="EH295">
        <v>22402</v>
      </c>
      <c r="EI295">
        <v>28150.9</v>
      </c>
      <c r="EJ295">
        <v>29560.3</v>
      </c>
      <c r="EK295">
        <v>33470.699999999997</v>
      </c>
      <c r="EL295">
        <v>35642.300000000003</v>
      </c>
      <c r="EM295">
        <v>39756</v>
      </c>
      <c r="EN295">
        <v>42223.6</v>
      </c>
      <c r="EO295">
        <v>2.23638</v>
      </c>
      <c r="EP295">
        <v>2.2233700000000001</v>
      </c>
      <c r="EQ295">
        <v>0.138048</v>
      </c>
      <c r="ER295">
        <v>0</v>
      </c>
      <c r="ES295">
        <v>29.814599999999999</v>
      </c>
      <c r="ET295">
        <v>999.9</v>
      </c>
      <c r="EU295">
        <v>73.8</v>
      </c>
      <c r="EV295">
        <v>32.200000000000003</v>
      </c>
      <c r="EW295">
        <v>35.252099999999999</v>
      </c>
      <c r="EX295">
        <v>57.655700000000003</v>
      </c>
      <c r="EY295">
        <v>-4.0665100000000001</v>
      </c>
      <c r="EZ295">
        <v>2</v>
      </c>
      <c r="FA295">
        <v>0.34636699999999998</v>
      </c>
      <c r="FB295">
        <v>-0.44799</v>
      </c>
      <c r="FC295">
        <v>20.273900000000001</v>
      </c>
      <c r="FD295">
        <v>5.2199900000000001</v>
      </c>
      <c r="FE295">
        <v>12.004300000000001</v>
      </c>
      <c r="FF295">
        <v>4.9870000000000001</v>
      </c>
      <c r="FG295">
        <v>3.2845499999999999</v>
      </c>
      <c r="FH295">
        <v>9999</v>
      </c>
      <c r="FI295">
        <v>9999</v>
      </c>
      <c r="FJ295">
        <v>9999</v>
      </c>
      <c r="FK295">
        <v>999.9</v>
      </c>
      <c r="FL295">
        <v>1.86582</v>
      </c>
      <c r="FM295">
        <v>1.8621799999999999</v>
      </c>
      <c r="FN295">
        <v>1.8641700000000001</v>
      </c>
      <c r="FO295">
        <v>1.86029</v>
      </c>
      <c r="FP295">
        <v>1.8609599999999999</v>
      </c>
      <c r="FQ295">
        <v>1.8601799999999999</v>
      </c>
      <c r="FR295">
        <v>1.86188</v>
      </c>
      <c r="FS295">
        <v>1.8584700000000001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-8.33</v>
      </c>
      <c r="GH295">
        <v>0.22839999999999999</v>
      </c>
      <c r="GI295">
        <v>-4.227681919169834</v>
      </c>
      <c r="GJ295">
        <v>-4.5218151105756088E-3</v>
      </c>
      <c r="GK295">
        <v>2.0889233732517852E-6</v>
      </c>
      <c r="GL295">
        <v>-4.5906856223640231E-10</v>
      </c>
      <c r="GM295">
        <v>-0.1035280782263094</v>
      </c>
      <c r="GN295">
        <v>4.4025620023938356E-3</v>
      </c>
      <c r="GO295">
        <v>3.112297855124525E-4</v>
      </c>
      <c r="GP295">
        <v>-4.1727832042263066E-6</v>
      </c>
      <c r="GQ295">
        <v>6</v>
      </c>
      <c r="GR295">
        <v>2080</v>
      </c>
      <c r="GS295">
        <v>4</v>
      </c>
      <c r="GT295">
        <v>33</v>
      </c>
      <c r="GU295">
        <v>63.5</v>
      </c>
      <c r="GV295">
        <v>63.8</v>
      </c>
      <c r="GW295">
        <v>4.5129400000000004</v>
      </c>
      <c r="GX295">
        <v>2.4682599999999999</v>
      </c>
      <c r="GY295">
        <v>2.04834</v>
      </c>
      <c r="GZ295">
        <v>2.6245099999999999</v>
      </c>
      <c r="HA295">
        <v>2.1972700000000001</v>
      </c>
      <c r="HB295">
        <v>2.34009</v>
      </c>
      <c r="HC295">
        <v>37.578099999999999</v>
      </c>
      <c r="HD295">
        <v>14.928800000000001</v>
      </c>
      <c r="HE295">
        <v>18</v>
      </c>
      <c r="HF295">
        <v>700.38</v>
      </c>
      <c r="HG295">
        <v>769.32899999999995</v>
      </c>
      <c r="HH295">
        <v>30.999700000000001</v>
      </c>
      <c r="HI295">
        <v>31.826799999999999</v>
      </c>
      <c r="HJ295">
        <v>29.9999</v>
      </c>
      <c r="HK295">
        <v>31.8032</v>
      </c>
      <c r="HL295">
        <v>31.8154</v>
      </c>
      <c r="HM295">
        <v>90.217200000000005</v>
      </c>
      <c r="HN295">
        <v>14.0648</v>
      </c>
      <c r="HO295">
        <v>100</v>
      </c>
      <c r="HP295">
        <v>31</v>
      </c>
      <c r="HQ295">
        <v>1869.07</v>
      </c>
      <c r="HR295">
        <v>31.523099999999999</v>
      </c>
      <c r="HS295">
        <v>99.224900000000005</v>
      </c>
      <c r="HT295">
        <v>97.939899999999994</v>
      </c>
    </row>
    <row r="296" spans="1:228" x14ac:dyDescent="0.2">
      <c r="A296">
        <v>281</v>
      </c>
      <c r="B296">
        <v>1675972040.5999999</v>
      </c>
      <c r="C296">
        <v>1118.099999904633</v>
      </c>
      <c r="D296" t="s">
        <v>921</v>
      </c>
      <c r="E296" t="s">
        <v>922</v>
      </c>
      <c r="F296">
        <v>4</v>
      </c>
      <c r="G296">
        <v>1675972038.2874999</v>
      </c>
      <c r="H296">
        <f t="shared" si="136"/>
        <v>1.703810452541114E-3</v>
      </c>
      <c r="I296">
        <f t="shared" si="137"/>
        <v>1.703810452541114</v>
      </c>
      <c r="J296">
        <f t="shared" si="138"/>
        <v>16.547560580320081</v>
      </c>
      <c r="K296">
        <f t="shared" si="139"/>
        <v>1833.24125</v>
      </c>
      <c r="L296">
        <f t="shared" si="140"/>
        <v>1562.2086984506007</v>
      </c>
      <c r="M296">
        <f t="shared" si="141"/>
        <v>158.10684727264498</v>
      </c>
      <c r="N296">
        <f t="shared" si="142"/>
        <v>185.53730664483828</v>
      </c>
      <c r="O296">
        <f t="shared" si="143"/>
        <v>0.11707026044079621</v>
      </c>
      <c r="P296">
        <f t="shared" si="144"/>
        <v>2.7644835695886534</v>
      </c>
      <c r="Q296">
        <f t="shared" si="145"/>
        <v>0.1143841559858869</v>
      </c>
      <c r="R296">
        <f t="shared" si="146"/>
        <v>7.1726300128204329E-2</v>
      </c>
      <c r="S296">
        <f t="shared" si="147"/>
        <v>226.11432069874297</v>
      </c>
      <c r="T296">
        <f t="shared" si="148"/>
        <v>32.960506948815329</v>
      </c>
      <c r="U296">
        <f t="shared" si="149"/>
        <v>32.053449999999998</v>
      </c>
      <c r="V296">
        <f t="shared" si="150"/>
        <v>4.7895483271424455</v>
      </c>
      <c r="W296">
        <f t="shared" si="151"/>
        <v>69.90416803010902</v>
      </c>
      <c r="X296">
        <f t="shared" si="152"/>
        <v>3.3425807220263044</v>
      </c>
      <c r="Y296">
        <f t="shared" si="153"/>
        <v>4.7816615463996266</v>
      </c>
      <c r="Z296">
        <f t="shared" si="154"/>
        <v>1.4469676051161411</v>
      </c>
      <c r="AA296">
        <f t="shared" si="155"/>
        <v>-75.138040957063126</v>
      </c>
      <c r="AB296">
        <f t="shared" si="156"/>
        <v>-4.3407561626817754</v>
      </c>
      <c r="AC296">
        <f t="shared" si="157"/>
        <v>-0.35622813016405441</v>
      </c>
      <c r="AD296">
        <f t="shared" si="158"/>
        <v>146.27929544883403</v>
      </c>
      <c r="AE296">
        <f t="shared" si="159"/>
        <v>27.046815615578137</v>
      </c>
      <c r="AF296">
        <f t="shared" si="160"/>
        <v>1.7017069834899601</v>
      </c>
      <c r="AG296">
        <f t="shared" si="161"/>
        <v>16.547560580320081</v>
      </c>
      <c r="AH296">
        <v>1921.153667419828</v>
      </c>
      <c r="AI296">
        <v>1898.9235757575759</v>
      </c>
      <c r="AJ296">
        <v>1.6968992523273221</v>
      </c>
      <c r="AK296">
        <v>62.089144302702103</v>
      </c>
      <c r="AL296">
        <f t="shared" si="162"/>
        <v>1.703810452541114</v>
      </c>
      <c r="AM296">
        <v>31.508244358068499</v>
      </c>
      <c r="AN296">
        <v>33.028955151515142</v>
      </c>
      <c r="AO296">
        <v>6.2398439454041232E-6</v>
      </c>
      <c r="AP296">
        <v>101.274657227348</v>
      </c>
      <c r="AQ296">
        <v>0</v>
      </c>
      <c r="AR296">
        <v>0</v>
      </c>
      <c r="AS296">
        <f t="shared" si="163"/>
        <v>1</v>
      </c>
      <c r="AT296">
        <f t="shared" si="164"/>
        <v>0</v>
      </c>
      <c r="AU296">
        <f t="shared" si="165"/>
        <v>47401.077666425488</v>
      </c>
      <c r="AV296">
        <f t="shared" si="166"/>
        <v>1200.00875</v>
      </c>
      <c r="AW296">
        <f t="shared" si="167"/>
        <v>1025.9311449216284</v>
      </c>
      <c r="AX296">
        <f t="shared" si="168"/>
        <v>0.85493638685686957</v>
      </c>
      <c r="AY296">
        <f t="shared" si="169"/>
        <v>0.18842722663375827</v>
      </c>
      <c r="AZ296">
        <v>6</v>
      </c>
      <c r="BA296">
        <v>0.5</v>
      </c>
      <c r="BB296" t="s">
        <v>355</v>
      </c>
      <c r="BC296">
        <v>2</v>
      </c>
      <c r="BD296" t="b">
        <v>1</v>
      </c>
      <c r="BE296">
        <v>1675972038.2874999</v>
      </c>
      <c r="BF296">
        <v>1833.24125</v>
      </c>
      <c r="BG296">
        <v>1861.0862500000001</v>
      </c>
      <c r="BH296">
        <v>33.0270875</v>
      </c>
      <c r="BI296">
        <v>31.508212499999999</v>
      </c>
      <c r="BJ296">
        <v>1841.5762500000001</v>
      </c>
      <c r="BK296">
        <v>32.798637499999998</v>
      </c>
      <c r="BL296">
        <v>650.02237500000001</v>
      </c>
      <c r="BM296">
        <v>101.107125</v>
      </c>
      <c r="BN296">
        <v>0.100125625</v>
      </c>
      <c r="BO296">
        <v>32.024324999999997</v>
      </c>
      <c r="BP296">
        <v>32.053449999999998</v>
      </c>
      <c r="BQ296">
        <v>999.9</v>
      </c>
      <c r="BR296">
        <v>0</v>
      </c>
      <c r="BS296">
        <v>0</v>
      </c>
      <c r="BT296">
        <v>8987.8912500000006</v>
      </c>
      <c r="BU296">
        <v>0</v>
      </c>
      <c r="BV296">
        <v>107.86087499999999</v>
      </c>
      <c r="BW296">
        <v>-27.845112499999999</v>
      </c>
      <c r="BX296">
        <v>1895.855</v>
      </c>
      <c r="BY296">
        <v>1921.6324999999999</v>
      </c>
      <c r="BZ296">
        <v>1.5188575</v>
      </c>
      <c r="CA296">
        <v>1861.0862500000001</v>
      </c>
      <c r="CB296">
        <v>31.508212499999999</v>
      </c>
      <c r="CC296">
        <v>3.3392775000000001</v>
      </c>
      <c r="CD296">
        <v>3.18570625</v>
      </c>
      <c r="CE296">
        <v>25.823975000000001</v>
      </c>
      <c r="CF296">
        <v>25.0317875</v>
      </c>
      <c r="CG296">
        <v>1200.00875</v>
      </c>
      <c r="CH296">
        <v>0.5000372500000001</v>
      </c>
      <c r="CI296">
        <v>0.49996275000000001</v>
      </c>
      <c r="CJ296">
        <v>0</v>
      </c>
      <c r="CK296">
        <v>1015.4425</v>
      </c>
      <c r="CL296">
        <v>4.9990899999999998</v>
      </c>
      <c r="CM296">
        <v>11174.4125</v>
      </c>
      <c r="CN296">
        <v>9558.0374999999985</v>
      </c>
      <c r="CO296">
        <v>41.5</v>
      </c>
      <c r="CP296">
        <v>43.061999999999998</v>
      </c>
      <c r="CQ296">
        <v>42.311999999999998</v>
      </c>
      <c r="CR296">
        <v>42.186999999999998</v>
      </c>
      <c r="CS296">
        <v>42.811999999999998</v>
      </c>
      <c r="CT296">
        <v>597.54999999999995</v>
      </c>
      <c r="CU296">
        <v>597.46</v>
      </c>
      <c r="CV296">
        <v>0</v>
      </c>
      <c r="CW296">
        <v>1675972040.7</v>
      </c>
      <c r="CX296">
        <v>0</v>
      </c>
      <c r="CY296">
        <v>1675968227.0999999</v>
      </c>
      <c r="CZ296" t="s">
        <v>356</v>
      </c>
      <c r="DA296">
        <v>1675968227.0999999</v>
      </c>
      <c r="DB296">
        <v>1675968207.0999999</v>
      </c>
      <c r="DC296">
        <v>6</v>
      </c>
      <c r="DD296">
        <v>6.6000000000000003E-2</v>
      </c>
      <c r="DE296">
        <v>1.0999999999999999E-2</v>
      </c>
      <c r="DF296">
        <v>-5.7939999999999996</v>
      </c>
      <c r="DG296">
        <v>0.214</v>
      </c>
      <c r="DH296">
        <v>415</v>
      </c>
      <c r="DI296">
        <v>32</v>
      </c>
      <c r="DJ296">
        <v>0.11</v>
      </c>
      <c r="DK296">
        <v>0.26</v>
      </c>
      <c r="DL296">
        <v>-27.791025000000001</v>
      </c>
      <c r="DM296">
        <v>-0.15236397748592981</v>
      </c>
      <c r="DN296">
        <v>7.602831298273019E-2</v>
      </c>
      <c r="DO296">
        <v>0</v>
      </c>
      <c r="DP296">
        <v>1.5155065000000001</v>
      </c>
      <c r="DQ296">
        <v>1.2204878048779131E-2</v>
      </c>
      <c r="DR296">
        <v>2.4195387473648698E-3</v>
      </c>
      <c r="DS296">
        <v>1</v>
      </c>
      <c r="DT296">
        <v>0</v>
      </c>
      <c r="DU296">
        <v>0</v>
      </c>
      <c r="DV296">
        <v>0</v>
      </c>
      <c r="DW296">
        <v>-1</v>
      </c>
      <c r="DX296">
        <v>1</v>
      </c>
      <c r="DY296">
        <v>2</v>
      </c>
      <c r="DZ296" t="s">
        <v>367</v>
      </c>
      <c r="EA296">
        <v>3.2980100000000001</v>
      </c>
      <c r="EB296">
        <v>2.6251699999999998</v>
      </c>
      <c r="EC296">
        <v>0.271063</v>
      </c>
      <c r="ED296">
        <v>0.27101399999999998</v>
      </c>
      <c r="EE296">
        <v>0.136765</v>
      </c>
      <c r="EF296">
        <v>0.131246</v>
      </c>
      <c r="EG296">
        <v>22050.9</v>
      </c>
      <c r="EH296">
        <v>22384.6</v>
      </c>
      <c r="EI296">
        <v>28151.4</v>
      </c>
      <c r="EJ296">
        <v>29560</v>
      </c>
      <c r="EK296">
        <v>33470.9</v>
      </c>
      <c r="EL296">
        <v>35642.300000000003</v>
      </c>
      <c r="EM296">
        <v>39756.6</v>
      </c>
      <c r="EN296">
        <v>42223.5</v>
      </c>
      <c r="EO296">
        <v>2.2364700000000002</v>
      </c>
      <c r="EP296">
        <v>2.2235</v>
      </c>
      <c r="EQ296">
        <v>0.13800699999999999</v>
      </c>
      <c r="ER296">
        <v>0</v>
      </c>
      <c r="ES296">
        <v>29.811399999999999</v>
      </c>
      <c r="ET296">
        <v>999.9</v>
      </c>
      <c r="EU296">
        <v>73.8</v>
      </c>
      <c r="EV296">
        <v>32.200000000000003</v>
      </c>
      <c r="EW296">
        <v>35.251600000000003</v>
      </c>
      <c r="EX296">
        <v>57.595700000000001</v>
      </c>
      <c r="EY296">
        <v>-4.1025600000000004</v>
      </c>
      <c r="EZ296">
        <v>2</v>
      </c>
      <c r="FA296">
        <v>0.34631600000000001</v>
      </c>
      <c r="FB296">
        <v>-0.44896200000000003</v>
      </c>
      <c r="FC296">
        <v>20.274000000000001</v>
      </c>
      <c r="FD296">
        <v>5.2198399999999996</v>
      </c>
      <c r="FE296">
        <v>12.0046</v>
      </c>
      <c r="FF296">
        <v>4.9867499999999998</v>
      </c>
      <c r="FG296">
        <v>3.2845</v>
      </c>
      <c r="FH296">
        <v>9999</v>
      </c>
      <c r="FI296">
        <v>9999</v>
      </c>
      <c r="FJ296">
        <v>9999</v>
      </c>
      <c r="FK296">
        <v>999.9</v>
      </c>
      <c r="FL296">
        <v>1.8658300000000001</v>
      </c>
      <c r="FM296">
        <v>1.8621799999999999</v>
      </c>
      <c r="FN296">
        <v>1.8641700000000001</v>
      </c>
      <c r="FO296">
        <v>1.8603099999999999</v>
      </c>
      <c r="FP296">
        <v>1.8609599999999999</v>
      </c>
      <c r="FQ296">
        <v>1.8601799999999999</v>
      </c>
      <c r="FR296">
        <v>1.86188</v>
      </c>
      <c r="FS296">
        <v>1.8584400000000001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-8.35</v>
      </c>
      <c r="GH296">
        <v>0.22850000000000001</v>
      </c>
      <c r="GI296">
        <v>-4.227681919169834</v>
      </c>
      <c r="GJ296">
        <v>-4.5218151105756088E-3</v>
      </c>
      <c r="GK296">
        <v>2.0889233732517852E-6</v>
      </c>
      <c r="GL296">
        <v>-4.5906856223640231E-10</v>
      </c>
      <c r="GM296">
        <v>-0.1035280782263094</v>
      </c>
      <c r="GN296">
        <v>4.4025620023938356E-3</v>
      </c>
      <c r="GO296">
        <v>3.112297855124525E-4</v>
      </c>
      <c r="GP296">
        <v>-4.1727832042263066E-6</v>
      </c>
      <c r="GQ296">
        <v>6</v>
      </c>
      <c r="GR296">
        <v>2080</v>
      </c>
      <c r="GS296">
        <v>4</v>
      </c>
      <c r="GT296">
        <v>33</v>
      </c>
      <c r="GU296">
        <v>63.6</v>
      </c>
      <c r="GV296">
        <v>63.9</v>
      </c>
      <c r="GW296">
        <v>4.52515</v>
      </c>
      <c r="GX296">
        <v>2.4706999999999999</v>
      </c>
      <c r="GY296">
        <v>2.04834</v>
      </c>
      <c r="GZ296">
        <v>2.6232899999999999</v>
      </c>
      <c r="HA296">
        <v>2.1972700000000001</v>
      </c>
      <c r="HB296">
        <v>2.32666</v>
      </c>
      <c r="HC296">
        <v>37.602200000000003</v>
      </c>
      <c r="HD296">
        <v>14.9376</v>
      </c>
      <c r="HE296">
        <v>18</v>
      </c>
      <c r="HF296">
        <v>700.452</v>
      </c>
      <c r="HG296">
        <v>769.43899999999996</v>
      </c>
      <c r="HH296">
        <v>30.9998</v>
      </c>
      <c r="HI296">
        <v>31.8245</v>
      </c>
      <c r="HJ296">
        <v>29.9999</v>
      </c>
      <c r="HK296">
        <v>31.802299999999999</v>
      </c>
      <c r="HL296">
        <v>31.814299999999999</v>
      </c>
      <c r="HM296">
        <v>90.469899999999996</v>
      </c>
      <c r="HN296">
        <v>14.0648</v>
      </c>
      <c r="HO296">
        <v>100</v>
      </c>
      <c r="HP296">
        <v>31</v>
      </c>
      <c r="HQ296">
        <v>1875.87</v>
      </c>
      <c r="HR296">
        <v>31.523099999999999</v>
      </c>
      <c r="HS296">
        <v>99.226399999999998</v>
      </c>
      <c r="HT296">
        <v>97.939400000000006</v>
      </c>
    </row>
    <row r="297" spans="1:228" x14ac:dyDescent="0.2">
      <c r="A297">
        <v>282</v>
      </c>
      <c r="B297">
        <v>1675972044.5999999</v>
      </c>
      <c r="C297">
        <v>1122.099999904633</v>
      </c>
      <c r="D297" t="s">
        <v>923</v>
      </c>
      <c r="E297" t="s">
        <v>924</v>
      </c>
      <c r="F297">
        <v>4</v>
      </c>
      <c r="G297">
        <v>1675972042.5999999</v>
      </c>
      <c r="H297">
        <f t="shared" si="136"/>
        <v>1.7062455063217661E-3</v>
      </c>
      <c r="I297">
        <f t="shared" si="137"/>
        <v>1.7062455063217661</v>
      </c>
      <c r="J297">
        <f t="shared" si="138"/>
        <v>16.14895712953048</v>
      </c>
      <c r="K297">
        <f t="shared" si="139"/>
        <v>1840.441428571429</v>
      </c>
      <c r="L297">
        <f t="shared" si="140"/>
        <v>1574.8496182468332</v>
      </c>
      <c r="M297">
        <f t="shared" si="141"/>
        <v>159.3821256552763</v>
      </c>
      <c r="N297">
        <f t="shared" si="142"/>
        <v>186.26125544373869</v>
      </c>
      <c r="O297">
        <f t="shared" si="143"/>
        <v>0.11714555400487522</v>
      </c>
      <c r="P297">
        <f t="shared" si="144"/>
        <v>2.7695813381694627</v>
      </c>
      <c r="Q297">
        <f t="shared" si="145"/>
        <v>0.11446086424331739</v>
      </c>
      <c r="R297">
        <f t="shared" si="146"/>
        <v>7.1774124386366434E-2</v>
      </c>
      <c r="S297">
        <f t="shared" si="147"/>
        <v>226.11515751833414</v>
      </c>
      <c r="T297">
        <f t="shared" si="148"/>
        <v>32.960570908758363</v>
      </c>
      <c r="U297">
        <f t="shared" si="149"/>
        <v>32.058428571428571</v>
      </c>
      <c r="V297">
        <f t="shared" si="150"/>
        <v>4.7908976109417107</v>
      </c>
      <c r="W297">
        <f t="shared" si="151"/>
        <v>69.901341387671962</v>
      </c>
      <c r="X297">
        <f t="shared" si="152"/>
        <v>3.3428840106920923</v>
      </c>
      <c r="Y297">
        <f t="shared" si="153"/>
        <v>4.7822887863517511</v>
      </c>
      <c r="Z297">
        <f t="shared" si="154"/>
        <v>1.4480136002496184</v>
      </c>
      <c r="AA297">
        <f t="shared" si="155"/>
        <v>-75.245426828789888</v>
      </c>
      <c r="AB297">
        <f t="shared" si="156"/>
        <v>-4.7460416250726389</v>
      </c>
      <c r="AC297">
        <f t="shared" si="157"/>
        <v>-0.38878529916078225</v>
      </c>
      <c r="AD297">
        <f t="shared" si="158"/>
        <v>145.7349037653108</v>
      </c>
      <c r="AE297">
        <f t="shared" si="159"/>
        <v>27.110764103551279</v>
      </c>
      <c r="AF297">
        <f t="shared" si="160"/>
        <v>1.7053764344909781</v>
      </c>
      <c r="AG297">
        <f t="shared" si="161"/>
        <v>16.14895712953048</v>
      </c>
      <c r="AH297">
        <v>1928.0489370029679</v>
      </c>
      <c r="AI297">
        <v>1905.95793939394</v>
      </c>
      <c r="AJ297">
        <v>1.759946259476713</v>
      </c>
      <c r="AK297">
        <v>62.089144302702103</v>
      </c>
      <c r="AL297">
        <f t="shared" si="162"/>
        <v>1.7062455063217661</v>
      </c>
      <c r="AM297">
        <v>31.508483158679809</v>
      </c>
      <c r="AN297">
        <v>33.031419393939387</v>
      </c>
      <c r="AO297">
        <v>8.5377302828456819E-6</v>
      </c>
      <c r="AP297">
        <v>101.274657227348</v>
      </c>
      <c r="AQ297">
        <v>0</v>
      </c>
      <c r="AR297">
        <v>0</v>
      </c>
      <c r="AS297">
        <f t="shared" si="163"/>
        <v>1</v>
      </c>
      <c r="AT297">
        <f t="shared" si="164"/>
        <v>0</v>
      </c>
      <c r="AU297">
        <f t="shared" si="165"/>
        <v>47541.360648735987</v>
      </c>
      <c r="AV297">
        <f t="shared" si="166"/>
        <v>1200.014285714286</v>
      </c>
      <c r="AW297">
        <f t="shared" si="167"/>
        <v>1025.9357707348884</v>
      </c>
      <c r="AX297">
        <f t="shared" si="168"/>
        <v>0.85493629779933777</v>
      </c>
      <c r="AY297">
        <f t="shared" si="169"/>
        <v>0.18842705475272184</v>
      </c>
      <c r="AZ297">
        <v>6</v>
      </c>
      <c r="BA297">
        <v>0.5</v>
      </c>
      <c r="BB297" t="s">
        <v>355</v>
      </c>
      <c r="BC297">
        <v>2</v>
      </c>
      <c r="BD297" t="b">
        <v>1</v>
      </c>
      <c r="BE297">
        <v>1675972042.5999999</v>
      </c>
      <c r="BF297">
        <v>1840.441428571429</v>
      </c>
      <c r="BG297">
        <v>1868.3642857142861</v>
      </c>
      <c r="BH297">
        <v>33.030928571428568</v>
      </c>
      <c r="BI297">
        <v>31.508714285714291</v>
      </c>
      <c r="BJ297">
        <v>1848.788571428571</v>
      </c>
      <c r="BK297">
        <v>32.802428571428571</v>
      </c>
      <c r="BL297">
        <v>649.9924285714286</v>
      </c>
      <c r="BM297">
        <v>101.1048571428571</v>
      </c>
      <c r="BN297">
        <v>9.9806342857142863E-2</v>
      </c>
      <c r="BO297">
        <v>32.026642857142853</v>
      </c>
      <c r="BP297">
        <v>32.058428571428571</v>
      </c>
      <c r="BQ297">
        <v>999.89999999999986</v>
      </c>
      <c r="BR297">
        <v>0</v>
      </c>
      <c r="BS297">
        <v>0</v>
      </c>
      <c r="BT297">
        <v>9015.1771428571428</v>
      </c>
      <c r="BU297">
        <v>0</v>
      </c>
      <c r="BV297">
        <v>103.37314285714289</v>
      </c>
      <c r="BW297">
        <v>-27.924871428571429</v>
      </c>
      <c r="BX297">
        <v>1903.308571428571</v>
      </c>
      <c r="BY297">
        <v>1929.15</v>
      </c>
      <c r="BZ297">
        <v>1.5221771428571429</v>
      </c>
      <c r="CA297">
        <v>1868.3642857142861</v>
      </c>
      <c r="CB297">
        <v>31.508714285714291</v>
      </c>
      <c r="CC297">
        <v>3.339584285714285</v>
      </c>
      <c r="CD297">
        <v>3.1856814285714279</v>
      </c>
      <c r="CE297">
        <v>25.82554285714286</v>
      </c>
      <c r="CF297">
        <v>25.03164285714286</v>
      </c>
      <c r="CG297">
        <v>1200.014285714286</v>
      </c>
      <c r="CH297">
        <v>0.50003900000000001</v>
      </c>
      <c r="CI297">
        <v>0.49996099999999988</v>
      </c>
      <c r="CJ297">
        <v>0</v>
      </c>
      <c r="CK297">
        <v>1014.464285714286</v>
      </c>
      <c r="CL297">
        <v>4.9990899999999998</v>
      </c>
      <c r="CM297">
        <v>11165.27142857143</v>
      </c>
      <c r="CN297">
        <v>9558.0942857142854</v>
      </c>
      <c r="CO297">
        <v>41.5</v>
      </c>
      <c r="CP297">
        <v>43.061999999999998</v>
      </c>
      <c r="CQ297">
        <v>42.311999999999998</v>
      </c>
      <c r="CR297">
        <v>42.186999999999998</v>
      </c>
      <c r="CS297">
        <v>42.811999999999998</v>
      </c>
      <c r="CT297">
        <v>597.55571428571432</v>
      </c>
      <c r="CU297">
        <v>597.45857142857142</v>
      </c>
      <c r="CV297">
        <v>0</v>
      </c>
      <c r="CW297">
        <v>1675972044.9000001</v>
      </c>
      <c r="CX297">
        <v>0</v>
      </c>
      <c r="CY297">
        <v>1675968227.0999999</v>
      </c>
      <c r="CZ297" t="s">
        <v>356</v>
      </c>
      <c r="DA297">
        <v>1675968227.0999999</v>
      </c>
      <c r="DB297">
        <v>1675968207.0999999</v>
      </c>
      <c r="DC297">
        <v>6</v>
      </c>
      <c r="DD297">
        <v>6.6000000000000003E-2</v>
      </c>
      <c r="DE297">
        <v>1.0999999999999999E-2</v>
      </c>
      <c r="DF297">
        <v>-5.7939999999999996</v>
      </c>
      <c r="DG297">
        <v>0.214</v>
      </c>
      <c r="DH297">
        <v>415</v>
      </c>
      <c r="DI297">
        <v>32</v>
      </c>
      <c r="DJ297">
        <v>0.11</v>
      </c>
      <c r="DK297">
        <v>0.26</v>
      </c>
      <c r="DL297">
        <v>-27.81955</v>
      </c>
      <c r="DM297">
        <v>-0.46399474671660901</v>
      </c>
      <c r="DN297">
        <v>9.2113590202531903E-2</v>
      </c>
      <c r="DO297">
        <v>0</v>
      </c>
      <c r="DP297">
        <v>1.516804</v>
      </c>
      <c r="DQ297">
        <v>3.1251557223261603E-2</v>
      </c>
      <c r="DR297">
        <v>3.568378343169342E-3</v>
      </c>
      <c r="DS297">
        <v>1</v>
      </c>
      <c r="DT297">
        <v>0</v>
      </c>
      <c r="DU297">
        <v>0</v>
      </c>
      <c r="DV297">
        <v>0</v>
      </c>
      <c r="DW297">
        <v>-1</v>
      </c>
      <c r="DX297">
        <v>1</v>
      </c>
      <c r="DY297">
        <v>2</v>
      </c>
      <c r="DZ297" t="s">
        <v>367</v>
      </c>
      <c r="EA297">
        <v>3.2979099999999999</v>
      </c>
      <c r="EB297">
        <v>2.6254400000000002</v>
      </c>
      <c r="EC297">
        <v>0.27162500000000001</v>
      </c>
      <c r="ED297">
        <v>0.27158399999999999</v>
      </c>
      <c r="EE297">
        <v>0.136766</v>
      </c>
      <c r="EF297">
        <v>0.131245</v>
      </c>
      <c r="EG297">
        <v>22033.7</v>
      </c>
      <c r="EH297">
        <v>22367.5</v>
      </c>
      <c r="EI297">
        <v>28151.200000000001</v>
      </c>
      <c r="EJ297">
        <v>29560.6</v>
      </c>
      <c r="EK297">
        <v>33470.5</v>
      </c>
      <c r="EL297">
        <v>35642.800000000003</v>
      </c>
      <c r="EM297">
        <v>39756.199999999997</v>
      </c>
      <c r="EN297">
        <v>42224</v>
      </c>
      <c r="EO297">
        <v>2.2362199999999999</v>
      </c>
      <c r="EP297">
        <v>2.2235</v>
      </c>
      <c r="EQ297">
        <v>0.138458</v>
      </c>
      <c r="ER297">
        <v>0</v>
      </c>
      <c r="ES297">
        <v>29.809799999999999</v>
      </c>
      <c r="ET297">
        <v>999.9</v>
      </c>
      <c r="EU297">
        <v>73.8</v>
      </c>
      <c r="EV297">
        <v>32.200000000000003</v>
      </c>
      <c r="EW297">
        <v>35.251199999999997</v>
      </c>
      <c r="EX297">
        <v>57.025700000000001</v>
      </c>
      <c r="EY297">
        <v>-4.1586499999999997</v>
      </c>
      <c r="EZ297">
        <v>2</v>
      </c>
      <c r="FA297">
        <v>0.34597299999999997</v>
      </c>
      <c r="FB297">
        <v>-0.44980700000000001</v>
      </c>
      <c r="FC297">
        <v>20.274000000000001</v>
      </c>
      <c r="FD297">
        <v>5.2195400000000003</v>
      </c>
      <c r="FE297">
        <v>12.0044</v>
      </c>
      <c r="FF297">
        <v>4.9869500000000002</v>
      </c>
      <c r="FG297">
        <v>3.2844799999999998</v>
      </c>
      <c r="FH297">
        <v>9999</v>
      </c>
      <c r="FI297">
        <v>9999</v>
      </c>
      <c r="FJ297">
        <v>9999</v>
      </c>
      <c r="FK297">
        <v>999.9</v>
      </c>
      <c r="FL297">
        <v>1.86582</v>
      </c>
      <c r="FM297">
        <v>1.8621799999999999</v>
      </c>
      <c r="FN297">
        <v>1.8641700000000001</v>
      </c>
      <c r="FO297">
        <v>1.86029</v>
      </c>
      <c r="FP297">
        <v>1.8609599999999999</v>
      </c>
      <c r="FQ297">
        <v>1.8601700000000001</v>
      </c>
      <c r="FR297">
        <v>1.86188</v>
      </c>
      <c r="FS297">
        <v>1.8584700000000001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-8.35</v>
      </c>
      <c r="GH297">
        <v>0.22850000000000001</v>
      </c>
      <c r="GI297">
        <v>-4.227681919169834</v>
      </c>
      <c r="GJ297">
        <v>-4.5218151105756088E-3</v>
      </c>
      <c r="GK297">
        <v>2.0889233732517852E-6</v>
      </c>
      <c r="GL297">
        <v>-4.5906856223640231E-10</v>
      </c>
      <c r="GM297">
        <v>-0.1035280782263094</v>
      </c>
      <c r="GN297">
        <v>4.4025620023938356E-3</v>
      </c>
      <c r="GO297">
        <v>3.112297855124525E-4</v>
      </c>
      <c r="GP297">
        <v>-4.1727832042263066E-6</v>
      </c>
      <c r="GQ297">
        <v>6</v>
      </c>
      <c r="GR297">
        <v>2080</v>
      </c>
      <c r="GS297">
        <v>4</v>
      </c>
      <c r="GT297">
        <v>33</v>
      </c>
      <c r="GU297">
        <v>63.6</v>
      </c>
      <c r="GV297">
        <v>64</v>
      </c>
      <c r="GW297">
        <v>4.53735</v>
      </c>
      <c r="GX297">
        <v>2.4731399999999999</v>
      </c>
      <c r="GY297">
        <v>2.04834</v>
      </c>
      <c r="GZ297">
        <v>2.6232899999999999</v>
      </c>
      <c r="HA297">
        <v>2.1972700000000001</v>
      </c>
      <c r="HB297">
        <v>2.3339799999999999</v>
      </c>
      <c r="HC297">
        <v>37.578099999999999</v>
      </c>
      <c r="HD297">
        <v>14.946300000000001</v>
      </c>
      <c r="HE297">
        <v>18</v>
      </c>
      <c r="HF297">
        <v>700.22400000000005</v>
      </c>
      <c r="HG297">
        <v>769.41499999999996</v>
      </c>
      <c r="HH297">
        <v>30.9998</v>
      </c>
      <c r="HI297">
        <v>31.8233</v>
      </c>
      <c r="HJ297">
        <v>29.9999</v>
      </c>
      <c r="HK297">
        <v>31.8004</v>
      </c>
      <c r="HL297">
        <v>31.8126</v>
      </c>
      <c r="HM297">
        <v>90.714100000000002</v>
      </c>
      <c r="HN297">
        <v>14.0648</v>
      </c>
      <c r="HO297">
        <v>100</v>
      </c>
      <c r="HP297">
        <v>31</v>
      </c>
      <c r="HQ297">
        <v>1882.55</v>
      </c>
      <c r="HR297">
        <v>31.523099999999999</v>
      </c>
      <c r="HS297">
        <v>99.2256</v>
      </c>
      <c r="HT297">
        <v>97.940799999999996</v>
      </c>
    </row>
    <row r="298" spans="1:228" x14ac:dyDescent="0.2">
      <c r="A298">
        <v>283</v>
      </c>
      <c r="B298">
        <v>1675972048.5999999</v>
      </c>
      <c r="C298">
        <v>1126.099999904633</v>
      </c>
      <c r="D298" t="s">
        <v>925</v>
      </c>
      <c r="E298" t="s">
        <v>926</v>
      </c>
      <c r="F298">
        <v>4</v>
      </c>
      <c r="G298">
        <v>1675972046.2874999</v>
      </c>
      <c r="H298">
        <f t="shared" si="136"/>
        <v>1.7009599333564205E-3</v>
      </c>
      <c r="I298">
        <f t="shared" si="137"/>
        <v>1.7009599333564205</v>
      </c>
      <c r="J298">
        <f t="shared" si="138"/>
        <v>16.221578941720608</v>
      </c>
      <c r="K298">
        <f t="shared" si="139"/>
        <v>1846.78</v>
      </c>
      <c r="L298">
        <f t="shared" si="140"/>
        <v>1579.098501221104</v>
      </c>
      <c r="M298">
        <f t="shared" si="141"/>
        <v>159.80976161068514</v>
      </c>
      <c r="N298">
        <f t="shared" si="142"/>
        <v>186.89997572612273</v>
      </c>
      <c r="O298">
        <f t="shared" si="143"/>
        <v>0.11666374394231296</v>
      </c>
      <c r="P298">
        <f t="shared" si="144"/>
        <v>2.7702259595298533</v>
      </c>
      <c r="Q298">
        <f t="shared" si="145"/>
        <v>0.11400142658084039</v>
      </c>
      <c r="R298">
        <f t="shared" si="146"/>
        <v>7.1485030017290591E-2</v>
      </c>
      <c r="S298">
        <f t="shared" si="147"/>
        <v>226.11332398255627</v>
      </c>
      <c r="T298">
        <f t="shared" si="148"/>
        <v>32.968391348817832</v>
      </c>
      <c r="U298">
        <f t="shared" si="149"/>
        <v>32.062637499999987</v>
      </c>
      <c r="V298">
        <f t="shared" si="150"/>
        <v>4.7920385655762088</v>
      </c>
      <c r="W298">
        <f t="shared" si="151"/>
        <v>69.871889447611736</v>
      </c>
      <c r="X298">
        <f t="shared" si="152"/>
        <v>3.3427227340225052</v>
      </c>
      <c r="Y298">
        <f t="shared" si="153"/>
        <v>4.7840737676469995</v>
      </c>
      <c r="Z298">
        <f t="shared" si="154"/>
        <v>1.4493158315537036</v>
      </c>
      <c r="AA298">
        <f t="shared" si="155"/>
        <v>-75.01233306101814</v>
      </c>
      <c r="AB298">
        <f t="shared" si="156"/>
        <v>-4.3908436047453563</v>
      </c>
      <c r="AC298">
        <f t="shared" si="157"/>
        <v>-0.35962366401011236</v>
      </c>
      <c r="AD298">
        <f t="shared" si="158"/>
        <v>146.35052365278264</v>
      </c>
      <c r="AE298">
        <f t="shared" si="159"/>
        <v>27.156434352075831</v>
      </c>
      <c r="AF298">
        <f t="shared" si="160"/>
        <v>1.7026954313766749</v>
      </c>
      <c r="AG298">
        <f t="shared" si="161"/>
        <v>16.221578941720608</v>
      </c>
      <c r="AH298">
        <v>1935.2994079368259</v>
      </c>
      <c r="AI298">
        <v>1913.0771515151509</v>
      </c>
      <c r="AJ298">
        <v>1.776394737707562</v>
      </c>
      <c r="AK298">
        <v>62.089144302702103</v>
      </c>
      <c r="AL298">
        <f t="shared" si="162"/>
        <v>1.7009599333564205</v>
      </c>
      <c r="AM298">
        <v>31.510280621094481</v>
      </c>
      <c r="AN298">
        <v>33.028581212121203</v>
      </c>
      <c r="AO298">
        <v>-7.6859030619904097E-6</v>
      </c>
      <c r="AP298">
        <v>101.274657227348</v>
      </c>
      <c r="AQ298">
        <v>0</v>
      </c>
      <c r="AR298">
        <v>0</v>
      </c>
      <c r="AS298">
        <f t="shared" si="163"/>
        <v>1</v>
      </c>
      <c r="AT298">
        <f t="shared" si="164"/>
        <v>0</v>
      </c>
      <c r="AU298">
        <f t="shared" si="165"/>
        <v>47558.116731502916</v>
      </c>
      <c r="AV298">
        <f t="shared" si="166"/>
        <v>1200.0050000000001</v>
      </c>
      <c r="AW298">
        <f t="shared" si="167"/>
        <v>1025.9277885919983</v>
      </c>
      <c r="AX298">
        <f t="shared" si="168"/>
        <v>0.85493626159224179</v>
      </c>
      <c r="AY298">
        <f t="shared" si="169"/>
        <v>0.18842698487302656</v>
      </c>
      <c r="AZ298">
        <v>6</v>
      </c>
      <c r="BA298">
        <v>0.5</v>
      </c>
      <c r="BB298" t="s">
        <v>355</v>
      </c>
      <c r="BC298">
        <v>2</v>
      </c>
      <c r="BD298" t="b">
        <v>1</v>
      </c>
      <c r="BE298">
        <v>1675972046.2874999</v>
      </c>
      <c r="BF298">
        <v>1846.78</v>
      </c>
      <c r="BG298">
        <v>1874.75</v>
      </c>
      <c r="BH298">
        <v>33.029825000000002</v>
      </c>
      <c r="BI298">
        <v>31.510024999999999</v>
      </c>
      <c r="BJ298">
        <v>1855.1375</v>
      </c>
      <c r="BK298">
        <v>32.801349999999999</v>
      </c>
      <c r="BL298">
        <v>650.00225</v>
      </c>
      <c r="BM298">
        <v>101.10325</v>
      </c>
      <c r="BN298">
        <v>9.9912112500000011E-2</v>
      </c>
      <c r="BO298">
        <v>32.033237499999998</v>
      </c>
      <c r="BP298">
        <v>32.062637499999987</v>
      </c>
      <c r="BQ298">
        <v>999.9</v>
      </c>
      <c r="BR298">
        <v>0</v>
      </c>
      <c r="BS298">
        <v>0</v>
      </c>
      <c r="BT298">
        <v>9018.7487500000007</v>
      </c>
      <c r="BU298">
        <v>0</v>
      </c>
      <c r="BV298">
        <v>99.983274999999992</v>
      </c>
      <c r="BW298">
        <v>-27.9700375</v>
      </c>
      <c r="BX298">
        <v>1909.86375</v>
      </c>
      <c r="BY298">
        <v>1935.7449999999999</v>
      </c>
      <c r="BZ298">
        <v>1.51981875</v>
      </c>
      <c r="CA298">
        <v>1874.75</v>
      </c>
      <c r="CB298">
        <v>31.510024999999999</v>
      </c>
      <c r="CC298">
        <v>3.3394237499999999</v>
      </c>
      <c r="CD298">
        <v>3.18576375</v>
      </c>
      <c r="CE298">
        <v>25.824725000000001</v>
      </c>
      <c r="CF298">
        <v>25.032062499999999</v>
      </c>
      <c r="CG298">
        <v>1200.0050000000001</v>
      </c>
      <c r="CH298">
        <v>0.50004249999999995</v>
      </c>
      <c r="CI298">
        <v>0.4999575</v>
      </c>
      <c r="CJ298">
        <v>0</v>
      </c>
      <c r="CK298">
        <v>1013.7275</v>
      </c>
      <c r="CL298">
        <v>4.9990899999999998</v>
      </c>
      <c r="CM298">
        <v>11157.55</v>
      </c>
      <c r="CN298">
        <v>9558.0224999999991</v>
      </c>
      <c r="CO298">
        <v>41.5</v>
      </c>
      <c r="CP298">
        <v>43.061999999999998</v>
      </c>
      <c r="CQ298">
        <v>42.311999999999998</v>
      </c>
      <c r="CR298">
        <v>42.186999999999998</v>
      </c>
      <c r="CS298">
        <v>42.811999999999998</v>
      </c>
      <c r="CT298">
        <v>597.55250000000001</v>
      </c>
      <c r="CU298">
        <v>597.45249999999999</v>
      </c>
      <c r="CV298">
        <v>0</v>
      </c>
      <c r="CW298">
        <v>1675972048.5</v>
      </c>
      <c r="CX298">
        <v>0</v>
      </c>
      <c r="CY298">
        <v>1675968227.0999999</v>
      </c>
      <c r="CZ298" t="s">
        <v>356</v>
      </c>
      <c r="DA298">
        <v>1675968227.0999999</v>
      </c>
      <c r="DB298">
        <v>1675968207.0999999</v>
      </c>
      <c r="DC298">
        <v>6</v>
      </c>
      <c r="DD298">
        <v>6.6000000000000003E-2</v>
      </c>
      <c r="DE298">
        <v>1.0999999999999999E-2</v>
      </c>
      <c r="DF298">
        <v>-5.7939999999999996</v>
      </c>
      <c r="DG298">
        <v>0.214</v>
      </c>
      <c r="DH298">
        <v>415</v>
      </c>
      <c r="DI298">
        <v>32</v>
      </c>
      <c r="DJ298">
        <v>0.11</v>
      </c>
      <c r="DK298">
        <v>0.26</v>
      </c>
      <c r="DL298">
        <v>-27.860595</v>
      </c>
      <c r="DM298">
        <v>-0.6603016885553048</v>
      </c>
      <c r="DN298">
        <v>0.10683001439202371</v>
      </c>
      <c r="DO298">
        <v>0</v>
      </c>
      <c r="DP298">
        <v>1.5175145000000001</v>
      </c>
      <c r="DQ298">
        <v>3.4250656660410779E-2</v>
      </c>
      <c r="DR298">
        <v>3.6787653839297722E-3</v>
      </c>
      <c r="DS298">
        <v>1</v>
      </c>
      <c r="DT298">
        <v>0</v>
      </c>
      <c r="DU298">
        <v>0</v>
      </c>
      <c r="DV298">
        <v>0</v>
      </c>
      <c r="DW298">
        <v>-1</v>
      </c>
      <c r="DX298">
        <v>1</v>
      </c>
      <c r="DY298">
        <v>2</v>
      </c>
      <c r="DZ298" t="s">
        <v>367</v>
      </c>
      <c r="EA298">
        <v>3.298</v>
      </c>
      <c r="EB298">
        <v>2.62534</v>
      </c>
      <c r="EC298">
        <v>0.27220100000000003</v>
      </c>
      <c r="ED298">
        <v>0.27213599999999999</v>
      </c>
      <c r="EE298">
        <v>0.136763</v>
      </c>
      <c r="EF298">
        <v>0.131249</v>
      </c>
      <c r="EG298">
        <v>22016.3</v>
      </c>
      <c r="EH298">
        <v>22350.6</v>
      </c>
      <c r="EI298">
        <v>28151.3</v>
      </c>
      <c r="EJ298">
        <v>29560.7</v>
      </c>
      <c r="EK298">
        <v>33470.800000000003</v>
      </c>
      <c r="EL298">
        <v>35643</v>
      </c>
      <c r="EM298">
        <v>39756.300000000003</v>
      </c>
      <c r="EN298">
        <v>42224.4</v>
      </c>
      <c r="EO298">
        <v>2.2366000000000001</v>
      </c>
      <c r="EP298">
        <v>2.2237</v>
      </c>
      <c r="EQ298">
        <v>0.13880100000000001</v>
      </c>
      <c r="ER298">
        <v>0</v>
      </c>
      <c r="ES298">
        <v>29.808800000000002</v>
      </c>
      <c r="ET298">
        <v>999.9</v>
      </c>
      <c r="EU298">
        <v>73.8</v>
      </c>
      <c r="EV298">
        <v>32.200000000000003</v>
      </c>
      <c r="EW298">
        <v>35.252600000000001</v>
      </c>
      <c r="EX298">
        <v>57.325699999999998</v>
      </c>
      <c r="EY298">
        <v>-4.1706700000000003</v>
      </c>
      <c r="EZ298">
        <v>2</v>
      </c>
      <c r="FA298">
        <v>0.34587099999999998</v>
      </c>
      <c r="FB298">
        <v>-0.45003500000000002</v>
      </c>
      <c r="FC298">
        <v>20.273900000000001</v>
      </c>
      <c r="FD298">
        <v>5.2201399999999998</v>
      </c>
      <c r="FE298">
        <v>12.0047</v>
      </c>
      <c r="FF298">
        <v>4.9870000000000001</v>
      </c>
      <c r="FG298">
        <v>3.2846500000000001</v>
      </c>
      <c r="FH298">
        <v>9999</v>
      </c>
      <c r="FI298">
        <v>9999</v>
      </c>
      <c r="FJ298">
        <v>9999</v>
      </c>
      <c r="FK298">
        <v>999.9</v>
      </c>
      <c r="FL298">
        <v>1.8657999999999999</v>
      </c>
      <c r="FM298">
        <v>1.8621799999999999</v>
      </c>
      <c r="FN298">
        <v>1.8641799999999999</v>
      </c>
      <c r="FO298">
        <v>1.8602700000000001</v>
      </c>
      <c r="FP298">
        <v>1.8609599999999999</v>
      </c>
      <c r="FQ298">
        <v>1.86015</v>
      </c>
      <c r="FR298">
        <v>1.86188</v>
      </c>
      <c r="FS298">
        <v>1.85846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-8.36</v>
      </c>
      <c r="GH298">
        <v>0.22850000000000001</v>
      </c>
      <c r="GI298">
        <v>-4.227681919169834</v>
      </c>
      <c r="GJ298">
        <v>-4.5218151105756088E-3</v>
      </c>
      <c r="GK298">
        <v>2.0889233732517852E-6</v>
      </c>
      <c r="GL298">
        <v>-4.5906856223640231E-10</v>
      </c>
      <c r="GM298">
        <v>-0.1035280782263094</v>
      </c>
      <c r="GN298">
        <v>4.4025620023938356E-3</v>
      </c>
      <c r="GO298">
        <v>3.112297855124525E-4</v>
      </c>
      <c r="GP298">
        <v>-4.1727832042263066E-6</v>
      </c>
      <c r="GQ298">
        <v>6</v>
      </c>
      <c r="GR298">
        <v>2080</v>
      </c>
      <c r="GS298">
        <v>4</v>
      </c>
      <c r="GT298">
        <v>33</v>
      </c>
      <c r="GU298">
        <v>63.7</v>
      </c>
      <c r="GV298">
        <v>64</v>
      </c>
      <c r="GW298">
        <v>4.5507799999999996</v>
      </c>
      <c r="GX298">
        <v>2.47681</v>
      </c>
      <c r="GY298">
        <v>2.04834</v>
      </c>
      <c r="GZ298">
        <v>2.6220699999999999</v>
      </c>
      <c r="HA298">
        <v>2.1972700000000001</v>
      </c>
      <c r="HB298">
        <v>2.2753899999999998</v>
      </c>
      <c r="HC298">
        <v>37.578099999999999</v>
      </c>
      <c r="HD298">
        <v>14.9201</v>
      </c>
      <c r="HE298">
        <v>18</v>
      </c>
      <c r="HF298">
        <v>700.524</v>
      </c>
      <c r="HG298">
        <v>769.59799999999996</v>
      </c>
      <c r="HH298">
        <v>30.9999</v>
      </c>
      <c r="HI298">
        <v>31.8217</v>
      </c>
      <c r="HJ298">
        <v>30</v>
      </c>
      <c r="HK298">
        <v>31.799499999999998</v>
      </c>
      <c r="HL298">
        <v>31.811499999999999</v>
      </c>
      <c r="HM298">
        <v>90.961200000000005</v>
      </c>
      <c r="HN298">
        <v>14.0648</v>
      </c>
      <c r="HO298">
        <v>100</v>
      </c>
      <c r="HP298">
        <v>31</v>
      </c>
      <c r="HQ298">
        <v>1889.24</v>
      </c>
      <c r="HR298">
        <v>31.523099999999999</v>
      </c>
      <c r="HS298">
        <v>99.225899999999996</v>
      </c>
      <c r="HT298">
        <v>97.941500000000005</v>
      </c>
    </row>
    <row r="299" spans="1:228" x14ac:dyDescent="0.2">
      <c r="A299">
        <v>284</v>
      </c>
      <c r="B299">
        <v>1675972052.5999999</v>
      </c>
      <c r="C299">
        <v>1130.099999904633</v>
      </c>
      <c r="D299" t="s">
        <v>927</v>
      </c>
      <c r="E299" t="s">
        <v>928</v>
      </c>
      <c r="F299">
        <v>4</v>
      </c>
      <c r="G299">
        <v>1675972050.5999999</v>
      </c>
      <c r="H299">
        <f t="shared" si="136"/>
        <v>1.7006093172897169E-3</v>
      </c>
      <c r="I299">
        <f t="shared" si="137"/>
        <v>1.700609317289717</v>
      </c>
      <c r="J299">
        <f t="shared" si="138"/>
        <v>16.677394515898676</v>
      </c>
      <c r="K299">
        <f t="shared" si="139"/>
        <v>1853.921428571429</v>
      </c>
      <c r="L299">
        <f t="shared" si="140"/>
        <v>1579.6656367868763</v>
      </c>
      <c r="M299">
        <f t="shared" si="141"/>
        <v>159.87193005706371</v>
      </c>
      <c r="N299">
        <f t="shared" si="142"/>
        <v>187.62831200325158</v>
      </c>
      <c r="O299">
        <f t="shared" si="143"/>
        <v>0.11661736285869201</v>
      </c>
      <c r="P299">
        <f t="shared" si="144"/>
        <v>2.7662433756310003</v>
      </c>
      <c r="Q299">
        <f t="shared" si="145"/>
        <v>0.11395340025501174</v>
      </c>
      <c r="R299">
        <f t="shared" si="146"/>
        <v>7.1455153110605518E-2</v>
      </c>
      <c r="S299">
        <f t="shared" si="147"/>
        <v>226.11105566093855</v>
      </c>
      <c r="T299">
        <f t="shared" si="148"/>
        <v>32.972592195296286</v>
      </c>
      <c r="U299">
        <f t="shared" si="149"/>
        <v>32.063657142857139</v>
      </c>
      <c r="V299">
        <f t="shared" si="150"/>
        <v>4.7923150055343955</v>
      </c>
      <c r="W299">
        <f t="shared" si="151"/>
        <v>69.858862477762926</v>
      </c>
      <c r="X299">
        <f t="shared" si="152"/>
        <v>3.3426436066583607</v>
      </c>
      <c r="Y299">
        <f t="shared" si="153"/>
        <v>4.7848526129700035</v>
      </c>
      <c r="Z299">
        <f t="shared" si="154"/>
        <v>1.4496713988760348</v>
      </c>
      <c r="AA299">
        <f t="shared" si="155"/>
        <v>-74.996870892476522</v>
      </c>
      <c r="AB299">
        <f t="shared" si="156"/>
        <v>-4.1075685486808871</v>
      </c>
      <c r="AC299">
        <f t="shared" si="157"/>
        <v>-0.33691336666554383</v>
      </c>
      <c r="AD299">
        <f t="shared" si="158"/>
        <v>146.66970285311558</v>
      </c>
      <c r="AE299">
        <f t="shared" si="159"/>
        <v>27.068953443509898</v>
      </c>
      <c r="AF299">
        <f t="shared" si="160"/>
        <v>1.7017750629485331</v>
      </c>
      <c r="AG299">
        <f t="shared" si="161"/>
        <v>16.677394515898676</v>
      </c>
      <c r="AH299">
        <v>1942.00421732733</v>
      </c>
      <c r="AI299">
        <v>1919.7529090909079</v>
      </c>
      <c r="AJ299">
        <v>1.6702275590208611</v>
      </c>
      <c r="AK299">
        <v>62.089144302702103</v>
      </c>
      <c r="AL299">
        <f t="shared" si="162"/>
        <v>1.700609317289717</v>
      </c>
      <c r="AM299">
        <v>31.509054265575191</v>
      </c>
      <c r="AN299">
        <v>33.026935757575778</v>
      </c>
      <c r="AO299">
        <v>-5.554120761276293E-6</v>
      </c>
      <c r="AP299">
        <v>101.274657227348</v>
      </c>
      <c r="AQ299">
        <v>0</v>
      </c>
      <c r="AR299">
        <v>0</v>
      </c>
      <c r="AS299">
        <f t="shared" si="163"/>
        <v>1</v>
      </c>
      <c r="AT299">
        <f t="shared" si="164"/>
        <v>0</v>
      </c>
      <c r="AU299">
        <f t="shared" si="165"/>
        <v>47447.779345615818</v>
      </c>
      <c r="AV299">
        <f t="shared" si="166"/>
        <v>1199.994285714286</v>
      </c>
      <c r="AW299">
        <f t="shared" si="167"/>
        <v>1025.918499306186</v>
      </c>
      <c r="AX299">
        <f t="shared" si="168"/>
        <v>0.85493615387969712</v>
      </c>
      <c r="AY299">
        <f t="shared" si="169"/>
        <v>0.18842677698781535</v>
      </c>
      <c r="AZ299">
        <v>6</v>
      </c>
      <c r="BA299">
        <v>0.5</v>
      </c>
      <c r="BB299" t="s">
        <v>355</v>
      </c>
      <c r="BC299">
        <v>2</v>
      </c>
      <c r="BD299" t="b">
        <v>1</v>
      </c>
      <c r="BE299">
        <v>1675972050.5999999</v>
      </c>
      <c r="BF299">
        <v>1853.921428571429</v>
      </c>
      <c r="BG299">
        <v>1881.818571428571</v>
      </c>
      <c r="BH299">
        <v>33.028057142857143</v>
      </c>
      <c r="BI299">
        <v>31.50917142857142</v>
      </c>
      <c r="BJ299">
        <v>1862.29</v>
      </c>
      <c r="BK299">
        <v>32.799571428571433</v>
      </c>
      <c r="BL299">
        <v>650.04314285714281</v>
      </c>
      <c r="BM299">
        <v>101.1061428571428</v>
      </c>
      <c r="BN299">
        <v>0.1000404857142857</v>
      </c>
      <c r="BO299">
        <v>32.036114285714277</v>
      </c>
      <c r="BP299">
        <v>32.063657142857139</v>
      </c>
      <c r="BQ299">
        <v>999.89999999999986</v>
      </c>
      <c r="BR299">
        <v>0</v>
      </c>
      <c r="BS299">
        <v>0</v>
      </c>
      <c r="BT299">
        <v>8997.3228571428572</v>
      </c>
      <c r="BU299">
        <v>0</v>
      </c>
      <c r="BV299">
        <v>96.739699999999999</v>
      </c>
      <c r="BW299">
        <v>-27.897500000000001</v>
      </c>
      <c r="BX299">
        <v>1917.247142857143</v>
      </c>
      <c r="BY299">
        <v>1943.042857142857</v>
      </c>
      <c r="BZ299">
        <v>1.5188842857142859</v>
      </c>
      <c r="CA299">
        <v>1881.818571428571</v>
      </c>
      <c r="CB299">
        <v>31.50917142857142</v>
      </c>
      <c r="CC299">
        <v>3.339334285714286</v>
      </c>
      <c r="CD299">
        <v>3.1857671428571428</v>
      </c>
      <c r="CE299">
        <v>25.824300000000001</v>
      </c>
      <c r="CF299">
        <v>25.032114285714279</v>
      </c>
      <c r="CG299">
        <v>1199.994285714286</v>
      </c>
      <c r="CH299">
        <v>0.50004700000000002</v>
      </c>
      <c r="CI299">
        <v>0.49995299999999998</v>
      </c>
      <c r="CJ299">
        <v>0</v>
      </c>
      <c r="CK299">
        <v>1012.9</v>
      </c>
      <c r="CL299">
        <v>4.9990899999999998</v>
      </c>
      <c r="CM299">
        <v>11148.414285714291</v>
      </c>
      <c r="CN299">
        <v>9557.9600000000009</v>
      </c>
      <c r="CO299">
        <v>41.5</v>
      </c>
      <c r="CP299">
        <v>43.061999999999998</v>
      </c>
      <c r="CQ299">
        <v>42.311999999999998</v>
      </c>
      <c r="CR299">
        <v>42.186999999999998</v>
      </c>
      <c r="CS299">
        <v>42.811999999999998</v>
      </c>
      <c r="CT299">
        <v>597.55142857142869</v>
      </c>
      <c r="CU299">
        <v>597.44285714285706</v>
      </c>
      <c r="CV299">
        <v>0</v>
      </c>
      <c r="CW299">
        <v>1675972052.7</v>
      </c>
      <c r="CX299">
        <v>0</v>
      </c>
      <c r="CY299">
        <v>1675968227.0999999</v>
      </c>
      <c r="CZ299" t="s">
        <v>356</v>
      </c>
      <c r="DA299">
        <v>1675968227.0999999</v>
      </c>
      <c r="DB299">
        <v>1675968207.0999999</v>
      </c>
      <c r="DC299">
        <v>6</v>
      </c>
      <c r="DD299">
        <v>6.6000000000000003E-2</v>
      </c>
      <c r="DE299">
        <v>1.0999999999999999E-2</v>
      </c>
      <c r="DF299">
        <v>-5.7939999999999996</v>
      </c>
      <c r="DG299">
        <v>0.214</v>
      </c>
      <c r="DH299">
        <v>415</v>
      </c>
      <c r="DI299">
        <v>32</v>
      </c>
      <c r="DJ299">
        <v>0.11</v>
      </c>
      <c r="DK299">
        <v>0.26</v>
      </c>
      <c r="DL299">
        <v>-27.858265853658541</v>
      </c>
      <c r="DM299">
        <v>-0.73216515679446059</v>
      </c>
      <c r="DN299">
        <v>0.10406450769045431</v>
      </c>
      <c r="DO299">
        <v>0</v>
      </c>
      <c r="DP299">
        <v>1.5188802439024389</v>
      </c>
      <c r="DQ299">
        <v>1.505728222996568E-2</v>
      </c>
      <c r="DR299">
        <v>2.549468129902705E-3</v>
      </c>
      <c r="DS299">
        <v>1</v>
      </c>
      <c r="DT299">
        <v>0</v>
      </c>
      <c r="DU299">
        <v>0</v>
      </c>
      <c r="DV299">
        <v>0</v>
      </c>
      <c r="DW299">
        <v>-1</v>
      </c>
      <c r="DX299">
        <v>1</v>
      </c>
      <c r="DY299">
        <v>2</v>
      </c>
      <c r="DZ299" t="s">
        <v>367</v>
      </c>
      <c r="EA299">
        <v>3.2979099999999999</v>
      </c>
      <c r="EB299">
        <v>2.62534</v>
      </c>
      <c r="EC299">
        <v>0.27275300000000002</v>
      </c>
      <c r="ED299">
        <v>0.27269599999999999</v>
      </c>
      <c r="EE299">
        <v>0.136763</v>
      </c>
      <c r="EF299">
        <v>0.13125200000000001</v>
      </c>
      <c r="EG299">
        <v>21999.3</v>
      </c>
      <c r="EH299">
        <v>22333.3</v>
      </c>
      <c r="EI299">
        <v>28151</v>
      </c>
      <c r="EJ299">
        <v>29560.6</v>
      </c>
      <c r="EK299">
        <v>33470.699999999997</v>
      </c>
      <c r="EL299">
        <v>35643</v>
      </c>
      <c r="EM299">
        <v>39756.1</v>
      </c>
      <c r="EN299">
        <v>42224.5</v>
      </c>
      <c r="EO299">
        <v>2.2362700000000002</v>
      </c>
      <c r="EP299">
        <v>2.2236199999999999</v>
      </c>
      <c r="EQ299">
        <v>0.13891600000000001</v>
      </c>
      <c r="ER299">
        <v>0</v>
      </c>
      <c r="ES299">
        <v>29.807200000000002</v>
      </c>
      <c r="ET299">
        <v>999.9</v>
      </c>
      <c r="EU299">
        <v>73.8</v>
      </c>
      <c r="EV299">
        <v>32.200000000000003</v>
      </c>
      <c r="EW299">
        <v>35.253799999999998</v>
      </c>
      <c r="EX299">
        <v>57.535699999999999</v>
      </c>
      <c r="EY299">
        <v>-4.1185900000000002</v>
      </c>
      <c r="EZ299">
        <v>2</v>
      </c>
      <c r="FA299">
        <v>0.345808</v>
      </c>
      <c r="FB299">
        <v>-0.45059399999999999</v>
      </c>
      <c r="FC299">
        <v>20.274000000000001</v>
      </c>
      <c r="FD299">
        <v>5.2199900000000001</v>
      </c>
      <c r="FE299">
        <v>12.004899999999999</v>
      </c>
      <c r="FF299">
        <v>4.9871999999999996</v>
      </c>
      <c r="FG299">
        <v>3.2846500000000001</v>
      </c>
      <c r="FH299">
        <v>9999</v>
      </c>
      <c r="FI299">
        <v>9999</v>
      </c>
      <c r="FJ299">
        <v>9999</v>
      </c>
      <c r="FK299">
        <v>999.9</v>
      </c>
      <c r="FL299">
        <v>1.86582</v>
      </c>
      <c r="FM299">
        <v>1.8621799999999999</v>
      </c>
      <c r="FN299">
        <v>1.8641700000000001</v>
      </c>
      <c r="FO299">
        <v>1.86026</v>
      </c>
      <c r="FP299">
        <v>1.8609599999999999</v>
      </c>
      <c r="FQ299">
        <v>1.8601700000000001</v>
      </c>
      <c r="FR299">
        <v>1.8618699999999999</v>
      </c>
      <c r="FS299">
        <v>1.85846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-8.3800000000000008</v>
      </c>
      <c r="GH299">
        <v>0.22850000000000001</v>
      </c>
      <c r="GI299">
        <v>-4.227681919169834</v>
      </c>
      <c r="GJ299">
        <v>-4.5218151105756088E-3</v>
      </c>
      <c r="GK299">
        <v>2.0889233732517852E-6</v>
      </c>
      <c r="GL299">
        <v>-4.5906856223640231E-10</v>
      </c>
      <c r="GM299">
        <v>-0.1035280782263094</v>
      </c>
      <c r="GN299">
        <v>4.4025620023938356E-3</v>
      </c>
      <c r="GO299">
        <v>3.112297855124525E-4</v>
      </c>
      <c r="GP299">
        <v>-4.1727832042263066E-6</v>
      </c>
      <c r="GQ299">
        <v>6</v>
      </c>
      <c r="GR299">
        <v>2080</v>
      </c>
      <c r="GS299">
        <v>4</v>
      </c>
      <c r="GT299">
        <v>33</v>
      </c>
      <c r="GU299">
        <v>63.8</v>
      </c>
      <c r="GV299">
        <v>64.099999999999994</v>
      </c>
      <c r="GW299">
        <v>4.5629900000000001</v>
      </c>
      <c r="GX299">
        <v>2.4670399999999999</v>
      </c>
      <c r="GY299">
        <v>2.04834</v>
      </c>
      <c r="GZ299">
        <v>2.6220699999999999</v>
      </c>
      <c r="HA299">
        <v>2.1972700000000001</v>
      </c>
      <c r="HB299">
        <v>2.32666</v>
      </c>
      <c r="HC299">
        <v>37.578099999999999</v>
      </c>
      <c r="HD299">
        <v>14.911300000000001</v>
      </c>
      <c r="HE299">
        <v>18</v>
      </c>
      <c r="HF299">
        <v>700.23400000000004</v>
      </c>
      <c r="HG299">
        <v>769.50099999999998</v>
      </c>
      <c r="HH299">
        <v>30.9999</v>
      </c>
      <c r="HI299">
        <v>31.820499999999999</v>
      </c>
      <c r="HJ299">
        <v>30</v>
      </c>
      <c r="HK299">
        <v>31.797699999999999</v>
      </c>
      <c r="HL299">
        <v>31.809799999999999</v>
      </c>
      <c r="HM299">
        <v>91.207599999999999</v>
      </c>
      <c r="HN299">
        <v>14.0648</v>
      </c>
      <c r="HO299">
        <v>100</v>
      </c>
      <c r="HP299">
        <v>31</v>
      </c>
      <c r="HQ299">
        <v>1895.93</v>
      </c>
      <c r="HR299">
        <v>31.523099999999999</v>
      </c>
      <c r="HS299">
        <v>99.224999999999994</v>
      </c>
      <c r="HT299">
        <v>97.941699999999997</v>
      </c>
    </row>
    <row r="300" spans="1:228" x14ac:dyDescent="0.2">
      <c r="A300">
        <v>285</v>
      </c>
      <c r="B300">
        <v>1675972056.5999999</v>
      </c>
      <c r="C300">
        <v>1134.099999904633</v>
      </c>
      <c r="D300" t="s">
        <v>929</v>
      </c>
      <c r="E300" t="s">
        <v>930</v>
      </c>
      <c r="F300">
        <v>4</v>
      </c>
      <c r="G300">
        <v>1675972054.2874999</v>
      </c>
      <c r="H300">
        <f t="shared" si="136"/>
        <v>1.6948405294869098E-3</v>
      </c>
      <c r="I300">
        <f t="shared" si="137"/>
        <v>1.6948405294869098</v>
      </c>
      <c r="J300">
        <f t="shared" si="138"/>
        <v>16.044803523718372</v>
      </c>
      <c r="K300">
        <f t="shared" si="139"/>
        <v>1860.1575</v>
      </c>
      <c r="L300">
        <f t="shared" si="140"/>
        <v>1593.3676754288231</v>
      </c>
      <c r="M300">
        <f t="shared" si="141"/>
        <v>161.25592505210889</v>
      </c>
      <c r="N300">
        <f t="shared" si="142"/>
        <v>188.25624683542651</v>
      </c>
      <c r="O300">
        <f t="shared" si="143"/>
        <v>0.11604024034798271</v>
      </c>
      <c r="P300">
        <f t="shared" si="144"/>
        <v>2.7691283063072523</v>
      </c>
      <c r="Q300">
        <f t="shared" si="145"/>
        <v>0.11340493939152901</v>
      </c>
      <c r="R300">
        <f t="shared" si="146"/>
        <v>7.1109873746766694E-2</v>
      </c>
      <c r="S300">
        <f t="shared" si="147"/>
        <v>226.1112213573906</v>
      </c>
      <c r="T300">
        <f t="shared" si="148"/>
        <v>32.973039890864285</v>
      </c>
      <c r="U300">
        <f t="shared" si="149"/>
        <v>32.0701125</v>
      </c>
      <c r="V300">
        <f t="shared" si="150"/>
        <v>4.7940654686034536</v>
      </c>
      <c r="W300">
        <f t="shared" si="151"/>
        <v>69.853852406197319</v>
      </c>
      <c r="X300">
        <f t="shared" si="152"/>
        <v>3.3423609899396145</v>
      </c>
      <c r="Y300">
        <f t="shared" si="153"/>
        <v>4.7847912102312131</v>
      </c>
      <c r="Z300">
        <f t="shared" si="154"/>
        <v>1.4517044786638391</v>
      </c>
      <c r="AA300">
        <f t="shared" si="155"/>
        <v>-74.742467350372721</v>
      </c>
      <c r="AB300">
        <f t="shared" si="156"/>
        <v>-5.1094244186687057</v>
      </c>
      <c r="AC300">
        <f t="shared" si="157"/>
        <v>-0.4186643778428995</v>
      </c>
      <c r="AD300">
        <f t="shared" si="158"/>
        <v>145.84066521050627</v>
      </c>
      <c r="AE300">
        <f t="shared" si="159"/>
        <v>27.123735756148797</v>
      </c>
      <c r="AF300">
        <f t="shared" si="160"/>
        <v>1.6972873616702928</v>
      </c>
      <c r="AG300">
        <f t="shared" si="161"/>
        <v>16.044803523718372</v>
      </c>
      <c r="AH300">
        <v>1949.0375896269541</v>
      </c>
      <c r="AI300">
        <v>1926.930666666668</v>
      </c>
      <c r="AJ300">
        <v>1.790415092050736</v>
      </c>
      <c r="AK300">
        <v>62.089144302702103</v>
      </c>
      <c r="AL300">
        <f t="shared" si="162"/>
        <v>1.6948405294869098</v>
      </c>
      <c r="AM300">
        <v>31.51082021866495</v>
      </c>
      <c r="AN300">
        <v>33.023666666666657</v>
      </c>
      <c r="AO300">
        <v>-1.039914977211863E-5</v>
      </c>
      <c r="AP300">
        <v>101.274657227348</v>
      </c>
      <c r="AQ300">
        <v>0</v>
      </c>
      <c r="AR300">
        <v>0</v>
      </c>
      <c r="AS300">
        <f t="shared" si="163"/>
        <v>1</v>
      </c>
      <c r="AT300">
        <f t="shared" si="164"/>
        <v>0</v>
      </c>
      <c r="AU300">
        <f t="shared" si="165"/>
        <v>47527.411071553535</v>
      </c>
      <c r="AV300">
        <f t="shared" si="166"/>
        <v>1199.9949999999999</v>
      </c>
      <c r="AW300">
        <f t="shared" si="167"/>
        <v>1025.9191260919122</v>
      </c>
      <c r="AX300">
        <f t="shared" si="168"/>
        <v>0.85493616731062394</v>
      </c>
      <c r="AY300">
        <f t="shared" si="169"/>
        <v>0.18842680290950431</v>
      </c>
      <c r="AZ300">
        <v>6</v>
      </c>
      <c r="BA300">
        <v>0.5</v>
      </c>
      <c r="BB300" t="s">
        <v>355</v>
      </c>
      <c r="BC300">
        <v>2</v>
      </c>
      <c r="BD300" t="b">
        <v>1</v>
      </c>
      <c r="BE300">
        <v>1675972054.2874999</v>
      </c>
      <c r="BF300">
        <v>1860.1575</v>
      </c>
      <c r="BG300">
        <v>1888.1087500000001</v>
      </c>
      <c r="BH300">
        <v>33.025824999999998</v>
      </c>
      <c r="BI300">
        <v>31.510862500000002</v>
      </c>
      <c r="BJ300">
        <v>1868.5362500000001</v>
      </c>
      <c r="BK300">
        <v>32.797387499999999</v>
      </c>
      <c r="BL300">
        <v>650.00937499999998</v>
      </c>
      <c r="BM300">
        <v>101.104375</v>
      </c>
      <c r="BN300">
        <v>0.10009120000000001</v>
      </c>
      <c r="BO300">
        <v>32.035887500000001</v>
      </c>
      <c r="BP300">
        <v>32.0701125</v>
      </c>
      <c r="BQ300">
        <v>999.9</v>
      </c>
      <c r="BR300">
        <v>0</v>
      </c>
      <c r="BS300">
        <v>0</v>
      </c>
      <c r="BT300">
        <v>9012.8112500000007</v>
      </c>
      <c r="BU300">
        <v>0</v>
      </c>
      <c r="BV300">
        <v>94.412937499999998</v>
      </c>
      <c r="BW300">
        <v>-27.951437500000001</v>
      </c>
      <c r="BX300">
        <v>1923.68875</v>
      </c>
      <c r="BY300">
        <v>1949.54125</v>
      </c>
      <c r="BZ300">
        <v>1.5149537500000001</v>
      </c>
      <c r="CA300">
        <v>1888.1087500000001</v>
      </c>
      <c r="CB300">
        <v>31.510862500000002</v>
      </c>
      <c r="CC300">
        <v>3.33905875</v>
      </c>
      <c r="CD300">
        <v>3.1858887500000002</v>
      </c>
      <c r="CE300">
        <v>25.822900000000001</v>
      </c>
      <c r="CF300">
        <v>25.03275</v>
      </c>
      <c r="CG300">
        <v>1199.9949999999999</v>
      </c>
      <c r="CH300">
        <v>0.50004612500000001</v>
      </c>
      <c r="CI300">
        <v>0.49995387499999999</v>
      </c>
      <c r="CJ300">
        <v>0</v>
      </c>
      <c r="CK300">
        <v>1012.32875</v>
      </c>
      <c r="CL300">
        <v>4.9990899999999998</v>
      </c>
      <c r="CM300">
        <v>11141.3</v>
      </c>
      <c r="CN300">
        <v>9557.9775000000009</v>
      </c>
      <c r="CO300">
        <v>41.507750000000001</v>
      </c>
      <c r="CP300">
        <v>43.061999999999998</v>
      </c>
      <c r="CQ300">
        <v>42.311999999999998</v>
      </c>
      <c r="CR300">
        <v>42.186999999999998</v>
      </c>
      <c r="CS300">
        <v>42.811999999999998</v>
      </c>
      <c r="CT300">
        <v>597.55124999999998</v>
      </c>
      <c r="CU300">
        <v>597.44375000000002</v>
      </c>
      <c r="CV300">
        <v>0</v>
      </c>
      <c r="CW300">
        <v>1675972056.9000001</v>
      </c>
      <c r="CX300">
        <v>0</v>
      </c>
      <c r="CY300">
        <v>1675968227.0999999</v>
      </c>
      <c r="CZ300" t="s">
        <v>356</v>
      </c>
      <c r="DA300">
        <v>1675968227.0999999</v>
      </c>
      <c r="DB300">
        <v>1675968207.0999999</v>
      </c>
      <c r="DC300">
        <v>6</v>
      </c>
      <c r="DD300">
        <v>6.6000000000000003E-2</v>
      </c>
      <c r="DE300">
        <v>1.0999999999999999E-2</v>
      </c>
      <c r="DF300">
        <v>-5.7939999999999996</v>
      </c>
      <c r="DG300">
        <v>0.214</v>
      </c>
      <c r="DH300">
        <v>415</v>
      </c>
      <c r="DI300">
        <v>32</v>
      </c>
      <c r="DJ300">
        <v>0.11</v>
      </c>
      <c r="DK300">
        <v>0.26</v>
      </c>
      <c r="DL300">
        <v>-27.909180487804878</v>
      </c>
      <c r="DM300">
        <v>-0.35014494773520949</v>
      </c>
      <c r="DN300">
        <v>7.3882851304177558E-2</v>
      </c>
      <c r="DO300">
        <v>0</v>
      </c>
      <c r="DP300">
        <v>1.519068536585366</v>
      </c>
      <c r="DQ300">
        <v>-1.140794425087212E-2</v>
      </c>
      <c r="DR300">
        <v>2.267466148913004E-3</v>
      </c>
      <c r="DS300">
        <v>1</v>
      </c>
      <c r="DT300">
        <v>0</v>
      </c>
      <c r="DU300">
        <v>0</v>
      </c>
      <c r="DV300">
        <v>0</v>
      </c>
      <c r="DW300">
        <v>-1</v>
      </c>
      <c r="DX300">
        <v>1</v>
      </c>
      <c r="DY300">
        <v>2</v>
      </c>
      <c r="DZ300" t="s">
        <v>367</v>
      </c>
      <c r="EA300">
        <v>3.2980700000000001</v>
      </c>
      <c r="EB300">
        <v>2.6254300000000002</v>
      </c>
      <c r="EC300">
        <v>0.27332499999999998</v>
      </c>
      <c r="ED300">
        <v>0.273254</v>
      </c>
      <c r="EE300">
        <v>0.13674600000000001</v>
      </c>
      <c r="EF300">
        <v>0.13125600000000001</v>
      </c>
      <c r="EG300">
        <v>21982.5</v>
      </c>
      <c r="EH300">
        <v>22316.1</v>
      </c>
      <c r="EI300">
        <v>28151.8</v>
      </c>
      <c r="EJ300">
        <v>29560.5</v>
      </c>
      <c r="EK300">
        <v>33471.599999999999</v>
      </c>
      <c r="EL300">
        <v>35642.699999999997</v>
      </c>
      <c r="EM300">
        <v>39756.300000000003</v>
      </c>
      <c r="EN300">
        <v>42224.3</v>
      </c>
      <c r="EO300">
        <v>2.23645</v>
      </c>
      <c r="EP300">
        <v>2.2236199999999999</v>
      </c>
      <c r="EQ300">
        <v>0.139464</v>
      </c>
      <c r="ER300">
        <v>0</v>
      </c>
      <c r="ES300">
        <v>29.8062</v>
      </c>
      <c r="ET300">
        <v>999.9</v>
      </c>
      <c r="EU300">
        <v>73.8</v>
      </c>
      <c r="EV300">
        <v>32.200000000000003</v>
      </c>
      <c r="EW300">
        <v>35.2545</v>
      </c>
      <c r="EX300">
        <v>57.235700000000001</v>
      </c>
      <c r="EY300">
        <v>-4.1265999999999998</v>
      </c>
      <c r="EZ300">
        <v>2</v>
      </c>
      <c r="FA300">
        <v>0.34579300000000002</v>
      </c>
      <c r="FB300">
        <v>-0.45152999999999999</v>
      </c>
      <c r="FC300">
        <v>20.273900000000001</v>
      </c>
      <c r="FD300">
        <v>5.2195400000000003</v>
      </c>
      <c r="FE300">
        <v>12.004300000000001</v>
      </c>
      <c r="FF300">
        <v>4.98705</v>
      </c>
      <c r="FG300">
        <v>3.2845800000000001</v>
      </c>
      <c r="FH300">
        <v>9999</v>
      </c>
      <c r="FI300">
        <v>9999</v>
      </c>
      <c r="FJ300">
        <v>9999</v>
      </c>
      <c r="FK300">
        <v>999.9</v>
      </c>
      <c r="FL300">
        <v>1.86582</v>
      </c>
      <c r="FM300">
        <v>1.8621799999999999</v>
      </c>
      <c r="FN300">
        <v>1.8641799999999999</v>
      </c>
      <c r="FO300">
        <v>1.86026</v>
      </c>
      <c r="FP300">
        <v>1.8609599999999999</v>
      </c>
      <c r="FQ300">
        <v>1.8601700000000001</v>
      </c>
      <c r="FR300">
        <v>1.8618699999999999</v>
      </c>
      <c r="FS300">
        <v>1.8584799999999999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-8.39</v>
      </c>
      <c r="GH300">
        <v>0.22839999999999999</v>
      </c>
      <c r="GI300">
        <v>-4.227681919169834</v>
      </c>
      <c r="GJ300">
        <v>-4.5218151105756088E-3</v>
      </c>
      <c r="GK300">
        <v>2.0889233732517852E-6</v>
      </c>
      <c r="GL300">
        <v>-4.5906856223640231E-10</v>
      </c>
      <c r="GM300">
        <v>-0.1035280782263094</v>
      </c>
      <c r="GN300">
        <v>4.4025620023938356E-3</v>
      </c>
      <c r="GO300">
        <v>3.112297855124525E-4</v>
      </c>
      <c r="GP300">
        <v>-4.1727832042263066E-6</v>
      </c>
      <c r="GQ300">
        <v>6</v>
      </c>
      <c r="GR300">
        <v>2080</v>
      </c>
      <c r="GS300">
        <v>4</v>
      </c>
      <c r="GT300">
        <v>33</v>
      </c>
      <c r="GU300">
        <v>63.8</v>
      </c>
      <c r="GV300">
        <v>64.2</v>
      </c>
      <c r="GW300">
        <v>4.5751999999999997</v>
      </c>
      <c r="GX300">
        <v>2.4658199999999999</v>
      </c>
      <c r="GY300">
        <v>2.04834</v>
      </c>
      <c r="GZ300">
        <v>2.6232899999999999</v>
      </c>
      <c r="HA300">
        <v>2.1972700000000001</v>
      </c>
      <c r="HB300">
        <v>2.3120099999999999</v>
      </c>
      <c r="HC300">
        <v>37.578099999999999</v>
      </c>
      <c r="HD300">
        <v>14.9376</v>
      </c>
      <c r="HE300">
        <v>18</v>
      </c>
      <c r="HF300">
        <v>700.36800000000005</v>
      </c>
      <c r="HG300">
        <v>769.48800000000006</v>
      </c>
      <c r="HH300">
        <v>30.9998</v>
      </c>
      <c r="HI300">
        <v>31.818899999999999</v>
      </c>
      <c r="HJ300">
        <v>30</v>
      </c>
      <c r="HK300">
        <v>31.796800000000001</v>
      </c>
      <c r="HL300">
        <v>31.808700000000002</v>
      </c>
      <c r="HM300">
        <v>91.454499999999996</v>
      </c>
      <c r="HN300">
        <v>14.0648</v>
      </c>
      <c r="HO300">
        <v>100</v>
      </c>
      <c r="HP300">
        <v>31</v>
      </c>
      <c r="HQ300">
        <v>1902.64</v>
      </c>
      <c r="HR300">
        <v>31.523099999999999</v>
      </c>
      <c r="HS300">
        <v>99.226600000000005</v>
      </c>
      <c r="HT300">
        <v>97.941100000000006</v>
      </c>
    </row>
    <row r="301" spans="1:228" x14ac:dyDescent="0.2">
      <c r="A301">
        <v>286</v>
      </c>
      <c r="B301">
        <v>1675972060.0999999</v>
      </c>
      <c r="C301">
        <v>1137.599999904633</v>
      </c>
      <c r="D301" t="s">
        <v>931</v>
      </c>
      <c r="E301" t="s">
        <v>932</v>
      </c>
      <c r="F301">
        <v>4</v>
      </c>
      <c r="G301">
        <v>1675972057.7249999</v>
      </c>
      <c r="H301">
        <f t="shared" si="136"/>
        <v>1.6940980679307082E-3</v>
      </c>
      <c r="I301">
        <f t="shared" si="137"/>
        <v>1.6940980679307081</v>
      </c>
      <c r="J301">
        <f t="shared" si="138"/>
        <v>16.492894985777696</v>
      </c>
      <c r="K301">
        <f t="shared" si="139"/>
        <v>1865.97875</v>
      </c>
      <c r="L301">
        <f t="shared" si="140"/>
        <v>1592.6931022134236</v>
      </c>
      <c r="M301">
        <f t="shared" si="141"/>
        <v>161.18837950711981</v>
      </c>
      <c r="N301">
        <f t="shared" si="142"/>
        <v>188.84623188812981</v>
      </c>
      <c r="O301">
        <f t="shared" si="143"/>
        <v>0.1159779153330025</v>
      </c>
      <c r="P301">
        <f t="shared" si="144"/>
        <v>2.7653707446417295</v>
      </c>
      <c r="Q301">
        <f t="shared" si="145"/>
        <v>0.11334192041839415</v>
      </c>
      <c r="R301">
        <f t="shared" si="146"/>
        <v>7.107054393199011E-2</v>
      </c>
      <c r="S301">
        <f t="shared" si="147"/>
        <v>226.11352348252888</v>
      </c>
      <c r="T301">
        <f t="shared" si="148"/>
        <v>32.973209837947223</v>
      </c>
      <c r="U301">
        <f t="shared" si="149"/>
        <v>32.069962500000003</v>
      </c>
      <c r="V301">
        <f t="shared" si="150"/>
        <v>4.7940247876274107</v>
      </c>
      <c r="W301">
        <f t="shared" si="151"/>
        <v>69.854090553872993</v>
      </c>
      <c r="X301">
        <f t="shared" si="152"/>
        <v>3.3421407069923248</v>
      </c>
      <c r="Y301">
        <f t="shared" si="153"/>
        <v>4.784459550603974</v>
      </c>
      <c r="Z301">
        <f t="shared" si="154"/>
        <v>1.4518840806350859</v>
      </c>
      <c r="AA301">
        <f t="shared" si="155"/>
        <v>-74.709724795744236</v>
      </c>
      <c r="AB301">
        <f t="shared" si="156"/>
        <v>-5.2627593657548273</v>
      </c>
      <c r="AC301">
        <f t="shared" si="157"/>
        <v>-0.4318116178064747</v>
      </c>
      <c r="AD301">
        <f t="shared" si="158"/>
        <v>145.70922770322332</v>
      </c>
      <c r="AE301">
        <f t="shared" si="159"/>
        <v>26.99812846253797</v>
      </c>
      <c r="AF301">
        <f t="shared" si="160"/>
        <v>1.6943521575773173</v>
      </c>
      <c r="AG301">
        <f t="shared" si="161"/>
        <v>16.492894985777696</v>
      </c>
      <c r="AH301">
        <v>1955.0614638019961</v>
      </c>
      <c r="AI301">
        <v>1932.8825454545449</v>
      </c>
      <c r="AJ301">
        <v>1.6972409322055351</v>
      </c>
      <c r="AK301">
        <v>62.089144302702103</v>
      </c>
      <c r="AL301">
        <f t="shared" si="162"/>
        <v>1.6940980679307081</v>
      </c>
      <c r="AM301">
        <v>31.51104247415303</v>
      </c>
      <c r="AN301">
        <v>33.023141818181792</v>
      </c>
      <c r="AO301">
        <v>-2.105969142590758E-6</v>
      </c>
      <c r="AP301">
        <v>101.274657227348</v>
      </c>
      <c r="AQ301">
        <v>0</v>
      </c>
      <c r="AR301">
        <v>0</v>
      </c>
      <c r="AS301">
        <f t="shared" si="163"/>
        <v>1</v>
      </c>
      <c r="AT301">
        <f t="shared" si="164"/>
        <v>0</v>
      </c>
      <c r="AU301">
        <f t="shared" si="165"/>
        <v>47423.923609840116</v>
      </c>
      <c r="AV301">
        <f t="shared" si="166"/>
        <v>1200.0062499999999</v>
      </c>
      <c r="AW301">
        <f t="shared" si="167"/>
        <v>1025.9288385919838</v>
      </c>
      <c r="AX301">
        <f t="shared" si="168"/>
        <v>0.85493624603370511</v>
      </c>
      <c r="AY301">
        <f t="shared" si="169"/>
        <v>0.18842695484505093</v>
      </c>
      <c r="AZ301">
        <v>6</v>
      </c>
      <c r="BA301">
        <v>0.5</v>
      </c>
      <c r="BB301" t="s">
        <v>355</v>
      </c>
      <c r="BC301">
        <v>2</v>
      </c>
      <c r="BD301" t="b">
        <v>1</v>
      </c>
      <c r="BE301">
        <v>1675972057.7249999</v>
      </c>
      <c r="BF301">
        <v>1865.97875</v>
      </c>
      <c r="BG301">
        <v>1893.8175000000001</v>
      </c>
      <c r="BH301">
        <v>33.023499999999999</v>
      </c>
      <c r="BI301">
        <v>31.511187499999998</v>
      </c>
      <c r="BJ301">
        <v>1874.36625</v>
      </c>
      <c r="BK301">
        <v>32.795100000000012</v>
      </c>
      <c r="BL301">
        <v>650.02387499999998</v>
      </c>
      <c r="BM301">
        <v>101.10475</v>
      </c>
      <c r="BN301">
        <v>0.10017094999999999</v>
      </c>
      <c r="BO301">
        <v>32.034662500000003</v>
      </c>
      <c r="BP301">
        <v>32.069962500000003</v>
      </c>
      <c r="BQ301">
        <v>999.9</v>
      </c>
      <c r="BR301">
        <v>0</v>
      </c>
      <c r="BS301">
        <v>0</v>
      </c>
      <c r="BT301">
        <v>8992.8125</v>
      </c>
      <c r="BU301">
        <v>0</v>
      </c>
      <c r="BV301">
        <v>92.579300000000003</v>
      </c>
      <c r="BW301">
        <v>-27.837062499999998</v>
      </c>
      <c r="BX301">
        <v>1929.7049999999999</v>
      </c>
      <c r="BY301">
        <v>1955.4337499999999</v>
      </c>
      <c r="BZ301">
        <v>1.5123275</v>
      </c>
      <c r="CA301">
        <v>1893.8175000000001</v>
      </c>
      <c r="CB301">
        <v>31.511187499999998</v>
      </c>
      <c r="CC301">
        <v>3.338835</v>
      </c>
      <c r="CD301">
        <v>3.1859312499999999</v>
      </c>
      <c r="CE301">
        <v>25.821762499999998</v>
      </c>
      <c r="CF301">
        <v>25.03295</v>
      </c>
      <c r="CG301">
        <v>1200.0062499999999</v>
      </c>
      <c r="CH301">
        <v>0.50004262499999996</v>
      </c>
      <c r="CI301">
        <v>0.49995737499999998</v>
      </c>
      <c r="CJ301">
        <v>0</v>
      </c>
      <c r="CK301">
        <v>1011.775</v>
      </c>
      <c r="CL301">
        <v>4.9990899999999998</v>
      </c>
      <c r="CM301">
        <v>11135.012500000001</v>
      </c>
      <c r="CN301">
        <v>9558.0487500000017</v>
      </c>
      <c r="CO301">
        <v>41.5</v>
      </c>
      <c r="CP301">
        <v>43.061999999999998</v>
      </c>
      <c r="CQ301">
        <v>42.311999999999998</v>
      </c>
      <c r="CR301">
        <v>42.186999999999998</v>
      </c>
      <c r="CS301">
        <v>42.811999999999998</v>
      </c>
      <c r="CT301">
        <v>597.55375000000004</v>
      </c>
      <c r="CU301">
        <v>597.45249999999999</v>
      </c>
      <c r="CV301">
        <v>0</v>
      </c>
      <c r="CW301">
        <v>1675972059.9000001</v>
      </c>
      <c r="CX301">
        <v>0</v>
      </c>
      <c r="CY301">
        <v>1675968227.0999999</v>
      </c>
      <c r="CZ301" t="s">
        <v>356</v>
      </c>
      <c r="DA301">
        <v>1675968227.0999999</v>
      </c>
      <c r="DB301">
        <v>1675968207.0999999</v>
      </c>
      <c r="DC301">
        <v>6</v>
      </c>
      <c r="DD301">
        <v>6.6000000000000003E-2</v>
      </c>
      <c r="DE301">
        <v>1.0999999999999999E-2</v>
      </c>
      <c r="DF301">
        <v>-5.7939999999999996</v>
      </c>
      <c r="DG301">
        <v>0.214</v>
      </c>
      <c r="DH301">
        <v>415</v>
      </c>
      <c r="DI301">
        <v>32</v>
      </c>
      <c r="DJ301">
        <v>0.11</v>
      </c>
      <c r="DK301">
        <v>0.26</v>
      </c>
      <c r="DL301">
        <v>-27.90922926829268</v>
      </c>
      <c r="DM301">
        <v>0.22360348432055099</v>
      </c>
      <c r="DN301">
        <v>7.5721148393951138E-2</v>
      </c>
      <c r="DO301">
        <v>0</v>
      </c>
      <c r="DP301">
        <v>1.517867073170732</v>
      </c>
      <c r="DQ301">
        <v>-3.3876376306620402E-2</v>
      </c>
      <c r="DR301">
        <v>3.6056650845527958E-3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1</v>
      </c>
      <c r="DY301">
        <v>2</v>
      </c>
      <c r="DZ301" t="s">
        <v>367</v>
      </c>
      <c r="EA301">
        <v>3.2980499999999999</v>
      </c>
      <c r="EB301">
        <v>2.6253700000000002</v>
      </c>
      <c r="EC301">
        <v>0.27381100000000003</v>
      </c>
      <c r="ED301">
        <v>0.27372400000000002</v>
      </c>
      <c r="EE301">
        <v>0.13675100000000001</v>
      </c>
      <c r="EF301">
        <v>0.13125400000000001</v>
      </c>
      <c r="EG301">
        <v>21967.7</v>
      </c>
      <c r="EH301">
        <v>22302.3</v>
      </c>
      <c r="EI301">
        <v>28151.7</v>
      </c>
      <c r="EJ301">
        <v>29561.5</v>
      </c>
      <c r="EK301">
        <v>33471.9</v>
      </c>
      <c r="EL301">
        <v>35643.9</v>
      </c>
      <c r="EM301">
        <v>39756.9</v>
      </c>
      <c r="EN301">
        <v>42225.599999999999</v>
      </c>
      <c r="EO301">
        <v>2.2365699999999999</v>
      </c>
      <c r="EP301">
        <v>2.2238000000000002</v>
      </c>
      <c r="EQ301">
        <v>0.139289</v>
      </c>
      <c r="ER301">
        <v>0</v>
      </c>
      <c r="ES301">
        <v>29.8033</v>
      </c>
      <c r="ET301">
        <v>999.9</v>
      </c>
      <c r="EU301">
        <v>73.8</v>
      </c>
      <c r="EV301">
        <v>32.200000000000003</v>
      </c>
      <c r="EW301">
        <v>35.255000000000003</v>
      </c>
      <c r="EX301">
        <v>57.535699999999999</v>
      </c>
      <c r="EY301">
        <v>-4.2708399999999997</v>
      </c>
      <c r="EZ301">
        <v>2</v>
      </c>
      <c r="FA301">
        <v>0.34574700000000003</v>
      </c>
      <c r="FB301">
        <v>-0.45311800000000002</v>
      </c>
      <c r="FC301">
        <v>20.273900000000001</v>
      </c>
      <c r="FD301">
        <v>5.2189399999999999</v>
      </c>
      <c r="FE301">
        <v>12.0044</v>
      </c>
      <c r="FF301">
        <v>4.9868499999999996</v>
      </c>
      <c r="FG301">
        <v>3.28443</v>
      </c>
      <c r="FH301">
        <v>9999</v>
      </c>
      <c r="FI301">
        <v>9999</v>
      </c>
      <c r="FJ301">
        <v>9999</v>
      </c>
      <c r="FK301">
        <v>999.9</v>
      </c>
      <c r="FL301">
        <v>1.86581</v>
      </c>
      <c r="FM301">
        <v>1.8621799999999999</v>
      </c>
      <c r="FN301">
        <v>1.8641799999999999</v>
      </c>
      <c r="FO301">
        <v>1.86022</v>
      </c>
      <c r="FP301">
        <v>1.8609599999999999</v>
      </c>
      <c r="FQ301">
        <v>1.8601300000000001</v>
      </c>
      <c r="FR301">
        <v>1.8618699999999999</v>
      </c>
      <c r="FS301">
        <v>1.8584799999999999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-8.4</v>
      </c>
      <c r="GH301">
        <v>0.22839999999999999</v>
      </c>
      <c r="GI301">
        <v>-4.227681919169834</v>
      </c>
      <c r="GJ301">
        <v>-4.5218151105756088E-3</v>
      </c>
      <c r="GK301">
        <v>2.0889233732517852E-6</v>
      </c>
      <c r="GL301">
        <v>-4.5906856223640231E-10</v>
      </c>
      <c r="GM301">
        <v>-0.1035280782263094</v>
      </c>
      <c r="GN301">
        <v>4.4025620023938356E-3</v>
      </c>
      <c r="GO301">
        <v>3.112297855124525E-4</v>
      </c>
      <c r="GP301">
        <v>-4.1727832042263066E-6</v>
      </c>
      <c r="GQ301">
        <v>6</v>
      </c>
      <c r="GR301">
        <v>2080</v>
      </c>
      <c r="GS301">
        <v>4</v>
      </c>
      <c r="GT301">
        <v>33</v>
      </c>
      <c r="GU301">
        <v>63.9</v>
      </c>
      <c r="GV301">
        <v>64.2</v>
      </c>
      <c r="GW301">
        <v>4.5837399999999997</v>
      </c>
      <c r="GX301">
        <v>2.47681</v>
      </c>
      <c r="GY301">
        <v>2.04834</v>
      </c>
      <c r="GZ301">
        <v>2.6232899999999999</v>
      </c>
      <c r="HA301">
        <v>2.1972700000000001</v>
      </c>
      <c r="HB301">
        <v>2.2985799999999998</v>
      </c>
      <c r="HC301">
        <v>37.578099999999999</v>
      </c>
      <c r="HD301">
        <v>14.9026</v>
      </c>
      <c r="HE301">
        <v>18</v>
      </c>
      <c r="HF301">
        <v>700.45500000000004</v>
      </c>
      <c r="HG301">
        <v>769.63599999999997</v>
      </c>
      <c r="HH301">
        <v>30.999700000000001</v>
      </c>
      <c r="HI301">
        <v>31.818100000000001</v>
      </c>
      <c r="HJ301">
        <v>29.9999</v>
      </c>
      <c r="HK301">
        <v>31.795200000000001</v>
      </c>
      <c r="HL301">
        <v>31.806999999999999</v>
      </c>
      <c r="HM301">
        <v>91.676400000000001</v>
      </c>
      <c r="HN301">
        <v>14.0648</v>
      </c>
      <c r="HO301">
        <v>100</v>
      </c>
      <c r="HP301">
        <v>31</v>
      </c>
      <c r="HQ301">
        <v>1909.35</v>
      </c>
      <c r="HR301">
        <v>31.523099999999999</v>
      </c>
      <c r="HS301">
        <v>99.227199999999996</v>
      </c>
      <c r="HT301">
        <v>97.944199999999995</v>
      </c>
    </row>
    <row r="302" spans="1:228" x14ac:dyDescent="0.2">
      <c r="A302">
        <v>287</v>
      </c>
      <c r="B302">
        <v>1675972064.0999999</v>
      </c>
      <c r="C302">
        <v>1141.599999904633</v>
      </c>
      <c r="D302" t="s">
        <v>933</v>
      </c>
      <c r="E302" t="s">
        <v>934</v>
      </c>
      <c r="F302">
        <v>4</v>
      </c>
      <c r="G302">
        <v>1675972062.0999999</v>
      </c>
      <c r="H302">
        <f t="shared" si="136"/>
        <v>1.6912780203773925E-3</v>
      </c>
      <c r="I302">
        <f t="shared" si="137"/>
        <v>1.6912780203773925</v>
      </c>
      <c r="J302">
        <f t="shared" si="138"/>
        <v>16.246376973836465</v>
      </c>
      <c r="K302">
        <f t="shared" si="139"/>
        <v>1873.28</v>
      </c>
      <c r="L302">
        <f t="shared" si="140"/>
        <v>1603.2921776460521</v>
      </c>
      <c r="M302">
        <f t="shared" si="141"/>
        <v>162.26277919821851</v>
      </c>
      <c r="N302">
        <f t="shared" si="142"/>
        <v>189.58716524315429</v>
      </c>
      <c r="O302">
        <f t="shared" si="143"/>
        <v>0.11596368817712113</v>
      </c>
      <c r="P302">
        <f t="shared" si="144"/>
        <v>2.7685426380558908</v>
      </c>
      <c r="Q302">
        <f t="shared" si="145"/>
        <v>0.11333127748815325</v>
      </c>
      <c r="R302">
        <f t="shared" si="146"/>
        <v>7.106358302278469E-2</v>
      </c>
      <c r="S302">
        <f t="shared" si="147"/>
        <v>226.11095280351341</v>
      </c>
      <c r="T302">
        <f t="shared" si="148"/>
        <v>32.970266718726073</v>
      </c>
      <c r="U302">
        <f t="shared" si="149"/>
        <v>32.061028571428572</v>
      </c>
      <c r="V302">
        <f t="shared" si="150"/>
        <v>4.7916023899528657</v>
      </c>
      <c r="W302">
        <f t="shared" si="151"/>
        <v>69.861083383516714</v>
      </c>
      <c r="X302">
        <f t="shared" si="152"/>
        <v>3.3419636244236282</v>
      </c>
      <c r="Y302">
        <f t="shared" si="153"/>
        <v>4.7837271662067353</v>
      </c>
      <c r="Z302">
        <f t="shared" si="154"/>
        <v>1.4496387655292375</v>
      </c>
      <c r="AA302">
        <f t="shared" si="155"/>
        <v>-74.585360698643015</v>
      </c>
      <c r="AB302">
        <f t="shared" si="156"/>
        <v>-4.3391337125750198</v>
      </c>
      <c r="AC302">
        <f t="shared" si="157"/>
        <v>-0.35559949408766778</v>
      </c>
      <c r="AD302">
        <f t="shared" si="158"/>
        <v>146.83085889820774</v>
      </c>
      <c r="AE302">
        <f t="shared" si="159"/>
        <v>27.033626719541328</v>
      </c>
      <c r="AF302">
        <f t="shared" si="160"/>
        <v>1.6925897982116405</v>
      </c>
      <c r="AG302">
        <f t="shared" si="161"/>
        <v>16.246376973836465</v>
      </c>
      <c r="AH302">
        <v>1961.945818203392</v>
      </c>
      <c r="AI302">
        <v>1939.8569090909079</v>
      </c>
      <c r="AJ302">
        <v>1.735560892354155</v>
      </c>
      <c r="AK302">
        <v>62.089144302702103</v>
      </c>
      <c r="AL302">
        <f t="shared" si="162"/>
        <v>1.6912780203773925</v>
      </c>
      <c r="AM302">
        <v>31.51110775588991</v>
      </c>
      <c r="AN302">
        <v>33.0206618181818</v>
      </c>
      <c r="AO302">
        <v>-8.4196796540807198E-6</v>
      </c>
      <c r="AP302">
        <v>101.274657227348</v>
      </c>
      <c r="AQ302">
        <v>0</v>
      </c>
      <c r="AR302">
        <v>0</v>
      </c>
      <c r="AS302">
        <f t="shared" si="163"/>
        <v>1</v>
      </c>
      <c r="AT302">
        <f t="shared" si="164"/>
        <v>0</v>
      </c>
      <c r="AU302">
        <f t="shared" si="165"/>
        <v>47511.87018179454</v>
      </c>
      <c r="AV302">
        <f t="shared" si="166"/>
        <v>1199.995714285714</v>
      </c>
      <c r="AW302">
        <f t="shared" si="167"/>
        <v>1025.9195278774678</v>
      </c>
      <c r="AX302">
        <f t="shared" si="168"/>
        <v>0.854935993240723</v>
      </c>
      <c r="AY302">
        <f t="shared" si="169"/>
        <v>0.18842646695459558</v>
      </c>
      <c r="AZ302">
        <v>6</v>
      </c>
      <c r="BA302">
        <v>0.5</v>
      </c>
      <c r="BB302" t="s">
        <v>355</v>
      </c>
      <c r="BC302">
        <v>2</v>
      </c>
      <c r="BD302" t="b">
        <v>1</v>
      </c>
      <c r="BE302">
        <v>1675972062.0999999</v>
      </c>
      <c r="BF302">
        <v>1873.28</v>
      </c>
      <c r="BG302">
        <v>1901.158571428572</v>
      </c>
      <c r="BH302">
        <v>33.021399999999993</v>
      </c>
      <c r="BI302">
        <v>31.510728571428569</v>
      </c>
      <c r="BJ302">
        <v>1881.68</v>
      </c>
      <c r="BK302">
        <v>32.792999999999999</v>
      </c>
      <c r="BL302">
        <v>650.05457142857153</v>
      </c>
      <c r="BM302">
        <v>101.10599999999999</v>
      </c>
      <c r="BN302">
        <v>9.9994428571428581E-2</v>
      </c>
      <c r="BO302">
        <v>32.031957142857152</v>
      </c>
      <c r="BP302">
        <v>32.061028571428572</v>
      </c>
      <c r="BQ302">
        <v>999.89999999999986</v>
      </c>
      <c r="BR302">
        <v>0</v>
      </c>
      <c r="BS302">
        <v>0</v>
      </c>
      <c r="BT302">
        <v>9009.5528571428567</v>
      </c>
      <c r="BU302">
        <v>0</v>
      </c>
      <c r="BV302">
        <v>90.73884285714287</v>
      </c>
      <c r="BW302">
        <v>-27.877142857142861</v>
      </c>
      <c r="BX302">
        <v>1937.252857142857</v>
      </c>
      <c r="BY302">
        <v>1963.015714285714</v>
      </c>
      <c r="BZ302">
        <v>1.5106728571428569</v>
      </c>
      <c r="CA302">
        <v>1901.158571428572</v>
      </c>
      <c r="CB302">
        <v>31.510728571428569</v>
      </c>
      <c r="CC302">
        <v>3.3386614285714278</v>
      </c>
      <c r="CD302">
        <v>3.1859228571428568</v>
      </c>
      <c r="CE302">
        <v>25.820900000000002</v>
      </c>
      <c r="CF302">
        <v>25.032900000000001</v>
      </c>
      <c r="CG302">
        <v>1199.995714285714</v>
      </c>
      <c r="CH302">
        <v>0.50005099999999991</v>
      </c>
      <c r="CI302">
        <v>0.49994899999999998</v>
      </c>
      <c r="CJ302">
        <v>0</v>
      </c>
      <c r="CK302">
        <v>1011.145714285714</v>
      </c>
      <c r="CL302">
        <v>4.9990899999999998</v>
      </c>
      <c r="CM302">
        <v>11126.971428571431</v>
      </c>
      <c r="CN302">
        <v>9557.9914285714294</v>
      </c>
      <c r="CO302">
        <v>41.5</v>
      </c>
      <c r="CP302">
        <v>43.061999999999998</v>
      </c>
      <c r="CQ302">
        <v>42.311999999999998</v>
      </c>
      <c r="CR302">
        <v>42.186999999999998</v>
      </c>
      <c r="CS302">
        <v>42.811999999999998</v>
      </c>
      <c r="CT302">
        <v>597.55857142857144</v>
      </c>
      <c r="CU302">
        <v>597.43714285714282</v>
      </c>
      <c r="CV302">
        <v>0</v>
      </c>
      <c r="CW302">
        <v>1675972064.0999999</v>
      </c>
      <c r="CX302">
        <v>0</v>
      </c>
      <c r="CY302">
        <v>1675968227.0999999</v>
      </c>
      <c r="CZ302" t="s">
        <v>356</v>
      </c>
      <c r="DA302">
        <v>1675968227.0999999</v>
      </c>
      <c r="DB302">
        <v>1675968207.0999999</v>
      </c>
      <c r="DC302">
        <v>6</v>
      </c>
      <c r="DD302">
        <v>6.6000000000000003E-2</v>
      </c>
      <c r="DE302">
        <v>1.0999999999999999E-2</v>
      </c>
      <c r="DF302">
        <v>-5.7939999999999996</v>
      </c>
      <c r="DG302">
        <v>0.214</v>
      </c>
      <c r="DH302">
        <v>415</v>
      </c>
      <c r="DI302">
        <v>32</v>
      </c>
      <c r="DJ302">
        <v>0.11</v>
      </c>
      <c r="DK302">
        <v>0.26</v>
      </c>
      <c r="DL302">
        <v>-27.905536585365851</v>
      </c>
      <c r="DM302">
        <v>0.45247317073166871</v>
      </c>
      <c r="DN302">
        <v>8.1699164864518545E-2</v>
      </c>
      <c r="DO302">
        <v>0</v>
      </c>
      <c r="DP302">
        <v>1.515796097560975</v>
      </c>
      <c r="DQ302">
        <v>-3.7814634146340502E-2</v>
      </c>
      <c r="DR302">
        <v>3.888411098190445E-3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1</v>
      </c>
      <c r="DY302">
        <v>2</v>
      </c>
      <c r="DZ302" t="s">
        <v>367</v>
      </c>
      <c r="EA302">
        <v>3.2978800000000001</v>
      </c>
      <c r="EB302">
        <v>2.6253199999999999</v>
      </c>
      <c r="EC302">
        <v>0.27437</v>
      </c>
      <c r="ED302">
        <v>0.27429300000000001</v>
      </c>
      <c r="EE302">
        <v>0.136739</v>
      </c>
      <c r="EF302">
        <v>0.13125100000000001</v>
      </c>
      <c r="EG302">
        <v>21951</v>
      </c>
      <c r="EH302">
        <v>22284.7</v>
      </c>
      <c r="EI302">
        <v>28152</v>
      </c>
      <c r="EJ302">
        <v>29561.4</v>
      </c>
      <c r="EK302">
        <v>33472.5</v>
      </c>
      <c r="EL302">
        <v>35644.1</v>
      </c>
      <c r="EM302">
        <v>39757</v>
      </c>
      <c r="EN302">
        <v>42225.599999999999</v>
      </c>
      <c r="EO302">
        <v>2.2364000000000002</v>
      </c>
      <c r="EP302">
        <v>2.22377</v>
      </c>
      <c r="EQ302">
        <v>0.139154</v>
      </c>
      <c r="ER302">
        <v>0</v>
      </c>
      <c r="ES302">
        <v>29.7988</v>
      </c>
      <c r="ET302">
        <v>999.9</v>
      </c>
      <c r="EU302">
        <v>73.8</v>
      </c>
      <c r="EV302">
        <v>32.200000000000003</v>
      </c>
      <c r="EW302">
        <v>35.2483</v>
      </c>
      <c r="EX302">
        <v>56.905700000000003</v>
      </c>
      <c r="EY302">
        <v>-4.1386200000000004</v>
      </c>
      <c r="EZ302">
        <v>2</v>
      </c>
      <c r="FA302">
        <v>0.34539599999999998</v>
      </c>
      <c r="FB302">
        <v>-0.454594</v>
      </c>
      <c r="FC302">
        <v>20.273900000000001</v>
      </c>
      <c r="FD302">
        <v>5.2186399999999997</v>
      </c>
      <c r="FE302">
        <v>12.0044</v>
      </c>
      <c r="FF302">
        <v>4.9869000000000003</v>
      </c>
      <c r="FG302">
        <v>3.2844799999999998</v>
      </c>
      <c r="FH302">
        <v>9999</v>
      </c>
      <c r="FI302">
        <v>9999</v>
      </c>
      <c r="FJ302">
        <v>9999</v>
      </c>
      <c r="FK302">
        <v>999.9</v>
      </c>
      <c r="FL302">
        <v>1.8657999999999999</v>
      </c>
      <c r="FM302">
        <v>1.8621799999999999</v>
      </c>
      <c r="FN302">
        <v>1.8641700000000001</v>
      </c>
      <c r="FO302">
        <v>1.86022</v>
      </c>
      <c r="FP302">
        <v>1.8609599999999999</v>
      </c>
      <c r="FQ302">
        <v>1.8601399999999999</v>
      </c>
      <c r="FR302">
        <v>1.8618600000000001</v>
      </c>
      <c r="FS302">
        <v>1.8584799999999999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-8.41</v>
      </c>
      <c r="GH302">
        <v>0.2283</v>
      </c>
      <c r="GI302">
        <v>-4.227681919169834</v>
      </c>
      <c r="GJ302">
        <v>-4.5218151105756088E-3</v>
      </c>
      <c r="GK302">
        <v>2.0889233732517852E-6</v>
      </c>
      <c r="GL302">
        <v>-4.5906856223640231E-10</v>
      </c>
      <c r="GM302">
        <v>-0.1035280782263094</v>
      </c>
      <c r="GN302">
        <v>4.4025620023938356E-3</v>
      </c>
      <c r="GO302">
        <v>3.112297855124525E-4</v>
      </c>
      <c r="GP302">
        <v>-4.1727832042263066E-6</v>
      </c>
      <c r="GQ302">
        <v>6</v>
      </c>
      <c r="GR302">
        <v>2080</v>
      </c>
      <c r="GS302">
        <v>4</v>
      </c>
      <c r="GT302">
        <v>33</v>
      </c>
      <c r="GU302">
        <v>64</v>
      </c>
      <c r="GV302">
        <v>64.3</v>
      </c>
      <c r="GW302">
        <v>4.5947300000000002</v>
      </c>
      <c r="GX302">
        <v>2.4633799999999999</v>
      </c>
      <c r="GY302">
        <v>2.04834</v>
      </c>
      <c r="GZ302">
        <v>2.6220699999999999</v>
      </c>
      <c r="HA302">
        <v>2.1972700000000001</v>
      </c>
      <c r="HB302">
        <v>2.34741</v>
      </c>
      <c r="HC302">
        <v>37.578099999999999</v>
      </c>
      <c r="HD302">
        <v>14.9201</v>
      </c>
      <c r="HE302">
        <v>18</v>
      </c>
      <c r="HF302">
        <v>700.29499999999996</v>
      </c>
      <c r="HG302">
        <v>769.61099999999999</v>
      </c>
      <c r="HH302">
        <v>30.999600000000001</v>
      </c>
      <c r="HI302">
        <v>31.816099999999999</v>
      </c>
      <c r="HJ302">
        <v>29.9999</v>
      </c>
      <c r="HK302">
        <v>31.794</v>
      </c>
      <c r="HL302">
        <v>31.806999999999999</v>
      </c>
      <c r="HM302">
        <v>91.919300000000007</v>
      </c>
      <c r="HN302">
        <v>14.0648</v>
      </c>
      <c r="HO302">
        <v>100</v>
      </c>
      <c r="HP302">
        <v>31</v>
      </c>
      <c r="HQ302">
        <v>1916.03</v>
      </c>
      <c r="HR302">
        <v>31.523099999999999</v>
      </c>
      <c r="HS302">
        <v>99.227900000000005</v>
      </c>
      <c r="HT302">
        <v>97.944100000000006</v>
      </c>
    </row>
    <row r="303" spans="1:228" x14ac:dyDescent="0.2">
      <c r="A303">
        <v>288</v>
      </c>
      <c r="B303">
        <v>1675972068.0999999</v>
      </c>
      <c r="C303">
        <v>1145.599999904633</v>
      </c>
      <c r="D303" t="s">
        <v>935</v>
      </c>
      <c r="E303" t="s">
        <v>936</v>
      </c>
      <c r="F303">
        <v>4</v>
      </c>
      <c r="G303">
        <v>1675972065.7874999</v>
      </c>
      <c r="H303">
        <f t="shared" si="136"/>
        <v>1.6958243717585307E-3</v>
      </c>
      <c r="I303">
        <f t="shared" si="137"/>
        <v>1.6958243717585306</v>
      </c>
      <c r="J303">
        <f t="shared" si="138"/>
        <v>16.341466404229188</v>
      </c>
      <c r="K303">
        <f t="shared" si="139"/>
        <v>1879.46</v>
      </c>
      <c r="L303">
        <f t="shared" si="140"/>
        <v>1608.4281813020812</v>
      </c>
      <c r="M303">
        <f t="shared" si="141"/>
        <v>162.78188043795726</v>
      </c>
      <c r="N303">
        <f t="shared" si="142"/>
        <v>190.21180837571001</v>
      </c>
      <c r="O303">
        <f t="shared" si="143"/>
        <v>0.11619414207125658</v>
      </c>
      <c r="P303">
        <f t="shared" si="144"/>
        <v>2.7749370992454239</v>
      </c>
      <c r="Q303">
        <f t="shared" si="145"/>
        <v>0.11355732766019291</v>
      </c>
      <c r="R303">
        <f t="shared" si="146"/>
        <v>7.1205253275628266E-2</v>
      </c>
      <c r="S303">
        <f t="shared" si="147"/>
        <v>226.11133085711643</v>
      </c>
      <c r="T303">
        <f t="shared" si="148"/>
        <v>32.968610614294853</v>
      </c>
      <c r="U303">
        <f t="shared" si="149"/>
        <v>32.064162499999988</v>
      </c>
      <c r="V303">
        <f t="shared" si="150"/>
        <v>4.7924520203260563</v>
      </c>
      <c r="W303">
        <f t="shared" si="151"/>
        <v>69.851867978917284</v>
      </c>
      <c r="X303">
        <f t="shared" si="152"/>
        <v>3.3418216225349808</v>
      </c>
      <c r="Y303">
        <f t="shared" si="153"/>
        <v>4.7841549828611756</v>
      </c>
      <c r="Z303">
        <f t="shared" si="154"/>
        <v>1.4506303977910755</v>
      </c>
      <c r="AA303">
        <f t="shared" si="155"/>
        <v>-74.785854794551199</v>
      </c>
      <c r="AB303">
        <f t="shared" si="156"/>
        <v>-4.581573772394739</v>
      </c>
      <c r="AC303">
        <f t="shared" si="157"/>
        <v>-0.37461134516019512</v>
      </c>
      <c r="AD303">
        <f t="shared" si="158"/>
        <v>146.36929094501031</v>
      </c>
      <c r="AE303">
        <f t="shared" si="159"/>
        <v>27.073456774488019</v>
      </c>
      <c r="AF303">
        <f t="shared" si="160"/>
        <v>1.6937860678131029</v>
      </c>
      <c r="AG303">
        <f t="shared" si="161"/>
        <v>16.341466404229188</v>
      </c>
      <c r="AH303">
        <v>1968.973425350965</v>
      </c>
      <c r="AI303">
        <v>1946.7911515151509</v>
      </c>
      <c r="AJ303">
        <v>1.7356903409146891</v>
      </c>
      <c r="AK303">
        <v>62.089144302702103</v>
      </c>
      <c r="AL303">
        <f t="shared" si="162"/>
        <v>1.6958243717585306</v>
      </c>
      <c r="AM303">
        <v>31.507889518020569</v>
      </c>
      <c r="AN303">
        <v>33.021590303030308</v>
      </c>
      <c r="AO303">
        <v>2.6354586739931579E-6</v>
      </c>
      <c r="AP303">
        <v>101.274657227348</v>
      </c>
      <c r="AQ303">
        <v>0</v>
      </c>
      <c r="AR303">
        <v>0</v>
      </c>
      <c r="AS303">
        <f t="shared" si="163"/>
        <v>1</v>
      </c>
      <c r="AT303">
        <f t="shared" si="164"/>
        <v>0</v>
      </c>
      <c r="AU303">
        <f t="shared" si="165"/>
        <v>47688.213297385584</v>
      </c>
      <c r="AV303">
        <f t="shared" si="166"/>
        <v>1199.9974999999999</v>
      </c>
      <c r="AW303">
        <f t="shared" si="167"/>
        <v>1025.9210760917701</v>
      </c>
      <c r="AX303">
        <f t="shared" si="168"/>
        <v>0.85493601119316509</v>
      </c>
      <c r="AY303">
        <f t="shared" si="169"/>
        <v>0.18842650160280872</v>
      </c>
      <c r="AZ303">
        <v>6</v>
      </c>
      <c r="BA303">
        <v>0.5</v>
      </c>
      <c r="BB303" t="s">
        <v>355</v>
      </c>
      <c r="BC303">
        <v>2</v>
      </c>
      <c r="BD303" t="b">
        <v>1</v>
      </c>
      <c r="BE303">
        <v>1675972065.7874999</v>
      </c>
      <c r="BF303">
        <v>1879.46</v>
      </c>
      <c r="BG303">
        <v>1907.39</v>
      </c>
      <c r="BH303">
        <v>33.020137499999997</v>
      </c>
      <c r="BI303">
        <v>31.5082375</v>
      </c>
      <c r="BJ303">
        <v>1887.8675000000001</v>
      </c>
      <c r="BK303">
        <v>32.791775000000001</v>
      </c>
      <c r="BL303">
        <v>649.98624999999993</v>
      </c>
      <c r="BM303">
        <v>101.105875</v>
      </c>
      <c r="BN303">
        <v>9.9688499999999999E-2</v>
      </c>
      <c r="BO303">
        <v>32.033537499999987</v>
      </c>
      <c r="BP303">
        <v>32.064162499999988</v>
      </c>
      <c r="BQ303">
        <v>999.9</v>
      </c>
      <c r="BR303">
        <v>0</v>
      </c>
      <c r="BS303">
        <v>0</v>
      </c>
      <c r="BT303">
        <v>9043.5925000000007</v>
      </c>
      <c r="BU303">
        <v>0</v>
      </c>
      <c r="BV303">
        <v>89.658649999999994</v>
      </c>
      <c r="BW303">
        <v>-27.931562499999998</v>
      </c>
      <c r="BX303">
        <v>1943.64</v>
      </c>
      <c r="BY303">
        <v>1969.4449999999999</v>
      </c>
      <c r="BZ303">
        <v>1.5119100000000001</v>
      </c>
      <c r="CA303">
        <v>1907.39</v>
      </c>
      <c r="CB303">
        <v>31.5082375</v>
      </c>
      <c r="CC303">
        <v>3.3385275000000001</v>
      </c>
      <c r="CD303">
        <v>3.1856624999999998</v>
      </c>
      <c r="CE303">
        <v>25.8202</v>
      </c>
      <c r="CF303">
        <v>25.031549999999999</v>
      </c>
      <c r="CG303">
        <v>1199.9974999999999</v>
      </c>
      <c r="CH303">
        <v>0.50005125000000006</v>
      </c>
      <c r="CI303">
        <v>0.49994874999999989</v>
      </c>
      <c r="CJ303">
        <v>0</v>
      </c>
      <c r="CK303">
        <v>1010.61125</v>
      </c>
      <c r="CL303">
        <v>4.9990899999999998</v>
      </c>
      <c r="CM303">
        <v>11120.5375</v>
      </c>
      <c r="CN303">
        <v>9558.0237500000003</v>
      </c>
      <c r="CO303">
        <v>41.5</v>
      </c>
      <c r="CP303">
        <v>43.061999999999998</v>
      </c>
      <c r="CQ303">
        <v>42.296499999999988</v>
      </c>
      <c r="CR303">
        <v>42.186999999999998</v>
      </c>
      <c r="CS303">
        <v>42.811999999999998</v>
      </c>
      <c r="CT303">
        <v>597.55874999999992</v>
      </c>
      <c r="CU303">
        <v>597.43875000000003</v>
      </c>
      <c r="CV303">
        <v>0</v>
      </c>
      <c r="CW303">
        <v>1675972068.3</v>
      </c>
      <c r="CX303">
        <v>0</v>
      </c>
      <c r="CY303">
        <v>1675968227.0999999</v>
      </c>
      <c r="CZ303" t="s">
        <v>356</v>
      </c>
      <c r="DA303">
        <v>1675968227.0999999</v>
      </c>
      <c r="DB303">
        <v>1675968207.0999999</v>
      </c>
      <c r="DC303">
        <v>6</v>
      </c>
      <c r="DD303">
        <v>6.6000000000000003E-2</v>
      </c>
      <c r="DE303">
        <v>1.0999999999999999E-2</v>
      </c>
      <c r="DF303">
        <v>-5.7939999999999996</v>
      </c>
      <c r="DG303">
        <v>0.214</v>
      </c>
      <c r="DH303">
        <v>415</v>
      </c>
      <c r="DI303">
        <v>32</v>
      </c>
      <c r="DJ303">
        <v>0.11</v>
      </c>
      <c r="DK303">
        <v>0.26</v>
      </c>
      <c r="DL303">
        <v>-27.889890243902428</v>
      </c>
      <c r="DM303">
        <v>-4.8531010452986328E-2</v>
      </c>
      <c r="DN303">
        <v>6.8055199277652578E-2</v>
      </c>
      <c r="DO303">
        <v>1</v>
      </c>
      <c r="DP303">
        <v>1.5140768292682929</v>
      </c>
      <c r="DQ303">
        <v>-2.872432055748898E-2</v>
      </c>
      <c r="DR303">
        <v>3.3206305888243701E-3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2</v>
      </c>
      <c r="DY303">
        <v>2</v>
      </c>
      <c r="DZ303" t="s">
        <v>690</v>
      </c>
      <c r="EA303">
        <v>3.2977699999999999</v>
      </c>
      <c r="EB303">
        <v>2.6253299999999999</v>
      </c>
      <c r="EC303">
        <v>0.27492499999999997</v>
      </c>
      <c r="ED303">
        <v>0.274835</v>
      </c>
      <c r="EE303">
        <v>0.13674800000000001</v>
      </c>
      <c r="EF303">
        <v>0.131249</v>
      </c>
      <c r="EG303">
        <v>21934</v>
      </c>
      <c r="EH303">
        <v>22267.9</v>
      </c>
      <c r="EI303">
        <v>28151.8</v>
      </c>
      <c r="EJ303">
        <v>29561.200000000001</v>
      </c>
      <c r="EK303">
        <v>33472.1</v>
      </c>
      <c r="EL303">
        <v>35643.5</v>
      </c>
      <c r="EM303">
        <v>39756.9</v>
      </c>
      <c r="EN303">
        <v>42224.800000000003</v>
      </c>
      <c r="EO303">
        <v>2.2364199999999999</v>
      </c>
      <c r="EP303">
        <v>2.2239300000000002</v>
      </c>
      <c r="EQ303">
        <v>0.13980999999999999</v>
      </c>
      <c r="ER303">
        <v>0</v>
      </c>
      <c r="ES303">
        <v>29.795100000000001</v>
      </c>
      <c r="ET303">
        <v>999.9</v>
      </c>
      <c r="EU303">
        <v>73.900000000000006</v>
      </c>
      <c r="EV303">
        <v>32.200000000000003</v>
      </c>
      <c r="EW303">
        <v>35.297699999999999</v>
      </c>
      <c r="EX303">
        <v>57.025700000000001</v>
      </c>
      <c r="EY303">
        <v>-4.1987199999999998</v>
      </c>
      <c r="EZ303">
        <v>2</v>
      </c>
      <c r="FA303">
        <v>0.34530699999999998</v>
      </c>
      <c r="FB303">
        <v>-0.45616299999999999</v>
      </c>
      <c r="FC303">
        <v>20.273900000000001</v>
      </c>
      <c r="FD303">
        <v>5.2183400000000004</v>
      </c>
      <c r="FE303">
        <v>12.004300000000001</v>
      </c>
      <c r="FF303">
        <v>4.9867999999999997</v>
      </c>
      <c r="FG303">
        <v>3.2845</v>
      </c>
      <c r="FH303">
        <v>9999</v>
      </c>
      <c r="FI303">
        <v>9999</v>
      </c>
      <c r="FJ303">
        <v>9999</v>
      </c>
      <c r="FK303">
        <v>999.9</v>
      </c>
      <c r="FL303">
        <v>1.8657900000000001</v>
      </c>
      <c r="FM303">
        <v>1.8621799999999999</v>
      </c>
      <c r="FN303">
        <v>1.8641700000000001</v>
      </c>
      <c r="FO303">
        <v>1.8602300000000001</v>
      </c>
      <c r="FP303">
        <v>1.8609599999999999</v>
      </c>
      <c r="FQ303">
        <v>1.8601300000000001</v>
      </c>
      <c r="FR303">
        <v>1.8618699999999999</v>
      </c>
      <c r="FS303">
        <v>1.8584799999999999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-8.42</v>
      </c>
      <c r="GH303">
        <v>0.22839999999999999</v>
      </c>
      <c r="GI303">
        <v>-4.227681919169834</v>
      </c>
      <c r="GJ303">
        <v>-4.5218151105756088E-3</v>
      </c>
      <c r="GK303">
        <v>2.0889233732517852E-6</v>
      </c>
      <c r="GL303">
        <v>-4.5906856223640231E-10</v>
      </c>
      <c r="GM303">
        <v>-0.1035280782263094</v>
      </c>
      <c r="GN303">
        <v>4.4025620023938356E-3</v>
      </c>
      <c r="GO303">
        <v>3.112297855124525E-4</v>
      </c>
      <c r="GP303">
        <v>-4.1727832042263066E-6</v>
      </c>
      <c r="GQ303">
        <v>6</v>
      </c>
      <c r="GR303">
        <v>2080</v>
      </c>
      <c r="GS303">
        <v>4</v>
      </c>
      <c r="GT303">
        <v>33</v>
      </c>
      <c r="GU303">
        <v>64</v>
      </c>
      <c r="GV303">
        <v>64.3</v>
      </c>
      <c r="GW303">
        <v>4.6069300000000002</v>
      </c>
      <c r="GX303">
        <v>2.4719199999999999</v>
      </c>
      <c r="GY303">
        <v>2.04834</v>
      </c>
      <c r="GZ303">
        <v>2.6220699999999999</v>
      </c>
      <c r="HA303">
        <v>2.1972700000000001</v>
      </c>
      <c r="HB303">
        <v>2.34863</v>
      </c>
      <c r="HC303">
        <v>37.578099999999999</v>
      </c>
      <c r="HD303">
        <v>14.946300000000001</v>
      </c>
      <c r="HE303">
        <v>18</v>
      </c>
      <c r="HF303">
        <v>700.29300000000001</v>
      </c>
      <c r="HG303">
        <v>769.72500000000002</v>
      </c>
      <c r="HH303">
        <v>30.999600000000001</v>
      </c>
      <c r="HI303">
        <v>31.816099999999999</v>
      </c>
      <c r="HJ303">
        <v>30.0001</v>
      </c>
      <c r="HK303">
        <v>31.791899999999998</v>
      </c>
      <c r="HL303">
        <v>31.804400000000001</v>
      </c>
      <c r="HM303">
        <v>92.163799999999995</v>
      </c>
      <c r="HN303">
        <v>14.0648</v>
      </c>
      <c r="HO303">
        <v>100</v>
      </c>
      <c r="HP303">
        <v>31</v>
      </c>
      <c r="HQ303">
        <v>1922.71</v>
      </c>
      <c r="HR303">
        <v>31.523099999999999</v>
      </c>
      <c r="HS303">
        <v>99.227500000000006</v>
      </c>
      <c r="HT303">
        <v>97.942800000000005</v>
      </c>
    </row>
    <row r="304" spans="1:228" x14ac:dyDescent="0.2">
      <c r="A304">
        <v>289</v>
      </c>
      <c r="B304">
        <v>1675972072.0999999</v>
      </c>
      <c r="C304">
        <v>1149.599999904633</v>
      </c>
      <c r="D304" t="s">
        <v>937</v>
      </c>
      <c r="E304" t="s">
        <v>938</v>
      </c>
      <c r="F304">
        <v>4</v>
      </c>
      <c r="G304">
        <v>1675972070.0999999</v>
      </c>
      <c r="H304">
        <f t="shared" si="136"/>
        <v>1.6990165323624825E-3</v>
      </c>
      <c r="I304">
        <f t="shared" si="137"/>
        <v>1.6990165323624824</v>
      </c>
      <c r="J304">
        <f t="shared" si="138"/>
        <v>16.183247774887725</v>
      </c>
      <c r="K304">
        <f t="shared" si="139"/>
        <v>1886.694285714286</v>
      </c>
      <c r="L304">
        <f t="shared" si="140"/>
        <v>1617.987087115278</v>
      </c>
      <c r="M304">
        <f t="shared" si="141"/>
        <v>163.74921759367078</v>
      </c>
      <c r="N304">
        <f t="shared" si="142"/>
        <v>190.94386820786306</v>
      </c>
      <c r="O304">
        <f t="shared" si="143"/>
        <v>0.11637159231630186</v>
      </c>
      <c r="P304">
        <f t="shared" si="144"/>
        <v>2.7637588857394957</v>
      </c>
      <c r="Q304">
        <f t="shared" si="145"/>
        <v>0.11371638266445708</v>
      </c>
      <c r="R304">
        <f t="shared" si="146"/>
        <v>7.130625331713232E-2</v>
      </c>
      <c r="S304">
        <f t="shared" si="147"/>
        <v>226.11242366075106</v>
      </c>
      <c r="T304">
        <f t="shared" si="148"/>
        <v>32.975955687548762</v>
      </c>
      <c r="U304">
        <f t="shared" si="149"/>
        <v>32.06822857142857</v>
      </c>
      <c r="V304">
        <f t="shared" si="150"/>
        <v>4.7935545567299993</v>
      </c>
      <c r="W304">
        <f t="shared" si="151"/>
        <v>69.841925277949883</v>
      </c>
      <c r="X304">
        <f t="shared" si="152"/>
        <v>3.3422384214888989</v>
      </c>
      <c r="Y304">
        <f t="shared" si="153"/>
        <v>4.7854328301915992</v>
      </c>
      <c r="Z304">
        <f t="shared" si="154"/>
        <v>1.4513161352411004</v>
      </c>
      <c r="AA304">
        <f t="shared" si="155"/>
        <v>-74.926629077185481</v>
      </c>
      <c r="AB304">
        <f t="shared" si="156"/>
        <v>-4.4657359351800867</v>
      </c>
      <c r="AC304">
        <f t="shared" si="157"/>
        <v>-0.3666325626176361</v>
      </c>
      <c r="AD304">
        <f t="shared" si="158"/>
        <v>146.35342608576786</v>
      </c>
      <c r="AE304">
        <f t="shared" si="159"/>
        <v>27.033587325040141</v>
      </c>
      <c r="AF304">
        <f t="shared" si="160"/>
        <v>1.6985247306867193</v>
      </c>
      <c r="AG304">
        <f t="shared" si="161"/>
        <v>16.183247774887725</v>
      </c>
      <c r="AH304">
        <v>1975.839434083646</v>
      </c>
      <c r="AI304">
        <v>1953.7583030303019</v>
      </c>
      <c r="AJ304">
        <v>1.7487517452892991</v>
      </c>
      <c r="AK304">
        <v>62.089144302702103</v>
      </c>
      <c r="AL304">
        <f t="shared" si="162"/>
        <v>1.6990165323624824</v>
      </c>
      <c r="AM304">
        <v>31.50818312991353</v>
      </c>
      <c r="AN304">
        <v>33.024693939393927</v>
      </c>
      <c r="AO304">
        <v>9.0340317529883479E-6</v>
      </c>
      <c r="AP304">
        <v>101.274657227348</v>
      </c>
      <c r="AQ304">
        <v>0</v>
      </c>
      <c r="AR304">
        <v>0</v>
      </c>
      <c r="AS304">
        <f t="shared" si="163"/>
        <v>1</v>
      </c>
      <c r="AT304">
        <f t="shared" si="164"/>
        <v>0</v>
      </c>
      <c r="AU304">
        <f t="shared" si="165"/>
        <v>47378.916853907627</v>
      </c>
      <c r="AV304">
        <f t="shared" si="166"/>
        <v>1200.002857142857</v>
      </c>
      <c r="AW304">
        <f t="shared" si="167"/>
        <v>1025.9256993060885</v>
      </c>
      <c r="AX304">
        <f t="shared" si="168"/>
        <v>0.85493604719305671</v>
      </c>
      <c r="AY304">
        <f t="shared" si="169"/>
        <v>0.18842657108259953</v>
      </c>
      <c r="AZ304">
        <v>6</v>
      </c>
      <c r="BA304">
        <v>0.5</v>
      </c>
      <c r="BB304" t="s">
        <v>355</v>
      </c>
      <c r="BC304">
        <v>2</v>
      </c>
      <c r="BD304" t="b">
        <v>1</v>
      </c>
      <c r="BE304">
        <v>1675972070.0999999</v>
      </c>
      <c r="BF304">
        <v>1886.694285714286</v>
      </c>
      <c r="BG304">
        <v>1914.6071428571429</v>
      </c>
      <c r="BH304">
        <v>33.024271428571431</v>
      </c>
      <c r="BI304">
        <v>31.508142857142861</v>
      </c>
      <c r="BJ304">
        <v>1895.1142857142861</v>
      </c>
      <c r="BK304">
        <v>32.795857142857137</v>
      </c>
      <c r="BL304">
        <v>649.98400000000004</v>
      </c>
      <c r="BM304">
        <v>101.1054285714286</v>
      </c>
      <c r="BN304">
        <v>0.1000871571428571</v>
      </c>
      <c r="BO304">
        <v>32.038257142857148</v>
      </c>
      <c r="BP304">
        <v>32.06822857142857</v>
      </c>
      <c r="BQ304">
        <v>999.89999999999986</v>
      </c>
      <c r="BR304">
        <v>0</v>
      </c>
      <c r="BS304">
        <v>0</v>
      </c>
      <c r="BT304">
        <v>8984.1957142857154</v>
      </c>
      <c r="BU304">
        <v>0</v>
      </c>
      <c r="BV304">
        <v>88.881399999999999</v>
      </c>
      <c r="BW304">
        <v>-27.913042857142859</v>
      </c>
      <c r="BX304">
        <v>1951.13</v>
      </c>
      <c r="BY304">
        <v>1976.8957142857139</v>
      </c>
      <c r="BZ304">
        <v>1.516128571428571</v>
      </c>
      <c r="CA304">
        <v>1914.6071428571429</v>
      </c>
      <c r="CB304">
        <v>31.508142857142861</v>
      </c>
      <c r="CC304">
        <v>3.3389257142857138</v>
      </c>
      <c r="CD304">
        <v>3.185638571428572</v>
      </c>
      <c r="CE304">
        <v>25.822228571428571</v>
      </c>
      <c r="CF304">
        <v>25.031414285714281</v>
      </c>
      <c r="CG304">
        <v>1200.002857142857</v>
      </c>
      <c r="CH304">
        <v>0.50005099999999991</v>
      </c>
      <c r="CI304">
        <v>0.49994899999999998</v>
      </c>
      <c r="CJ304">
        <v>0</v>
      </c>
      <c r="CK304">
        <v>1009.821428571429</v>
      </c>
      <c r="CL304">
        <v>4.9990899999999998</v>
      </c>
      <c r="CM304">
        <v>11113.55714285714</v>
      </c>
      <c r="CN304">
        <v>9558.0457142857158</v>
      </c>
      <c r="CO304">
        <v>41.5</v>
      </c>
      <c r="CP304">
        <v>43.053142857142859</v>
      </c>
      <c r="CQ304">
        <v>42.294285714285706</v>
      </c>
      <c r="CR304">
        <v>42.186999999999998</v>
      </c>
      <c r="CS304">
        <v>42.811999999999998</v>
      </c>
      <c r="CT304">
        <v>597.56000000000006</v>
      </c>
      <c r="CU304">
        <v>597.44285714285718</v>
      </c>
      <c r="CV304">
        <v>0</v>
      </c>
      <c r="CW304">
        <v>1675972071.9000001</v>
      </c>
      <c r="CX304">
        <v>0</v>
      </c>
      <c r="CY304">
        <v>1675968227.0999999</v>
      </c>
      <c r="CZ304" t="s">
        <v>356</v>
      </c>
      <c r="DA304">
        <v>1675968227.0999999</v>
      </c>
      <c r="DB304">
        <v>1675968207.0999999</v>
      </c>
      <c r="DC304">
        <v>6</v>
      </c>
      <c r="DD304">
        <v>6.6000000000000003E-2</v>
      </c>
      <c r="DE304">
        <v>1.0999999999999999E-2</v>
      </c>
      <c r="DF304">
        <v>-5.7939999999999996</v>
      </c>
      <c r="DG304">
        <v>0.214</v>
      </c>
      <c r="DH304">
        <v>415</v>
      </c>
      <c r="DI304">
        <v>32</v>
      </c>
      <c r="DJ304">
        <v>0.11</v>
      </c>
      <c r="DK304">
        <v>0.26</v>
      </c>
      <c r="DL304">
        <v>-27.89959268292683</v>
      </c>
      <c r="DM304">
        <v>3.5617421602714083E-2</v>
      </c>
      <c r="DN304">
        <v>6.7124112894147756E-2</v>
      </c>
      <c r="DO304">
        <v>1</v>
      </c>
      <c r="DP304">
        <v>1.51342243902439</v>
      </c>
      <c r="DQ304">
        <v>-2.453937282226384E-3</v>
      </c>
      <c r="DR304">
        <v>2.4757268265001809E-3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2</v>
      </c>
      <c r="DY304">
        <v>2</v>
      </c>
      <c r="DZ304" t="s">
        <v>690</v>
      </c>
      <c r="EA304">
        <v>3.2980299999999998</v>
      </c>
      <c r="EB304">
        <v>2.6252</v>
      </c>
      <c r="EC304">
        <v>0.275474</v>
      </c>
      <c r="ED304">
        <v>0.27538600000000002</v>
      </c>
      <c r="EE304">
        <v>0.13675100000000001</v>
      </c>
      <c r="EF304">
        <v>0.131245</v>
      </c>
      <c r="EG304">
        <v>21917</v>
      </c>
      <c r="EH304">
        <v>22251.5</v>
      </c>
      <c r="EI304">
        <v>28151.4</v>
      </c>
      <c r="EJ304">
        <v>29562</v>
      </c>
      <c r="EK304">
        <v>33472.400000000001</v>
      </c>
      <c r="EL304">
        <v>35644.300000000003</v>
      </c>
      <c r="EM304">
        <v>39757.4</v>
      </c>
      <c r="EN304">
        <v>42225.4</v>
      </c>
      <c r="EO304">
        <v>2.23665</v>
      </c>
      <c r="EP304">
        <v>2.2238500000000001</v>
      </c>
      <c r="EQ304">
        <v>0.14036899999999999</v>
      </c>
      <c r="ER304">
        <v>0</v>
      </c>
      <c r="ES304">
        <v>29.793800000000001</v>
      </c>
      <c r="ET304">
        <v>999.9</v>
      </c>
      <c r="EU304">
        <v>73.8</v>
      </c>
      <c r="EV304">
        <v>32.200000000000003</v>
      </c>
      <c r="EW304">
        <v>35.249499999999998</v>
      </c>
      <c r="EX304">
        <v>57.475700000000003</v>
      </c>
      <c r="EY304">
        <v>-4.2828499999999998</v>
      </c>
      <c r="EZ304">
        <v>2</v>
      </c>
      <c r="FA304">
        <v>0.34530499999999997</v>
      </c>
      <c r="FB304">
        <v>-0.45768799999999998</v>
      </c>
      <c r="FC304">
        <v>20.273800000000001</v>
      </c>
      <c r="FD304">
        <v>5.2181899999999999</v>
      </c>
      <c r="FE304">
        <v>12.004099999999999</v>
      </c>
      <c r="FF304">
        <v>4.9870000000000001</v>
      </c>
      <c r="FG304">
        <v>3.2845499999999999</v>
      </c>
      <c r="FH304">
        <v>9999</v>
      </c>
      <c r="FI304">
        <v>9999</v>
      </c>
      <c r="FJ304">
        <v>9999</v>
      </c>
      <c r="FK304">
        <v>999.9</v>
      </c>
      <c r="FL304">
        <v>1.86582</v>
      </c>
      <c r="FM304">
        <v>1.8621799999999999</v>
      </c>
      <c r="FN304">
        <v>1.8641700000000001</v>
      </c>
      <c r="FO304">
        <v>1.8602300000000001</v>
      </c>
      <c r="FP304">
        <v>1.8609599999999999</v>
      </c>
      <c r="FQ304">
        <v>1.8601399999999999</v>
      </c>
      <c r="FR304">
        <v>1.86188</v>
      </c>
      <c r="FS304">
        <v>1.8584799999999999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-8.42</v>
      </c>
      <c r="GH304">
        <v>0.22839999999999999</v>
      </c>
      <c r="GI304">
        <v>-4.227681919169834</v>
      </c>
      <c r="GJ304">
        <v>-4.5218151105756088E-3</v>
      </c>
      <c r="GK304">
        <v>2.0889233732517852E-6</v>
      </c>
      <c r="GL304">
        <v>-4.5906856223640231E-10</v>
      </c>
      <c r="GM304">
        <v>-0.1035280782263094</v>
      </c>
      <c r="GN304">
        <v>4.4025620023938356E-3</v>
      </c>
      <c r="GO304">
        <v>3.112297855124525E-4</v>
      </c>
      <c r="GP304">
        <v>-4.1727832042263066E-6</v>
      </c>
      <c r="GQ304">
        <v>6</v>
      </c>
      <c r="GR304">
        <v>2080</v>
      </c>
      <c r="GS304">
        <v>4</v>
      </c>
      <c r="GT304">
        <v>33</v>
      </c>
      <c r="GU304">
        <v>64.099999999999994</v>
      </c>
      <c r="GV304">
        <v>64.400000000000006</v>
      </c>
      <c r="GW304">
        <v>4.6191399999999998</v>
      </c>
      <c r="GX304">
        <v>2.4731399999999999</v>
      </c>
      <c r="GY304">
        <v>2.04834</v>
      </c>
      <c r="GZ304">
        <v>2.6220699999999999</v>
      </c>
      <c r="HA304">
        <v>2.1972700000000001</v>
      </c>
      <c r="HB304">
        <v>2.3120099999999999</v>
      </c>
      <c r="HC304">
        <v>37.578099999999999</v>
      </c>
      <c r="HD304">
        <v>14.9201</v>
      </c>
      <c r="HE304">
        <v>18</v>
      </c>
      <c r="HF304">
        <v>700.47</v>
      </c>
      <c r="HG304">
        <v>769.64200000000005</v>
      </c>
      <c r="HH304">
        <v>30.999600000000001</v>
      </c>
      <c r="HI304">
        <v>31.813300000000002</v>
      </c>
      <c r="HJ304">
        <v>30.0001</v>
      </c>
      <c r="HK304">
        <v>31.7912</v>
      </c>
      <c r="HL304">
        <v>31.803699999999999</v>
      </c>
      <c r="HM304">
        <v>92.408799999999999</v>
      </c>
      <c r="HN304">
        <v>14.0648</v>
      </c>
      <c r="HO304">
        <v>100</v>
      </c>
      <c r="HP304">
        <v>31</v>
      </c>
      <c r="HQ304">
        <v>1929.4</v>
      </c>
      <c r="HR304">
        <v>31.523099999999999</v>
      </c>
      <c r="HS304">
        <v>99.227699999999999</v>
      </c>
      <c r="HT304">
        <v>97.944699999999997</v>
      </c>
    </row>
    <row r="305" spans="1:228" x14ac:dyDescent="0.2">
      <c r="A305">
        <v>290</v>
      </c>
      <c r="B305">
        <v>1675972076.0999999</v>
      </c>
      <c r="C305">
        <v>1153.599999904633</v>
      </c>
      <c r="D305" t="s">
        <v>939</v>
      </c>
      <c r="E305" t="s">
        <v>940</v>
      </c>
      <c r="F305">
        <v>4</v>
      </c>
      <c r="G305">
        <v>1675972073.7874999</v>
      </c>
      <c r="H305">
        <f t="shared" si="136"/>
        <v>1.6938138391608621E-3</v>
      </c>
      <c r="I305">
        <f t="shared" si="137"/>
        <v>1.6938138391608621</v>
      </c>
      <c r="J305">
        <f t="shared" si="138"/>
        <v>16.240524023911764</v>
      </c>
      <c r="K305">
        <f t="shared" si="139"/>
        <v>1892.91625</v>
      </c>
      <c r="L305">
        <f t="shared" si="140"/>
        <v>1621.8419037575886</v>
      </c>
      <c r="M305">
        <f t="shared" si="141"/>
        <v>164.14020013314581</v>
      </c>
      <c r="N305">
        <f t="shared" si="142"/>
        <v>191.57456185490429</v>
      </c>
      <c r="O305">
        <f t="shared" si="143"/>
        <v>0.11568377307942936</v>
      </c>
      <c r="P305">
        <f t="shared" si="144"/>
        <v>2.7631984904399145</v>
      </c>
      <c r="Q305">
        <f t="shared" si="145"/>
        <v>0.1130589576187325</v>
      </c>
      <c r="R305">
        <f t="shared" si="146"/>
        <v>7.0892717408956168E-2</v>
      </c>
      <c r="S305">
        <f t="shared" si="147"/>
        <v>226.1118022321167</v>
      </c>
      <c r="T305">
        <f t="shared" si="148"/>
        <v>32.981353578064365</v>
      </c>
      <c r="U305">
        <f t="shared" si="149"/>
        <v>32.082050000000002</v>
      </c>
      <c r="V305">
        <f t="shared" si="150"/>
        <v>4.7973039600389908</v>
      </c>
      <c r="W305">
        <f t="shared" si="151"/>
        <v>69.822686736554729</v>
      </c>
      <c r="X305">
        <f t="shared" si="152"/>
        <v>3.3420373107953707</v>
      </c>
      <c r="Y305">
        <f t="shared" si="153"/>
        <v>4.7864633502361231</v>
      </c>
      <c r="Z305">
        <f t="shared" si="154"/>
        <v>1.4552666492436201</v>
      </c>
      <c r="AA305">
        <f t="shared" si="155"/>
        <v>-74.697190306994017</v>
      </c>
      <c r="AB305">
        <f t="shared" si="156"/>
        <v>-5.9569201612014995</v>
      </c>
      <c r="AC305">
        <f t="shared" si="157"/>
        <v>-0.48919891589300474</v>
      </c>
      <c r="AD305">
        <f t="shared" si="158"/>
        <v>144.96849284802815</v>
      </c>
      <c r="AE305">
        <f t="shared" si="159"/>
        <v>26.918900950108725</v>
      </c>
      <c r="AF305">
        <f t="shared" si="160"/>
        <v>1.6970346985523086</v>
      </c>
      <c r="AG305">
        <f t="shared" si="161"/>
        <v>16.240524023911764</v>
      </c>
      <c r="AH305">
        <v>1982.7302459369521</v>
      </c>
      <c r="AI305">
        <v>1960.6791515151519</v>
      </c>
      <c r="AJ305">
        <v>1.7268752367322311</v>
      </c>
      <c r="AK305">
        <v>62.089144302702103</v>
      </c>
      <c r="AL305">
        <f t="shared" si="162"/>
        <v>1.6938138391608621</v>
      </c>
      <c r="AM305">
        <v>31.50737521739266</v>
      </c>
      <c r="AN305">
        <v>33.019298181818172</v>
      </c>
      <c r="AO305">
        <v>-1.3029250091533779E-5</v>
      </c>
      <c r="AP305">
        <v>101.274657227348</v>
      </c>
      <c r="AQ305">
        <v>0</v>
      </c>
      <c r="AR305">
        <v>0</v>
      </c>
      <c r="AS305">
        <f t="shared" si="163"/>
        <v>1</v>
      </c>
      <c r="AT305">
        <f t="shared" si="164"/>
        <v>0</v>
      </c>
      <c r="AU305">
        <f t="shared" si="165"/>
        <v>47362.878190387913</v>
      </c>
      <c r="AV305">
        <f t="shared" si="166"/>
        <v>1200</v>
      </c>
      <c r="AW305">
        <f t="shared" si="167"/>
        <v>1025.9232135917703</v>
      </c>
      <c r="AX305">
        <f t="shared" si="168"/>
        <v>0.85493601132647523</v>
      </c>
      <c r="AY305">
        <f t="shared" si="169"/>
        <v>0.18842650186009724</v>
      </c>
      <c r="AZ305">
        <v>6</v>
      </c>
      <c r="BA305">
        <v>0.5</v>
      </c>
      <c r="BB305" t="s">
        <v>355</v>
      </c>
      <c r="BC305">
        <v>2</v>
      </c>
      <c r="BD305" t="b">
        <v>1</v>
      </c>
      <c r="BE305">
        <v>1675972073.7874999</v>
      </c>
      <c r="BF305">
        <v>1892.91625</v>
      </c>
      <c r="BG305">
        <v>1920.72875</v>
      </c>
      <c r="BH305">
        <v>33.022112499999999</v>
      </c>
      <c r="BI305">
        <v>31.507400000000001</v>
      </c>
      <c r="BJ305">
        <v>1901.3462500000001</v>
      </c>
      <c r="BK305">
        <v>32.793712499999998</v>
      </c>
      <c r="BL305">
        <v>650.02237500000001</v>
      </c>
      <c r="BM305">
        <v>101.10599999999999</v>
      </c>
      <c r="BN305">
        <v>0.1000421875</v>
      </c>
      <c r="BO305">
        <v>32.0420625</v>
      </c>
      <c r="BP305">
        <v>32.082050000000002</v>
      </c>
      <c r="BQ305">
        <v>999.9</v>
      </c>
      <c r="BR305">
        <v>0</v>
      </c>
      <c r="BS305">
        <v>0</v>
      </c>
      <c r="BT305">
        <v>8981.1712499999994</v>
      </c>
      <c r="BU305">
        <v>0</v>
      </c>
      <c r="BV305">
        <v>88.677287500000006</v>
      </c>
      <c r="BW305">
        <v>-27.810275000000001</v>
      </c>
      <c r="BX305">
        <v>1957.56125</v>
      </c>
      <c r="BY305">
        <v>1983.2137499999999</v>
      </c>
      <c r="BZ305">
        <v>1.514705</v>
      </c>
      <c r="CA305">
        <v>1920.72875</v>
      </c>
      <c r="CB305">
        <v>31.507400000000001</v>
      </c>
      <c r="CC305">
        <v>3.33872875</v>
      </c>
      <c r="CD305">
        <v>3.1855812499999998</v>
      </c>
      <c r="CE305">
        <v>25.821224999999998</v>
      </c>
      <c r="CF305">
        <v>25.031124999999999</v>
      </c>
      <c r="CG305">
        <v>1200</v>
      </c>
      <c r="CH305">
        <v>0.50005299999999997</v>
      </c>
      <c r="CI305">
        <v>0.49994699999999997</v>
      </c>
      <c r="CJ305">
        <v>0</v>
      </c>
      <c r="CK305">
        <v>1009.25875</v>
      </c>
      <c r="CL305">
        <v>4.9990899999999998</v>
      </c>
      <c r="CM305">
        <v>11107.3</v>
      </c>
      <c r="CN305">
        <v>9558.0424999999996</v>
      </c>
      <c r="CO305">
        <v>41.5</v>
      </c>
      <c r="CP305">
        <v>43.054250000000003</v>
      </c>
      <c r="CQ305">
        <v>42.288749999999993</v>
      </c>
      <c r="CR305">
        <v>42.186999999999998</v>
      </c>
      <c r="CS305">
        <v>42.811999999999998</v>
      </c>
      <c r="CT305">
        <v>597.55999999999995</v>
      </c>
      <c r="CU305">
        <v>597.44000000000005</v>
      </c>
      <c r="CV305">
        <v>0</v>
      </c>
      <c r="CW305">
        <v>1675972076.0999999</v>
      </c>
      <c r="CX305">
        <v>0</v>
      </c>
      <c r="CY305">
        <v>1675968227.0999999</v>
      </c>
      <c r="CZ305" t="s">
        <v>356</v>
      </c>
      <c r="DA305">
        <v>1675968227.0999999</v>
      </c>
      <c r="DB305">
        <v>1675968207.0999999</v>
      </c>
      <c r="DC305">
        <v>6</v>
      </c>
      <c r="DD305">
        <v>6.6000000000000003E-2</v>
      </c>
      <c r="DE305">
        <v>1.0999999999999999E-2</v>
      </c>
      <c r="DF305">
        <v>-5.7939999999999996</v>
      </c>
      <c r="DG305">
        <v>0.214</v>
      </c>
      <c r="DH305">
        <v>415</v>
      </c>
      <c r="DI305">
        <v>32</v>
      </c>
      <c r="DJ305">
        <v>0.11</v>
      </c>
      <c r="DK305">
        <v>0.26</v>
      </c>
      <c r="DL305">
        <v>-27.878636585365861</v>
      </c>
      <c r="DM305">
        <v>-3.3539372822355543E-2</v>
      </c>
      <c r="DN305">
        <v>6.9455638609703649E-2</v>
      </c>
      <c r="DO305">
        <v>1</v>
      </c>
      <c r="DP305">
        <v>1.5131612195121951</v>
      </c>
      <c r="DQ305">
        <v>1.2262369337975519E-2</v>
      </c>
      <c r="DR305">
        <v>2.1527035697307411E-3</v>
      </c>
      <c r="DS305">
        <v>1</v>
      </c>
      <c r="DT305">
        <v>0</v>
      </c>
      <c r="DU305">
        <v>0</v>
      </c>
      <c r="DV305">
        <v>0</v>
      </c>
      <c r="DW305">
        <v>-1</v>
      </c>
      <c r="DX305">
        <v>2</v>
      </c>
      <c r="DY305">
        <v>2</v>
      </c>
      <c r="DZ305" t="s">
        <v>690</v>
      </c>
      <c r="EA305">
        <v>3.2979500000000002</v>
      </c>
      <c r="EB305">
        <v>2.62514</v>
      </c>
      <c r="EC305">
        <v>0.276036</v>
      </c>
      <c r="ED305">
        <v>0.275924</v>
      </c>
      <c r="EE305">
        <v>0.13674500000000001</v>
      </c>
      <c r="EF305">
        <v>0.131248</v>
      </c>
      <c r="EG305">
        <v>21900.3</v>
      </c>
      <c r="EH305">
        <v>22234.3</v>
      </c>
      <c r="EI305">
        <v>28151.9</v>
      </c>
      <c r="EJ305">
        <v>29561.200000000001</v>
      </c>
      <c r="EK305">
        <v>33472.199999999997</v>
      </c>
      <c r="EL305">
        <v>35644</v>
      </c>
      <c r="EM305">
        <v>39756.800000000003</v>
      </c>
      <c r="EN305">
        <v>42225.2</v>
      </c>
      <c r="EO305">
        <v>2.23645</v>
      </c>
      <c r="EP305">
        <v>2.22403</v>
      </c>
      <c r="EQ305">
        <v>0.14096500000000001</v>
      </c>
      <c r="ER305">
        <v>0</v>
      </c>
      <c r="ES305">
        <v>29.791699999999999</v>
      </c>
      <c r="ET305">
        <v>999.9</v>
      </c>
      <c r="EU305">
        <v>73.8</v>
      </c>
      <c r="EV305">
        <v>32.200000000000003</v>
      </c>
      <c r="EW305">
        <v>35.249699999999997</v>
      </c>
      <c r="EX305">
        <v>57.505699999999997</v>
      </c>
      <c r="EY305">
        <v>-4.2027200000000002</v>
      </c>
      <c r="EZ305">
        <v>2</v>
      </c>
      <c r="FA305">
        <v>0.345221</v>
      </c>
      <c r="FB305">
        <v>-0.45955600000000002</v>
      </c>
      <c r="FC305">
        <v>20.273700000000002</v>
      </c>
      <c r="FD305">
        <v>5.2178899999999997</v>
      </c>
      <c r="FE305">
        <v>12.004099999999999</v>
      </c>
      <c r="FF305">
        <v>4.9871999999999996</v>
      </c>
      <c r="FG305">
        <v>3.2846500000000001</v>
      </c>
      <c r="FH305">
        <v>9999</v>
      </c>
      <c r="FI305">
        <v>9999</v>
      </c>
      <c r="FJ305">
        <v>9999</v>
      </c>
      <c r="FK305">
        <v>999.9</v>
      </c>
      <c r="FL305">
        <v>1.86582</v>
      </c>
      <c r="FM305">
        <v>1.8621799999999999</v>
      </c>
      <c r="FN305">
        <v>1.8641799999999999</v>
      </c>
      <c r="FO305">
        <v>1.8602399999999999</v>
      </c>
      <c r="FP305">
        <v>1.8609599999999999</v>
      </c>
      <c r="FQ305">
        <v>1.8601300000000001</v>
      </c>
      <c r="FR305">
        <v>1.8618600000000001</v>
      </c>
      <c r="FS305">
        <v>1.85843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-8.43</v>
      </c>
      <c r="GH305">
        <v>0.22839999999999999</v>
      </c>
      <c r="GI305">
        <v>-4.227681919169834</v>
      </c>
      <c r="GJ305">
        <v>-4.5218151105756088E-3</v>
      </c>
      <c r="GK305">
        <v>2.0889233732517852E-6</v>
      </c>
      <c r="GL305">
        <v>-4.5906856223640231E-10</v>
      </c>
      <c r="GM305">
        <v>-0.1035280782263094</v>
      </c>
      <c r="GN305">
        <v>4.4025620023938356E-3</v>
      </c>
      <c r="GO305">
        <v>3.112297855124525E-4</v>
      </c>
      <c r="GP305">
        <v>-4.1727832042263066E-6</v>
      </c>
      <c r="GQ305">
        <v>6</v>
      </c>
      <c r="GR305">
        <v>2080</v>
      </c>
      <c r="GS305">
        <v>4</v>
      </c>
      <c r="GT305">
        <v>33</v>
      </c>
      <c r="GU305">
        <v>64.2</v>
      </c>
      <c r="GV305">
        <v>64.5</v>
      </c>
      <c r="GW305">
        <v>4.6313500000000003</v>
      </c>
      <c r="GX305">
        <v>2.4682599999999999</v>
      </c>
      <c r="GY305">
        <v>2.04834</v>
      </c>
      <c r="GZ305">
        <v>2.6232899999999999</v>
      </c>
      <c r="HA305">
        <v>2.1972700000000001</v>
      </c>
      <c r="HB305">
        <v>2.3022499999999999</v>
      </c>
      <c r="HC305">
        <v>37.578099999999999</v>
      </c>
      <c r="HD305">
        <v>14.911300000000001</v>
      </c>
      <c r="HE305">
        <v>18</v>
      </c>
      <c r="HF305">
        <v>700.28099999999995</v>
      </c>
      <c r="HG305">
        <v>769.78399999999999</v>
      </c>
      <c r="HH305">
        <v>30.999500000000001</v>
      </c>
      <c r="HI305">
        <v>31.813300000000002</v>
      </c>
      <c r="HJ305">
        <v>30</v>
      </c>
      <c r="HK305">
        <v>31.789100000000001</v>
      </c>
      <c r="HL305">
        <v>31.801400000000001</v>
      </c>
      <c r="HM305">
        <v>92.652100000000004</v>
      </c>
      <c r="HN305">
        <v>14.0648</v>
      </c>
      <c r="HO305">
        <v>100</v>
      </c>
      <c r="HP305">
        <v>31</v>
      </c>
      <c r="HQ305">
        <v>1936.08</v>
      </c>
      <c r="HR305">
        <v>31.523099999999999</v>
      </c>
      <c r="HS305">
        <v>99.227400000000003</v>
      </c>
      <c r="HT305">
        <v>97.943399999999997</v>
      </c>
    </row>
    <row r="306" spans="1:228" x14ac:dyDescent="0.2">
      <c r="A306">
        <v>291</v>
      </c>
      <c r="B306">
        <v>1675972080.0999999</v>
      </c>
      <c r="C306">
        <v>1157.599999904633</v>
      </c>
      <c r="D306" t="s">
        <v>941</v>
      </c>
      <c r="E306" t="s">
        <v>942</v>
      </c>
      <c r="F306">
        <v>4</v>
      </c>
      <c r="G306">
        <v>1675972078.0999999</v>
      </c>
      <c r="H306">
        <f t="shared" si="136"/>
        <v>1.6989133005780067E-3</v>
      </c>
      <c r="I306">
        <f t="shared" si="137"/>
        <v>1.6989133005780068</v>
      </c>
      <c r="J306">
        <f t="shared" si="138"/>
        <v>16.288089757393351</v>
      </c>
      <c r="K306">
        <f t="shared" si="139"/>
        <v>1900.0614285714289</v>
      </c>
      <c r="L306">
        <f t="shared" si="140"/>
        <v>1629.1658742756829</v>
      </c>
      <c r="M306">
        <f t="shared" si="141"/>
        <v>164.88302033518553</v>
      </c>
      <c r="N306">
        <f t="shared" si="142"/>
        <v>192.29955163683408</v>
      </c>
      <c r="O306">
        <f t="shared" si="143"/>
        <v>0.11618136293615386</v>
      </c>
      <c r="P306">
        <f t="shared" si="144"/>
        <v>2.7668964493551806</v>
      </c>
      <c r="Q306">
        <f t="shared" si="145"/>
        <v>0.11353764825397737</v>
      </c>
      <c r="R306">
        <f t="shared" si="146"/>
        <v>7.1193546938474794E-2</v>
      </c>
      <c r="S306">
        <f t="shared" si="147"/>
        <v>226.11078737481657</v>
      </c>
      <c r="T306">
        <f t="shared" si="148"/>
        <v>32.984084663998161</v>
      </c>
      <c r="U306">
        <f t="shared" si="149"/>
        <v>32.075914285714283</v>
      </c>
      <c r="V306">
        <f t="shared" si="150"/>
        <v>4.7956391812578509</v>
      </c>
      <c r="W306">
        <f t="shared" si="151"/>
        <v>69.803475929767686</v>
      </c>
      <c r="X306">
        <f t="shared" si="152"/>
        <v>3.3421188801548225</v>
      </c>
      <c r="Y306">
        <f t="shared" si="153"/>
        <v>4.7878975017196472</v>
      </c>
      <c r="Z306">
        <f t="shared" si="154"/>
        <v>1.4535203011030284</v>
      </c>
      <c r="AA306">
        <f t="shared" si="155"/>
        <v>-74.922076555490094</v>
      </c>
      <c r="AB306">
        <f t="shared" si="156"/>
        <v>-4.2598381976275208</v>
      </c>
      <c r="AC306">
        <f t="shared" si="157"/>
        <v>-0.34936081332671098</v>
      </c>
      <c r="AD306">
        <f t="shared" si="158"/>
        <v>146.57951180837225</v>
      </c>
      <c r="AE306">
        <f t="shared" si="159"/>
        <v>26.936853037514418</v>
      </c>
      <c r="AF306">
        <f t="shared" si="160"/>
        <v>1.6976672629788596</v>
      </c>
      <c r="AG306">
        <f t="shared" si="161"/>
        <v>16.288089757393351</v>
      </c>
      <c r="AH306">
        <v>1989.577127523266</v>
      </c>
      <c r="AI306">
        <v>1967.5253333333319</v>
      </c>
      <c r="AJ306">
        <v>1.7148528343085969</v>
      </c>
      <c r="AK306">
        <v>62.089144302702103</v>
      </c>
      <c r="AL306">
        <f t="shared" si="162"/>
        <v>1.6989133005780068</v>
      </c>
      <c r="AM306">
        <v>31.507180548137299</v>
      </c>
      <c r="AN306">
        <v>33.023582424242399</v>
      </c>
      <c r="AO306">
        <v>1.0623099046039309E-5</v>
      </c>
      <c r="AP306">
        <v>101.274657227348</v>
      </c>
      <c r="AQ306">
        <v>0</v>
      </c>
      <c r="AR306">
        <v>0</v>
      </c>
      <c r="AS306">
        <f t="shared" si="163"/>
        <v>1</v>
      </c>
      <c r="AT306">
        <f t="shared" si="164"/>
        <v>0</v>
      </c>
      <c r="AU306">
        <f t="shared" si="165"/>
        <v>47464.053768447564</v>
      </c>
      <c r="AV306">
        <f t="shared" si="166"/>
        <v>1199.995714285714</v>
      </c>
      <c r="AW306">
        <f t="shared" si="167"/>
        <v>1025.9194421631173</v>
      </c>
      <c r="AX306">
        <f t="shared" si="168"/>
        <v>0.85493592181184241</v>
      </c>
      <c r="AY306">
        <f t="shared" si="169"/>
        <v>0.18842632909685586</v>
      </c>
      <c r="AZ306">
        <v>6</v>
      </c>
      <c r="BA306">
        <v>0.5</v>
      </c>
      <c r="BB306" t="s">
        <v>355</v>
      </c>
      <c r="BC306">
        <v>2</v>
      </c>
      <c r="BD306" t="b">
        <v>1</v>
      </c>
      <c r="BE306">
        <v>1675972078.0999999</v>
      </c>
      <c r="BF306">
        <v>1900.0614285714289</v>
      </c>
      <c r="BG306">
        <v>1927.9042857142861</v>
      </c>
      <c r="BH306">
        <v>33.022599999999997</v>
      </c>
      <c r="BI306">
        <v>31.507242857142849</v>
      </c>
      <c r="BJ306">
        <v>1908.5</v>
      </c>
      <c r="BK306">
        <v>32.794199999999996</v>
      </c>
      <c r="BL306">
        <v>649.98771428571422</v>
      </c>
      <c r="BM306">
        <v>101.107</v>
      </c>
      <c r="BN306">
        <v>0.1000182285714286</v>
      </c>
      <c r="BO306">
        <v>32.047357142857138</v>
      </c>
      <c r="BP306">
        <v>32.075914285714283</v>
      </c>
      <c r="BQ306">
        <v>999.89999999999986</v>
      </c>
      <c r="BR306">
        <v>0</v>
      </c>
      <c r="BS306">
        <v>0</v>
      </c>
      <c r="BT306">
        <v>9000.7157142857141</v>
      </c>
      <c r="BU306">
        <v>0</v>
      </c>
      <c r="BV306">
        <v>89.006628571428564</v>
      </c>
      <c r="BW306">
        <v>-27.845942857142859</v>
      </c>
      <c r="BX306">
        <v>1964.947142857143</v>
      </c>
      <c r="BY306">
        <v>1990.6242857142861</v>
      </c>
      <c r="BZ306">
        <v>1.5153671428571429</v>
      </c>
      <c r="CA306">
        <v>1927.9042857142861</v>
      </c>
      <c r="CB306">
        <v>31.507242857142849</v>
      </c>
      <c r="CC306">
        <v>3.3388242857142858</v>
      </c>
      <c r="CD306">
        <v>3.1856057142857139</v>
      </c>
      <c r="CE306">
        <v>25.8217</v>
      </c>
      <c r="CF306">
        <v>25.03124285714286</v>
      </c>
      <c r="CG306">
        <v>1199.995714285714</v>
      </c>
      <c r="CH306">
        <v>0.50005299999999997</v>
      </c>
      <c r="CI306">
        <v>0.49994699999999997</v>
      </c>
      <c r="CJ306">
        <v>0</v>
      </c>
      <c r="CK306">
        <v>1008.3228571428569</v>
      </c>
      <c r="CL306">
        <v>4.9990899999999998</v>
      </c>
      <c r="CM306">
        <v>11099.571428571429</v>
      </c>
      <c r="CN306">
        <v>9558.0271428571432</v>
      </c>
      <c r="CO306">
        <v>41.5</v>
      </c>
      <c r="CP306">
        <v>43.061999999999998</v>
      </c>
      <c r="CQ306">
        <v>42.267714285714291</v>
      </c>
      <c r="CR306">
        <v>42.142714285714291</v>
      </c>
      <c r="CS306">
        <v>42.811999999999998</v>
      </c>
      <c r="CT306">
        <v>597.56142857142856</v>
      </c>
      <c r="CU306">
        <v>597.43428571428569</v>
      </c>
      <c r="CV306">
        <v>0</v>
      </c>
      <c r="CW306">
        <v>1675972080.3</v>
      </c>
      <c r="CX306">
        <v>0</v>
      </c>
      <c r="CY306">
        <v>1675968227.0999999</v>
      </c>
      <c r="CZ306" t="s">
        <v>356</v>
      </c>
      <c r="DA306">
        <v>1675968227.0999999</v>
      </c>
      <c r="DB306">
        <v>1675968207.0999999</v>
      </c>
      <c r="DC306">
        <v>6</v>
      </c>
      <c r="DD306">
        <v>6.6000000000000003E-2</v>
      </c>
      <c r="DE306">
        <v>1.0999999999999999E-2</v>
      </c>
      <c r="DF306">
        <v>-5.7939999999999996</v>
      </c>
      <c r="DG306">
        <v>0.214</v>
      </c>
      <c r="DH306">
        <v>415</v>
      </c>
      <c r="DI306">
        <v>32</v>
      </c>
      <c r="DJ306">
        <v>0.11</v>
      </c>
      <c r="DK306">
        <v>0.26</v>
      </c>
      <c r="DL306">
        <v>-27.868257500000009</v>
      </c>
      <c r="DM306">
        <v>0.17391557223266371</v>
      </c>
      <c r="DN306">
        <v>7.5412233382588692E-2</v>
      </c>
      <c r="DO306">
        <v>0</v>
      </c>
      <c r="DP306">
        <v>1.5135620000000001</v>
      </c>
      <c r="DQ306">
        <v>1.568938086303575E-2</v>
      </c>
      <c r="DR306">
        <v>2.2596860401392061E-3</v>
      </c>
      <c r="DS306">
        <v>1</v>
      </c>
      <c r="DT306">
        <v>0</v>
      </c>
      <c r="DU306">
        <v>0</v>
      </c>
      <c r="DV306">
        <v>0</v>
      </c>
      <c r="DW306">
        <v>-1</v>
      </c>
      <c r="DX306">
        <v>1</v>
      </c>
      <c r="DY306">
        <v>2</v>
      </c>
      <c r="DZ306" t="s">
        <v>367</v>
      </c>
      <c r="EA306">
        <v>3.2980900000000002</v>
      </c>
      <c r="EB306">
        <v>2.62534</v>
      </c>
      <c r="EC306">
        <v>0.27658500000000003</v>
      </c>
      <c r="ED306">
        <v>0.27648099999999998</v>
      </c>
      <c r="EE306">
        <v>0.13675399999999999</v>
      </c>
      <c r="EF306">
        <v>0.131248</v>
      </c>
      <c r="EG306">
        <v>21883.4</v>
      </c>
      <c r="EH306">
        <v>22217</v>
      </c>
      <c r="EI306">
        <v>28151.599999999999</v>
      </c>
      <c r="EJ306">
        <v>29560.9</v>
      </c>
      <c r="EK306">
        <v>33471.699999999997</v>
      </c>
      <c r="EL306">
        <v>35643.699999999997</v>
      </c>
      <c r="EM306">
        <v>39756.6</v>
      </c>
      <c r="EN306">
        <v>42224.7</v>
      </c>
      <c r="EO306">
        <v>2.2366799999999998</v>
      </c>
      <c r="EP306">
        <v>2.2239499999999999</v>
      </c>
      <c r="EQ306">
        <v>0.14048099999999999</v>
      </c>
      <c r="ER306">
        <v>0</v>
      </c>
      <c r="ES306">
        <v>29.791699999999999</v>
      </c>
      <c r="ET306">
        <v>999.9</v>
      </c>
      <c r="EU306">
        <v>73.8</v>
      </c>
      <c r="EV306">
        <v>32.200000000000003</v>
      </c>
      <c r="EW306">
        <v>35.2455</v>
      </c>
      <c r="EX306">
        <v>56.875700000000002</v>
      </c>
      <c r="EY306">
        <v>-4.3469499999999996</v>
      </c>
      <c r="EZ306">
        <v>2</v>
      </c>
      <c r="FA306">
        <v>0.34523599999999999</v>
      </c>
      <c r="FB306">
        <v>-0.46150099999999999</v>
      </c>
      <c r="FC306">
        <v>20.273800000000001</v>
      </c>
      <c r="FD306">
        <v>5.2180400000000002</v>
      </c>
      <c r="FE306">
        <v>12.004099999999999</v>
      </c>
      <c r="FF306">
        <v>4.9870999999999999</v>
      </c>
      <c r="FG306">
        <v>3.2846500000000001</v>
      </c>
      <c r="FH306">
        <v>9999</v>
      </c>
      <c r="FI306">
        <v>9999</v>
      </c>
      <c r="FJ306">
        <v>9999</v>
      </c>
      <c r="FK306">
        <v>999.9</v>
      </c>
      <c r="FL306">
        <v>1.8658399999999999</v>
      </c>
      <c r="FM306">
        <v>1.8621799999999999</v>
      </c>
      <c r="FN306">
        <v>1.8641799999999999</v>
      </c>
      <c r="FO306">
        <v>1.86022</v>
      </c>
      <c r="FP306">
        <v>1.8609599999999999</v>
      </c>
      <c r="FQ306">
        <v>1.86016</v>
      </c>
      <c r="FR306">
        <v>1.8618699999999999</v>
      </c>
      <c r="FS306">
        <v>1.8584400000000001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-8.44</v>
      </c>
      <c r="GH306">
        <v>0.22839999999999999</v>
      </c>
      <c r="GI306">
        <v>-4.227681919169834</v>
      </c>
      <c r="GJ306">
        <v>-4.5218151105756088E-3</v>
      </c>
      <c r="GK306">
        <v>2.0889233732517852E-6</v>
      </c>
      <c r="GL306">
        <v>-4.5906856223640231E-10</v>
      </c>
      <c r="GM306">
        <v>-0.1035280782263094</v>
      </c>
      <c r="GN306">
        <v>4.4025620023938356E-3</v>
      </c>
      <c r="GO306">
        <v>3.112297855124525E-4</v>
      </c>
      <c r="GP306">
        <v>-4.1727832042263066E-6</v>
      </c>
      <c r="GQ306">
        <v>6</v>
      </c>
      <c r="GR306">
        <v>2080</v>
      </c>
      <c r="GS306">
        <v>4</v>
      </c>
      <c r="GT306">
        <v>33</v>
      </c>
      <c r="GU306">
        <v>64.2</v>
      </c>
      <c r="GV306">
        <v>64.5</v>
      </c>
      <c r="GW306">
        <v>4.6435500000000003</v>
      </c>
      <c r="GX306">
        <v>2.4633799999999999</v>
      </c>
      <c r="GY306">
        <v>2.04834</v>
      </c>
      <c r="GZ306">
        <v>2.6220699999999999</v>
      </c>
      <c r="HA306">
        <v>2.1972700000000001</v>
      </c>
      <c r="HB306">
        <v>2.32422</v>
      </c>
      <c r="HC306">
        <v>37.578099999999999</v>
      </c>
      <c r="HD306">
        <v>14.928800000000001</v>
      </c>
      <c r="HE306">
        <v>18</v>
      </c>
      <c r="HF306">
        <v>700.45899999999995</v>
      </c>
      <c r="HG306">
        <v>769.70399999999995</v>
      </c>
      <c r="HH306">
        <v>30.999500000000001</v>
      </c>
      <c r="HI306">
        <v>31.811199999999999</v>
      </c>
      <c r="HJ306">
        <v>30</v>
      </c>
      <c r="HK306">
        <v>31.788399999999999</v>
      </c>
      <c r="HL306">
        <v>31.800899999999999</v>
      </c>
      <c r="HM306">
        <v>92.895899999999997</v>
      </c>
      <c r="HN306">
        <v>14.0648</v>
      </c>
      <c r="HO306">
        <v>100</v>
      </c>
      <c r="HP306">
        <v>31</v>
      </c>
      <c r="HQ306">
        <v>1942.76</v>
      </c>
      <c r="HR306">
        <v>31.523099999999999</v>
      </c>
      <c r="HS306">
        <v>99.226699999999994</v>
      </c>
      <c r="HT306">
        <v>97.942400000000006</v>
      </c>
    </row>
    <row r="307" spans="1:228" x14ac:dyDescent="0.2">
      <c r="A307">
        <v>292</v>
      </c>
      <c r="B307">
        <v>1675972084.0999999</v>
      </c>
      <c r="C307">
        <v>1161.599999904633</v>
      </c>
      <c r="D307" t="s">
        <v>943</v>
      </c>
      <c r="E307" t="s">
        <v>944</v>
      </c>
      <c r="F307">
        <v>4</v>
      </c>
      <c r="G307">
        <v>1675972081.7874999</v>
      </c>
      <c r="H307">
        <f t="shared" si="136"/>
        <v>1.6972310339992095E-3</v>
      </c>
      <c r="I307">
        <f t="shared" si="137"/>
        <v>1.6972310339992094</v>
      </c>
      <c r="J307">
        <f t="shared" si="138"/>
        <v>16.293822034665201</v>
      </c>
      <c r="K307">
        <f t="shared" si="139"/>
        <v>1906.2474999999999</v>
      </c>
      <c r="L307">
        <f t="shared" si="140"/>
        <v>1634.5260074488663</v>
      </c>
      <c r="M307">
        <f t="shared" si="141"/>
        <v>165.42472381750306</v>
      </c>
      <c r="N307">
        <f t="shared" si="142"/>
        <v>192.92471626528746</v>
      </c>
      <c r="O307">
        <f t="shared" si="143"/>
        <v>0.11589642568624936</v>
      </c>
      <c r="P307">
        <f t="shared" si="144"/>
        <v>2.7689600714187894</v>
      </c>
      <c r="Q307">
        <f t="shared" si="145"/>
        <v>0.11326741727484653</v>
      </c>
      <c r="R307">
        <f t="shared" si="146"/>
        <v>7.1023374684414164E-2</v>
      </c>
      <c r="S307">
        <f t="shared" si="147"/>
        <v>226.11341585709002</v>
      </c>
      <c r="T307">
        <f t="shared" si="148"/>
        <v>32.988167417023767</v>
      </c>
      <c r="U307">
        <f t="shared" si="149"/>
        <v>32.082774999999998</v>
      </c>
      <c r="V307">
        <f t="shared" si="150"/>
        <v>4.7975007046156</v>
      </c>
      <c r="W307">
        <f t="shared" si="151"/>
        <v>69.783674567398904</v>
      </c>
      <c r="X307">
        <f t="shared" si="152"/>
        <v>3.3419753562366887</v>
      </c>
      <c r="Y307">
        <f t="shared" si="153"/>
        <v>4.7890504146624169</v>
      </c>
      <c r="Z307">
        <f t="shared" si="154"/>
        <v>1.4555253483789112</v>
      </c>
      <c r="AA307">
        <f t="shared" si="155"/>
        <v>-74.847888599365135</v>
      </c>
      <c r="AB307">
        <f t="shared" si="156"/>
        <v>-4.6519434649779994</v>
      </c>
      <c r="AC307">
        <f t="shared" si="157"/>
        <v>-0.38125492722177562</v>
      </c>
      <c r="AD307">
        <f t="shared" si="158"/>
        <v>146.23232886552512</v>
      </c>
      <c r="AE307">
        <f t="shared" si="159"/>
        <v>27.092639867534231</v>
      </c>
      <c r="AF307">
        <f t="shared" si="160"/>
        <v>1.6957292989986887</v>
      </c>
      <c r="AG307">
        <f t="shared" si="161"/>
        <v>16.293822034665201</v>
      </c>
      <c r="AH307">
        <v>1996.7110047343181</v>
      </c>
      <c r="AI307">
        <v>1974.517151515151</v>
      </c>
      <c r="AJ307">
        <v>1.7511217847085561</v>
      </c>
      <c r="AK307">
        <v>62.089144302702103</v>
      </c>
      <c r="AL307">
        <f t="shared" si="162"/>
        <v>1.6972310339992094</v>
      </c>
      <c r="AM307">
        <v>31.507515361578321</v>
      </c>
      <c r="AN307">
        <v>33.022426060606037</v>
      </c>
      <c r="AO307">
        <v>-5.5602604369113981E-6</v>
      </c>
      <c r="AP307">
        <v>101.274657227348</v>
      </c>
      <c r="AQ307">
        <v>0</v>
      </c>
      <c r="AR307">
        <v>0</v>
      </c>
      <c r="AS307">
        <f t="shared" si="163"/>
        <v>1</v>
      </c>
      <c r="AT307">
        <f t="shared" si="164"/>
        <v>0</v>
      </c>
      <c r="AU307">
        <f t="shared" si="165"/>
        <v>47520.334135930789</v>
      </c>
      <c r="AV307">
        <f t="shared" si="166"/>
        <v>1200.00875</v>
      </c>
      <c r="AW307">
        <f t="shared" si="167"/>
        <v>1025.9306760917564</v>
      </c>
      <c r="AX307">
        <f t="shared" si="168"/>
        <v>0.85493599616815819</v>
      </c>
      <c r="AY307">
        <f t="shared" si="169"/>
        <v>0.18842647260454562</v>
      </c>
      <c r="AZ307">
        <v>6</v>
      </c>
      <c r="BA307">
        <v>0.5</v>
      </c>
      <c r="BB307" t="s">
        <v>355</v>
      </c>
      <c r="BC307">
        <v>2</v>
      </c>
      <c r="BD307" t="b">
        <v>1</v>
      </c>
      <c r="BE307">
        <v>1675972081.7874999</v>
      </c>
      <c r="BF307">
        <v>1906.2474999999999</v>
      </c>
      <c r="BG307">
        <v>1934.23875</v>
      </c>
      <c r="BH307">
        <v>33.021337500000001</v>
      </c>
      <c r="BI307">
        <v>31.5078</v>
      </c>
      <c r="BJ307">
        <v>1914.6975</v>
      </c>
      <c r="BK307">
        <v>32.792974999999998</v>
      </c>
      <c r="BL307">
        <v>650.02712500000007</v>
      </c>
      <c r="BM307">
        <v>101.10662499999999</v>
      </c>
      <c r="BN307">
        <v>9.9916262499999992E-2</v>
      </c>
      <c r="BO307">
        <v>32.051612499999997</v>
      </c>
      <c r="BP307">
        <v>32.082774999999998</v>
      </c>
      <c r="BQ307">
        <v>999.9</v>
      </c>
      <c r="BR307">
        <v>0</v>
      </c>
      <c r="BS307">
        <v>0</v>
      </c>
      <c r="BT307">
        <v>9011.7162500000013</v>
      </c>
      <c r="BU307">
        <v>0</v>
      </c>
      <c r="BV307">
        <v>89.774525000000011</v>
      </c>
      <c r="BW307">
        <v>-27.992674999999998</v>
      </c>
      <c r="BX307">
        <v>1971.34375</v>
      </c>
      <c r="BY307">
        <v>1997.16625</v>
      </c>
      <c r="BZ307">
        <v>1.51357125</v>
      </c>
      <c r="CA307">
        <v>1934.23875</v>
      </c>
      <c r="CB307">
        <v>31.5078</v>
      </c>
      <c r="CC307">
        <v>3.3386787500000001</v>
      </c>
      <c r="CD307">
        <v>3.1856450000000001</v>
      </c>
      <c r="CE307">
        <v>25.820975000000001</v>
      </c>
      <c r="CF307">
        <v>25.031437499999999</v>
      </c>
      <c r="CG307">
        <v>1200.00875</v>
      </c>
      <c r="CH307">
        <v>0.50005299999999997</v>
      </c>
      <c r="CI307">
        <v>0.49994699999999997</v>
      </c>
      <c r="CJ307">
        <v>0</v>
      </c>
      <c r="CK307">
        <v>1007.94125</v>
      </c>
      <c r="CL307">
        <v>4.9990899999999998</v>
      </c>
      <c r="CM307">
        <v>11092.475</v>
      </c>
      <c r="CN307">
        <v>9558.1062500000007</v>
      </c>
      <c r="CO307">
        <v>41.5</v>
      </c>
      <c r="CP307">
        <v>43.061999999999998</v>
      </c>
      <c r="CQ307">
        <v>42.265500000000003</v>
      </c>
      <c r="CR307">
        <v>42.140500000000003</v>
      </c>
      <c r="CS307">
        <v>42.811999999999998</v>
      </c>
      <c r="CT307">
        <v>597.56500000000005</v>
      </c>
      <c r="CU307">
        <v>597.44375000000002</v>
      </c>
      <c r="CV307">
        <v>0</v>
      </c>
      <c r="CW307">
        <v>1675972083.9000001</v>
      </c>
      <c r="CX307">
        <v>0</v>
      </c>
      <c r="CY307">
        <v>1675968227.0999999</v>
      </c>
      <c r="CZ307" t="s">
        <v>356</v>
      </c>
      <c r="DA307">
        <v>1675968227.0999999</v>
      </c>
      <c r="DB307">
        <v>1675968207.0999999</v>
      </c>
      <c r="DC307">
        <v>6</v>
      </c>
      <c r="DD307">
        <v>6.6000000000000003E-2</v>
      </c>
      <c r="DE307">
        <v>1.0999999999999999E-2</v>
      </c>
      <c r="DF307">
        <v>-5.7939999999999996</v>
      </c>
      <c r="DG307">
        <v>0.214</v>
      </c>
      <c r="DH307">
        <v>415</v>
      </c>
      <c r="DI307">
        <v>32</v>
      </c>
      <c r="DJ307">
        <v>0.11</v>
      </c>
      <c r="DK307">
        <v>0.26</v>
      </c>
      <c r="DL307">
        <v>-27.89714750000001</v>
      </c>
      <c r="DM307">
        <v>-2.2067166979285679E-2</v>
      </c>
      <c r="DN307">
        <v>8.6586731048989507E-2</v>
      </c>
      <c r="DO307">
        <v>1</v>
      </c>
      <c r="DP307">
        <v>1.5141337500000001</v>
      </c>
      <c r="DQ307">
        <v>6.2013883677274036E-3</v>
      </c>
      <c r="DR307">
        <v>1.9791900963525449E-3</v>
      </c>
      <c r="DS307">
        <v>1</v>
      </c>
      <c r="DT307">
        <v>0</v>
      </c>
      <c r="DU307">
        <v>0</v>
      </c>
      <c r="DV307">
        <v>0</v>
      </c>
      <c r="DW307">
        <v>-1</v>
      </c>
      <c r="DX307">
        <v>2</v>
      </c>
      <c r="DY307">
        <v>2</v>
      </c>
      <c r="DZ307" t="s">
        <v>690</v>
      </c>
      <c r="EA307">
        <v>3.2979099999999999</v>
      </c>
      <c r="EB307">
        <v>2.6252900000000001</v>
      </c>
      <c r="EC307">
        <v>0.27712799999999999</v>
      </c>
      <c r="ED307">
        <v>0.27701999999999999</v>
      </c>
      <c r="EE307">
        <v>0.13674700000000001</v>
      </c>
      <c r="EF307">
        <v>0.13125200000000001</v>
      </c>
      <c r="EG307">
        <v>21867.1</v>
      </c>
      <c r="EH307">
        <v>22200.6</v>
      </c>
      <c r="EI307">
        <v>28151.7</v>
      </c>
      <c r="EJ307">
        <v>29561.200000000001</v>
      </c>
      <c r="EK307">
        <v>33472.300000000003</v>
      </c>
      <c r="EL307">
        <v>35643.699999999997</v>
      </c>
      <c r="EM307">
        <v>39756.9</v>
      </c>
      <c r="EN307">
        <v>42225</v>
      </c>
      <c r="EO307">
        <v>2.2364000000000002</v>
      </c>
      <c r="EP307">
        <v>2.2242500000000001</v>
      </c>
      <c r="EQ307">
        <v>0.141375</v>
      </c>
      <c r="ER307">
        <v>0</v>
      </c>
      <c r="ES307">
        <v>29.791699999999999</v>
      </c>
      <c r="ET307">
        <v>999.9</v>
      </c>
      <c r="EU307">
        <v>73.8</v>
      </c>
      <c r="EV307">
        <v>32.200000000000003</v>
      </c>
      <c r="EW307">
        <v>35.252499999999998</v>
      </c>
      <c r="EX307">
        <v>57.505699999999997</v>
      </c>
      <c r="EY307">
        <v>-4.1947099999999997</v>
      </c>
      <c r="EZ307">
        <v>2</v>
      </c>
      <c r="FA307">
        <v>0.34513500000000003</v>
      </c>
      <c r="FB307">
        <v>-0.46310699999999999</v>
      </c>
      <c r="FC307">
        <v>20.273800000000001</v>
      </c>
      <c r="FD307">
        <v>5.2183400000000004</v>
      </c>
      <c r="FE307">
        <v>12.004099999999999</v>
      </c>
      <c r="FF307">
        <v>4.98705</v>
      </c>
      <c r="FG307">
        <v>3.2846500000000001</v>
      </c>
      <c r="FH307">
        <v>9999</v>
      </c>
      <c r="FI307">
        <v>9999</v>
      </c>
      <c r="FJ307">
        <v>9999</v>
      </c>
      <c r="FK307">
        <v>999.9</v>
      </c>
      <c r="FL307">
        <v>1.8658300000000001</v>
      </c>
      <c r="FM307">
        <v>1.8621799999999999</v>
      </c>
      <c r="FN307">
        <v>1.8641799999999999</v>
      </c>
      <c r="FO307">
        <v>1.86025</v>
      </c>
      <c r="FP307">
        <v>1.8609599999999999</v>
      </c>
      <c r="FQ307">
        <v>1.8601399999999999</v>
      </c>
      <c r="FR307">
        <v>1.8618699999999999</v>
      </c>
      <c r="FS307">
        <v>1.85843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-8.4600000000000009</v>
      </c>
      <c r="GH307">
        <v>0.22839999999999999</v>
      </c>
      <c r="GI307">
        <v>-4.227681919169834</v>
      </c>
      <c r="GJ307">
        <v>-4.5218151105756088E-3</v>
      </c>
      <c r="GK307">
        <v>2.0889233732517852E-6</v>
      </c>
      <c r="GL307">
        <v>-4.5906856223640231E-10</v>
      </c>
      <c r="GM307">
        <v>-0.1035280782263094</v>
      </c>
      <c r="GN307">
        <v>4.4025620023938356E-3</v>
      </c>
      <c r="GO307">
        <v>3.112297855124525E-4</v>
      </c>
      <c r="GP307">
        <v>-4.1727832042263066E-6</v>
      </c>
      <c r="GQ307">
        <v>6</v>
      </c>
      <c r="GR307">
        <v>2080</v>
      </c>
      <c r="GS307">
        <v>4</v>
      </c>
      <c r="GT307">
        <v>33</v>
      </c>
      <c r="GU307">
        <v>64.3</v>
      </c>
      <c r="GV307">
        <v>64.599999999999994</v>
      </c>
      <c r="GW307">
        <v>4.6557599999999999</v>
      </c>
      <c r="GX307">
        <v>2.4706999999999999</v>
      </c>
      <c r="GY307">
        <v>2.04834</v>
      </c>
      <c r="GZ307">
        <v>2.6232899999999999</v>
      </c>
      <c r="HA307">
        <v>2.1972700000000001</v>
      </c>
      <c r="HB307">
        <v>2.3278799999999999</v>
      </c>
      <c r="HC307">
        <v>37.578099999999999</v>
      </c>
      <c r="HD307">
        <v>14.9376</v>
      </c>
      <c r="HE307">
        <v>18</v>
      </c>
      <c r="HF307">
        <v>700.20799999999997</v>
      </c>
      <c r="HG307">
        <v>769.96799999999996</v>
      </c>
      <c r="HH307">
        <v>30.999600000000001</v>
      </c>
      <c r="HI307">
        <v>31.810500000000001</v>
      </c>
      <c r="HJ307">
        <v>29.9999</v>
      </c>
      <c r="HK307">
        <v>31.786300000000001</v>
      </c>
      <c r="HL307">
        <v>31.7987</v>
      </c>
      <c r="HM307">
        <v>93.136799999999994</v>
      </c>
      <c r="HN307">
        <v>14.0648</v>
      </c>
      <c r="HO307">
        <v>100</v>
      </c>
      <c r="HP307">
        <v>31</v>
      </c>
      <c r="HQ307">
        <v>1949.44</v>
      </c>
      <c r="HR307">
        <v>31.523099999999999</v>
      </c>
      <c r="HS307">
        <v>99.227400000000003</v>
      </c>
      <c r="HT307">
        <v>97.942999999999998</v>
      </c>
    </row>
    <row r="308" spans="1:228" x14ac:dyDescent="0.2">
      <c r="A308">
        <v>293</v>
      </c>
      <c r="B308">
        <v>1675972088.0999999</v>
      </c>
      <c r="C308">
        <v>1165.599999904633</v>
      </c>
      <c r="D308" t="s">
        <v>945</v>
      </c>
      <c r="E308" t="s">
        <v>946</v>
      </c>
      <c r="F308">
        <v>4</v>
      </c>
      <c r="G308">
        <v>1675972086.0999999</v>
      </c>
      <c r="H308">
        <f t="shared" si="136"/>
        <v>1.6950878011089932E-3</v>
      </c>
      <c r="I308">
        <f t="shared" si="137"/>
        <v>1.6950878011089932</v>
      </c>
      <c r="J308">
        <f t="shared" si="138"/>
        <v>15.788899018583502</v>
      </c>
      <c r="K308">
        <f t="shared" si="139"/>
        <v>1913.6128571428569</v>
      </c>
      <c r="L308">
        <f t="shared" si="140"/>
        <v>1648.0399941561698</v>
      </c>
      <c r="M308">
        <f t="shared" si="141"/>
        <v>166.78769366710458</v>
      </c>
      <c r="N308">
        <f t="shared" si="142"/>
        <v>193.66464172369535</v>
      </c>
      <c r="O308">
        <f t="shared" si="143"/>
        <v>0.11556103590235091</v>
      </c>
      <c r="P308">
        <f t="shared" si="144"/>
        <v>2.7629031540311724</v>
      </c>
      <c r="Q308">
        <f t="shared" si="145"/>
        <v>0.11294144611106104</v>
      </c>
      <c r="R308">
        <f t="shared" si="146"/>
        <v>7.0818817695004255E-2</v>
      </c>
      <c r="S308">
        <f t="shared" si="147"/>
        <v>226.11171951776825</v>
      </c>
      <c r="T308">
        <f t="shared" si="148"/>
        <v>32.997780238458944</v>
      </c>
      <c r="U308">
        <f t="shared" si="149"/>
        <v>32.091814285714293</v>
      </c>
      <c r="V308">
        <f t="shared" si="150"/>
        <v>4.7999543019130906</v>
      </c>
      <c r="W308">
        <f t="shared" si="151"/>
        <v>69.758784208809715</v>
      </c>
      <c r="X308">
        <f t="shared" si="152"/>
        <v>3.3421340536022233</v>
      </c>
      <c r="Y308">
        <f t="shared" si="153"/>
        <v>4.7909866714393674</v>
      </c>
      <c r="Z308">
        <f t="shared" si="154"/>
        <v>1.4578202483108673</v>
      </c>
      <c r="AA308">
        <f t="shared" si="155"/>
        <v>-74.753372028906597</v>
      </c>
      <c r="AB308">
        <f t="shared" si="156"/>
        <v>-4.9239815860012905</v>
      </c>
      <c r="AC308">
        <f t="shared" si="157"/>
        <v>-0.40446695648566916</v>
      </c>
      <c r="AD308">
        <f t="shared" si="158"/>
        <v>146.02989894637469</v>
      </c>
      <c r="AE308">
        <f t="shared" si="159"/>
        <v>26.820455216807051</v>
      </c>
      <c r="AF308">
        <f t="shared" si="160"/>
        <v>1.6949234026411353</v>
      </c>
      <c r="AG308">
        <f t="shared" si="161"/>
        <v>15.788899018583502</v>
      </c>
      <c r="AH308">
        <v>2003.4796050586999</v>
      </c>
      <c r="AI308">
        <v>1981.6378787878789</v>
      </c>
      <c r="AJ308">
        <v>1.7848535170025119</v>
      </c>
      <c r="AK308">
        <v>62.089144302702103</v>
      </c>
      <c r="AL308">
        <f t="shared" si="162"/>
        <v>1.6950878011089932</v>
      </c>
      <c r="AM308">
        <v>31.5110031520028</v>
      </c>
      <c r="AN308">
        <v>33.02400424242424</v>
      </c>
      <c r="AO308">
        <v>5.0118083542735396E-6</v>
      </c>
      <c r="AP308">
        <v>101.274657227348</v>
      </c>
      <c r="AQ308">
        <v>0</v>
      </c>
      <c r="AR308">
        <v>0</v>
      </c>
      <c r="AS308">
        <f t="shared" si="163"/>
        <v>1</v>
      </c>
      <c r="AT308">
        <f t="shared" si="164"/>
        <v>0</v>
      </c>
      <c r="AU308">
        <f t="shared" si="165"/>
        <v>47352.127493247273</v>
      </c>
      <c r="AV308">
        <f t="shared" si="166"/>
        <v>1200</v>
      </c>
      <c r="AW308">
        <f t="shared" si="167"/>
        <v>1025.9231707345948</v>
      </c>
      <c r="AX308">
        <f t="shared" si="168"/>
        <v>0.85493597561216239</v>
      </c>
      <c r="AY308">
        <f t="shared" si="169"/>
        <v>0.18842643293147354</v>
      </c>
      <c r="AZ308">
        <v>6</v>
      </c>
      <c r="BA308">
        <v>0.5</v>
      </c>
      <c r="BB308" t="s">
        <v>355</v>
      </c>
      <c r="BC308">
        <v>2</v>
      </c>
      <c r="BD308" t="b">
        <v>1</v>
      </c>
      <c r="BE308">
        <v>1675972086.0999999</v>
      </c>
      <c r="BF308">
        <v>1913.6128571428569</v>
      </c>
      <c r="BG308">
        <v>1941.3642857142861</v>
      </c>
      <c r="BH308">
        <v>33.02384285714286</v>
      </c>
      <c r="BI308">
        <v>31.510957142857141</v>
      </c>
      <c r="BJ308">
        <v>1922.0728571428569</v>
      </c>
      <c r="BK308">
        <v>32.795428571428573</v>
      </c>
      <c r="BL308">
        <v>649.99642857142862</v>
      </c>
      <c r="BM308">
        <v>101.1035714285714</v>
      </c>
      <c r="BN308">
        <v>0.1000973285714286</v>
      </c>
      <c r="BO308">
        <v>32.058757142857147</v>
      </c>
      <c r="BP308">
        <v>32.091814285714293</v>
      </c>
      <c r="BQ308">
        <v>999.89999999999986</v>
      </c>
      <c r="BR308">
        <v>0</v>
      </c>
      <c r="BS308">
        <v>0</v>
      </c>
      <c r="BT308">
        <v>8979.8200000000015</v>
      </c>
      <c r="BU308">
        <v>0</v>
      </c>
      <c r="BV308">
        <v>90.9554857142857</v>
      </c>
      <c r="BW308">
        <v>-27.751614285714279</v>
      </c>
      <c r="BX308">
        <v>1978.962857142857</v>
      </c>
      <c r="BY308">
        <v>2004.528571428571</v>
      </c>
      <c r="BZ308">
        <v>1.512864285714286</v>
      </c>
      <c r="CA308">
        <v>1941.3642857142861</v>
      </c>
      <c r="CB308">
        <v>31.510957142857141</v>
      </c>
      <c r="CC308">
        <v>3.338825714285715</v>
      </c>
      <c r="CD308">
        <v>3.18587</v>
      </c>
      <c r="CE308">
        <v>25.821728571428569</v>
      </c>
      <c r="CF308">
        <v>25.032642857142861</v>
      </c>
      <c r="CG308">
        <v>1200</v>
      </c>
      <c r="CH308">
        <v>0.50005299999999997</v>
      </c>
      <c r="CI308">
        <v>0.49994699999999997</v>
      </c>
      <c r="CJ308">
        <v>0</v>
      </c>
      <c r="CK308">
        <v>1006.984285714286</v>
      </c>
      <c r="CL308">
        <v>4.9990899999999998</v>
      </c>
      <c r="CM308">
        <v>11084.485714285711</v>
      </c>
      <c r="CN308">
        <v>9558.0328571428563</v>
      </c>
      <c r="CO308">
        <v>41.482000000000014</v>
      </c>
      <c r="CP308">
        <v>43.061999999999998</v>
      </c>
      <c r="CQ308">
        <v>42.25</v>
      </c>
      <c r="CR308">
        <v>42.125</v>
      </c>
      <c r="CS308">
        <v>42.811999999999998</v>
      </c>
      <c r="CT308">
        <v>597.56142857142856</v>
      </c>
      <c r="CU308">
        <v>597.43857142857155</v>
      </c>
      <c r="CV308">
        <v>0</v>
      </c>
      <c r="CW308">
        <v>1675972088.0999999</v>
      </c>
      <c r="CX308">
        <v>0</v>
      </c>
      <c r="CY308">
        <v>1675968227.0999999</v>
      </c>
      <c r="CZ308" t="s">
        <v>356</v>
      </c>
      <c r="DA308">
        <v>1675968227.0999999</v>
      </c>
      <c r="DB308">
        <v>1675968207.0999999</v>
      </c>
      <c r="DC308">
        <v>6</v>
      </c>
      <c r="DD308">
        <v>6.6000000000000003E-2</v>
      </c>
      <c r="DE308">
        <v>1.0999999999999999E-2</v>
      </c>
      <c r="DF308">
        <v>-5.7939999999999996</v>
      </c>
      <c r="DG308">
        <v>0.214</v>
      </c>
      <c r="DH308">
        <v>415</v>
      </c>
      <c r="DI308">
        <v>32</v>
      </c>
      <c r="DJ308">
        <v>0.11</v>
      </c>
      <c r="DK308">
        <v>0.26</v>
      </c>
      <c r="DL308">
        <v>-27.872154999999999</v>
      </c>
      <c r="DM308">
        <v>5.2417260787996411E-2</v>
      </c>
      <c r="DN308">
        <v>9.7738935307276772E-2</v>
      </c>
      <c r="DO308">
        <v>1</v>
      </c>
      <c r="DP308">
        <v>1.5144145</v>
      </c>
      <c r="DQ308">
        <v>-9.1508442776731501E-3</v>
      </c>
      <c r="DR308">
        <v>1.5930363304080791E-3</v>
      </c>
      <c r="DS308">
        <v>1</v>
      </c>
      <c r="DT308">
        <v>0</v>
      </c>
      <c r="DU308">
        <v>0</v>
      </c>
      <c r="DV308">
        <v>0</v>
      </c>
      <c r="DW308">
        <v>-1</v>
      </c>
      <c r="DX308">
        <v>2</v>
      </c>
      <c r="DY308">
        <v>2</v>
      </c>
      <c r="DZ308" t="s">
        <v>690</v>
      </c>
      <c r="EA308">
        <v>3.29792</v>
      </c>
      <c r="EB308">
        <v>2.6251600000000002</v>
      </c>
      <c r="EC308">
        <v>0.277694</v>
      </c>
      <c r="ED308">
        <v>0.27755000000000002</v>
      </c>
      <c r="EE308">
        <v>0.13675200000000001</v>
      </c>
      <c r="EF308">
        <v>0.13125600000000001</v>
      </c>
      <c r="EG308">
        <v>21849.9</v>
      </c>
      <c r="EH308">
        <v>22184.5</v>
      </c>
      <c r="EI308">
        <v>28151.7</v>
      </c>
      <c r="EJ308">
        <v>29561.5</v>
      </c>
      <c r="EK308">
        <v>33471.9</v>
      </c>
      <c r="EL308">
        <v>35644.1</v>
      </c>
      <c r="EM308">
        <v>39756.5</v>
      </c>
      <c r="EN308">
        <v>42225.5</v>
      </c>
      <c r="EO308">
        <v>2.2365300000000001</v>
      </c>
      <c r="EP308">
        <v>2.2242000000000002</v>
      </c>
      <c r="EQ308">
        <v>0.141487</v>
      </c>
      <c r="ER308">
        <v>0</v>
      </c>
      <c r="ES308">
        <v>29.7942</v>
      </c>
      <c r="ET308">
        <v>999.9</v>
      </c>
      <c r="EU308">
        <v>73.8</v>
      </c>
      <c r="EV308">
        <v>32.200000000000003</v>
      </c>
      <c r="EW308">
        <v>35.253999999999998</v>
      </c>
      <c r="EX308">
        <v>57.175699999999999</v>
      </c>
      <c r="EY308">
        <v>-4.2387800000000002</v>
      </c>
      <c r="EZ308">
        <v>2</v>
      </c>
      <c r="FA308">
        <v>0.34513700000000003</v>
      </c>
      <c r="FB308">
        <v>-0.462704</v>
      </c>
      <c r="FC308">
        <v>20.273599999999998</v>
      </c>
      <c r="FD308">
        <v>5.2174399999999999</v>
      </c>
      <c r="FE308">
        <v>12.004</v>
      </c>
      <c r="FF308">
        <v>4.9867499999999998</v>
      </c>
      <c r="FG308">
        <v>3.2845499999999999</v>
      </c>
      <c r="FH308">
        <v>9999</v>
      </c>
      <c r="FI308">
        <v>9999</v>
      </c>
      <c r="FJ308">
        <v>9999</v>
      </c>
      <c r="FK308">
        <v>999.9</v>
      </c>
      <c r="FL308">
        <v>1.86582</v>
      </c>
      <c r="FM308">
        <v>1.8621799999999999</v>
      </c>
      <c r="FN308">
        <v>1.8641799999999999</v>
      </c>
      <c r="FO308">
        <v>1.8602300000000001</v>
      </c>
      <c r="FP308">
        <v>1.8609599999999999</v>
      </c>
      <c r="FQ308">
        <v>1.8601300000000001</v>
      </c>
      <c r="FR308">
        <v>1.86188</v>
      </c>
      <c r="FS308">
        <v>1.8584400000000001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-8.4700000000000006</v>
      </c>
      <c r="GH308">
        <v>0.22839999999999999</v>
      </c>
      <c r="GI308">
        <v>-4.227681919169834</v>
      </c>
      <c r="GJ308">
        <v>-4.5218151105756088E-3</v>
      </c>
      <c r="GK308">
        <v>2.0889233732517852E-6</v>
      </c>
      <c r="GL308">
        <v>-4.5906856223640231E-10</v>
      </c>
      <c r="GM308">
        <v>-0.1035280782263094</v>
      </c>
      <c r="GN308">
        <v>4.4025620023938356E-3</v>
      </c>
      <c r="GO308">
        <v>3.112297855124525E-4</v>
      </c>
      <c r="GP308">
        <v>-4.1727832042263066E-6</v>
      </c>
      <c r="GQ308">
        <v>6</v>
      </c>
      <c r="GR308">
        <v>2080</v>
      </c>
      <c r="GS308">
        <v>4</v>
      </c>
      <c r="GT308">
        <v>33</v>
      </c>
      <c r="GU308">
        <v>64.3</v>
      </c>
      <c r="GV308">
        <v>64.7</v>
      </c>
      <c r="GW308">
        <v>4.6679700000000004</v>
      </c>
      <c r="GX308">
        <v>2.4719199999999999</v>
      </c>
      <c r="GY308">
        <v>2.04834</v>
      </c>
      <c r="GZ308">
        <v>2.6220699999999999</v>
      </c>
      <c r="HA308">
        <v>2.1972700000000001</v>
      </c>
      <c r="HB308">
        <v>2.2814899999999998</v>
      </c>
      <c r="HC308">
        <v>37.578099999999999</v>
      </c>
      <c r="HD308">
        <v>14.928800000000001</v>
      </c>
      <c r="HE308">
        <v>18</v>
      </c>
      <c r="HF308">
        <v>700.303</v>
      </c>
      <c r="HG308">
        <v>769.91300000000001</v>
      </c>
      <c r="HH308">
        <v>30.9999</v>
      </c>
      <c r="HI308">
        <v>31.809100000000001</v>
      </c>
      <c r="HJ308">
        <v>29.9999</v>
      </c>
      <c r="HK308">
        <v>31.785599999999999</v>
      </c>
      <c r="HL308">
        <v>31.798100000000002</v>
      </c>
      <c r="HM308">
        <v>93.3416</v>
      </c>
      <c r="HN308">
        <v>14.0648</v>
      </c>
      <c r="HO308">
        <v>100</v>
      </c>
      <c r="HP308">
        <v>31</v>
      </c>
      <c r="HQ308">
        <v>1956.12</v>
      </c>
      <c r="HR308">
        <v>31.523099999999999</v>
      </c>
      <c r="HS308">
        <v>99.226799999999997</v>
      </c>
      <c r="HT308">
        <v>97.944299999999998</v>
      </c>
    </row>
    <row r="309" spans="1:228" x14ac:dyDescent="0.2">
      <c r="A309">
        <v>294</v>
      </c>
      <c r="B309">
        <v>1675972092.0999999</v>
      </c>
      <c r="C309">
        <v>1169.599999904633</v>
      </c>
      <c r="D309" t="s">
        <v>947</v>
      </c>
      <c r="E309" t="s">
        <v>948</v>
      </c>
      <c r="F309">
        <v>4</v>
      </c>
      <c r="G309">
        <v>1675972089.7874999</v>
      </c>
      <c r="H309">
        <f t="shared" si="136"/>
        <v>1.6967638503562201E-3</v>
      </c>
      <c r="I309">
        <f t="shared" si="137"/>
        <v>1.6967638503562201</v>
      </c>
      <c r="J309">
        <f t="shared" si="138"/>
        <v>16.712833672446585</v>
      </c>
      <c r="K309">
        <f t="shared" si="139"/>
        <v>1919.7474999999999</v>
      </c>
      <c r="L309">
        <f t="shared" si="140"/>
        <v>1641.2798564519167</v>
      </c>
      <c r="M309">
        <f t="shared" si="141"/>
        <v>166.10075286574735</v>
      </c>
      <c r="N309">
        <f t="shared" si="142"/>
        <v>194.28222664687169</v>
      </c>
      <c r="O309">
        <f t="shared" si="143"/>
        <v>0.11563547215064507</v>
      </c>
      <c r="P309">
        <f t="shared" si="144"/>
        <v>2.7682382186814389</v>
      </c>
      <c r="Q309">
        <f t="shared" si="145"/>
        <v>0.11301747953274136</v>
      </c>
      <c r="R309">
        <f t="shared" si="146"/>
        <v>7.0866204293202478E-2</v>
      </c>
      <c r="S309">
        <f t="shared" si="147"/>
        <v>226.10942773192355</v>
      </c>
      <c r="T309">
        <f t="shared" si="148"/>
        <v>32.999026173208634</v>
      </c>
      <c r="U309">
        <f t="shared" si="149"/>
        <v>32.093737500000003</v>
      </c>
      <c r="V309">
        <f t="shared" si="150"/>
        <v>4.8004764744852499</v>
      </c>
      <c r="W309">
        <f t="shared" si="151"/>
        <v>69.747327379992939</v>
      </c>
      <c r="X309">
        <f t="shared" si="152"/>
        <v>3.3422266460608827</v>
      </c>
      <c r="Y309">
        <f t="shared" si="153"/>
        <v>4.7919064021650275</v>
      </c>
      <c r="Z309">
        <f t="shared" si="154"/>
        <v>1.4582498284243672</v>
      </c>
      <c r="AA309">
        <f t="shared" si="155"/>
        <v>-74.827285800709305</v>
      </c>
      <c r="AB309">
        <f t="shared" si="156"/>
        <v>-4.71415826378401</v>
      </c>
      <c r="AC309">
        <f t="shared" si="157"/>
        <v>-0.38649540846913755</v>
      </c>
      <c r="AD309">
        <f t="shared" si="158"/>
        <v>146.18148825896108</v>
      </c>
      <c r="AE309">
        <f t="shared" si="159"/>
        <v>26.755563746155655</v>
      </c>
      <c r="AF309">
        <f t="shared" si="160"/>
        <v>1.6967904626187522</v>
      </c>
      <c r="AG309">
        <f t="shared" si="161"/>
        <v>16.712833672446585</v>
      </c>
      <c r="AH309">
        <v>2010.341455521379</v>
      </c>
      <c r="AI309">
        <v>1988.2473939393931</v>
      </c>
      <c r="AJ309">
        <v>1.6199606567016791</v>
      </c>
      <c r="AK309">
        <v>62.089144302702103</v>
      </c>
      <c r="AL309">
        <f t="shared" si="162"/>
        <v>1.6967638503562201</v>
      </c>
      <c r="AM309">
        <v>31.510840178744999</v>
      </c>
      <c r="AN309">
        <v>33.025307878787878</v>
      </c>
      <c r="AO309">
        <v>3.3915804203074479E-6</v>
      </c>
      <c r="AP309">
        <v>101.274657227348</v>
      </c>
      <c r="AQ309">
        <v>0</v>
      </c>
      <c r="AR309">
        <v>0</v>
      </c>
      <c r="AS309">
        <f t="shared" si="163"/>
        <v>1</v>
      </c>
      <c r="AT309">
        <f t="shared" si="164"/>
        <v>0</v>
      </c>
      <c r="AU309">
        <f t="shared" si="165"/>
        <v>47498.738978640402</v>
      </c>
      <c r="AV309">
        <f t="shared" si="166"/>
        <v>1199.98875</v>
      </c>
      <c r="AW309">
        <f t="shared" si="167"/>
        <v>1025.9134635916703</v>
      </c>
      <c r="AX309">
        <f t="shared" si="168"/>
        <v>0.85493590135046704</v>
      </c>
      <c r="AY309">
        <f t="shared" si="169"/>
        <v>0.18842628960640134</v>
      </c>
      <c r="AZ309">
        <v>6</v>
      </c>
      <c r="BA309">
        <v>0.5</v>
      </c>
      <c r="BB309" t="s">
        <v>355</v>
      </c>
      <c r="BC309">
        <v>2</v>
      </c>
      <c r="BD309" t="b">
        <v>1</v>
      </c>
      <c r="BE309">
        <v>1675972089.7874999</v>
      </c>
      <c r="BF309">
        <v>1919.7474999999999</v>
      </c>
      <c r="BG309">
        <v>1947.4512500000001</v>
      </c>
      <c r="BH309">
        <v>33.025312499999998</v>
      </c>
      <c r="BI309">
        <v>31.5108</v>
      </c>
      <c r="BJ309">
        <v>1928.22</v>
      </c>
      <c r="BK309">
        <v>32.796862500000003</v>
      </c>
      <c r="BL309">
        <v>650.01250000000005</v>
      </c>
      <c r="BM309">
        <v>101.102125</v>
      </c>
      <c r="BN309">
        <v>9.9843824999999997E-2</v>
      </c>
      <c r="BO309">
        <v>32.062150000000003</v>
      </c>
      <c r="BP309">
        <v>32.093737500000003</v>
      </c>
      <c r="BQ309">
        <v>999.9</v>
      </c>
      <c r="BR309">
        <v>0</v>
      </c>
      <c r="BS309">
        <v>0</v>
      </c>
      <c r="BT309">
        <v>9008.2800000000007</v>
      </c>
      <c r="BU309">
        <v>0</v>
      </c>
      <c r="BV309">
        <v>92.052737499999992</v>
      </c>
      <c r="BW309">
        <v>-27.703125</v>
      </c>
      <c r="BX309">
        <v>1985.3125</v>
      </c>
      <c r="BY309">
        <v>2010.81375</v>
      </c>
      <c r="BZ309">
        <v>1.51451</v>
      </c>
      <c r="CA309">
        <v>1947.4512500000001</v>
      </c>
      <c r="CB309">
        <v>31.5108</v>
      </c>
      <c r="CC309">
        <v>3.3389262500000001</v>
      </c>
      <c r="CD309">
        <v>3.1858062500000002</v>
      </c>
      <c r="CE309">
        <v>25.822225</v>
      </c>
      <c r="CF309">
        <v>25.032299999999999</v>
      </c>
      <c r="CG309">
        <v>1199.98875</v>
      </c>
      <c r="CH309">
        <v>0.50005299999999997</v>
      </c>
      <c r="CI309">
        <v>0.49994699999999997</v>
      </c>
      <c r="CJ309">
        <v>0</v>
      </c>
      <c r="CK309">
        <v>1006.4875</v>
      </c>
      <c r="CL309">
        <v>4.9990899999999998</v>
      </c>
      <c r="CM309">
        <v>11077.575000000001</v>
      </c>
      <c r="CN309">
        <v>9557.9462500000009</v>
      </c>
      <c r="CO309">
        <v>41.5</v>
      </c>
      <c r="CP309">
        <v>43.038749999999993</v>
      </c>
      <c r="CQ309">
        <v>42.25</v>
      </c>
      <c r="CR309">
        <v>42.125</v>
      </c>
      <c r="CS309">
        <v>42.811999999999998</v>
      </c>
      <c r="CT309">
        <v>597.55874999999992</v>
      </c>
      <c r="CU309">
        <v>597.42999999999995</v>
      </c>
      <c r="CV309">
        <v>0</v>
      </c>
      <c r="CW309">
        <v>1675972092.3</v>
      </c>
      <c r="CX309">
        <v>0</v>
      </c>
      <c r="CY309">
        <v>1675968227.0999999</v>
      </c>
      <c r="CZ309" t="s">
        <v>356</v>
      </c>
      <c r="DA309">
        <v>1675968227.0999999</v>
      </c>
      <c r="DB309">
        <v>1675968207.0999999</v>
      </c>
      <c r="DC309">
        <v>6</v>
      </c>
      <c r="DD309">
        <v>6.6000000000000003E-2</v>
      </c>
      <c r="DE309">
        <v>1.0999999999999999E-2</v>
      </c>
      <c r="DF309">
        <v>-5.7939999999999996</v>
      </c>
      <c r="DG309">
        <v>0.214</v>
      </c>
      <c r="DH309">
        <v>415</v>
      </c>
      <c r="DI309">
        <v>32</v>
      </c>
      <c r="DJ309">
        <v>0.11</v>
      </c>
      <c r="DK309">
        <v>0.26</v>
      </c>
      <c r="DL309">
        <v>-27.8271525</v>
      </c>
      <c r="DM309">
        <v>0.48826378986873592</v>
      </c>
      <c r="DN309">
        <v>0.1241038999941181</v>
      </c>
      <c r="DO309">
        <v>0</v>
      </c>
      <c r="DP309">
        <v>1.514175</v>
      </c>
      <c r="DQ309">
        <v>-5.4436772983191663E-3</v>
      </c>
      <c r="DR309">
        <v>1.538414768519862E-3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1</v>
      </c>
      <c r="DY309">
        <v>2</v>
      </c>
      <c r="DZ309" t="s">
        <v>367</v>
      </c>
      <c r="EA309">
        <v>3.2979500000000002</v>
      </c>
      <c r="EB309">
        <v>2.6252599999999999</v>
      </c>
      <c r="EC309">
        <v>0.27820600000000001</v>
      </c>
      <c r="ED309">
        <v>0.27807599999999999</v>
      </c>
      <c r="EE309">
        <v>0.13675000000000001</v>
      </c>
      <c r="EF309">
        <v>0.13125100000000001</v>
      </c>
      <c r="EG309">
        <v>21834.799999999999</v>
      </c>
      <c r="EH309">
        <v>22168.400000000001</v>
      </c>
      <c r="EI309">
        <v>28152.3</v>
      </c>
      <c r="EJ309">
        <v>29561.7</v>
      </c>
      <c r="EK309">
        <v>33472.699999999997</v>
      </c>
      <c r="EL309">
        <v>35644.5</v>
      </c>
      <c r="EM309">
        <v>39757.5</v>
      </c>
      <c r="EN309">
        <v>42225.7</v>
      </c>
      <c r="EO309">
        <v>2.2366799999999998</v>
      </c>
      <c r="EP309">
        <v>2.2242799999999998</v>
      </c>
      <c r="EQ309">
        <v>0.14152400000000001</v>
      </c>
      <c r="ER309">
        <v>0</v>
      </c>
      <c r="ES309">
        <v>29.795500000000001</v>
      </c>
      <c r="ET309">
        <v>999.9</v>
      </c>
      <c r="EU309">
        <v>73.8</v>
      </c>
      <c r="EV309">
        <v>32.200000000000003</v>
      </c>
      <c r="EW309">
        <v>35.2517</v>
      </c>
      <c r="EX309">
        <v>57.265700000000002</v>
      </c>
      <c r="EY309">
        <v>-4.1306099999999999</v>
      </c>
      <c r="EZ309">
        <v>2</v>
      </c>
      <c r="FA309">
        <v>0.34459600000000001</v>
      </c>
      <c r="FB309">
        <v>-0.46061299999999999</v>
      </c>
      <c r="FC309">
        <v>20.273700000000002</v>
      </c>
      <c r="FD309">
        <v>5.2172900000000002</v>
      </c>
      <c r="FE309">
        <v>12.004</v>
      </c>
      <c r="FF309">
        <v>4.9866000000000001</v>
      </c>
      <c r="FG309">
        <v>3.2844799999999998</v>
      </c>
      <c r="FH309">
        <v>9999</v>
      </c>
      <c r="FI309">
        <v>9999</v>
      </c>
      <c r="FJ309">
        <v>9999</v>
      </c>
      <c r="FK309">
        <v>999.9</v>
      </c>
      <c r="FL309">
        <v>1.8658300000000001</v>
      </c>
      <c r="FM309">
        <v>1.8621799999999999</v>
      </c>
      <c r="FN309">
        <v>1.8641799999999999</v>
      </c>
      <c r="FO309">
        <v>1.8602300000000001</v>
      </c>
      <c r="FP309">
        <v>1.8609599999999999</v>
      </c>
      <c r="FQ309">
        <v>1.8601700000000001</v>
      </c>
      <c r="FR309">
        <v>1.8618600000000001</v>
      </c>
      <c r="FS309">
        <v>1.85849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-8.48</v>
      </c>
      <c r="GH309">
        <v>0.22839999999999999</v>
      </c>
      <c r="GI309">
        <v>-4.227681919169834</v>
      </c>
      <c r="GJ309">
        <v>-4.5218151105756088E-3</v>
      </c>
      <c r="GK309">
        <v>2.0889233732517852E-6</v>
      </c>
      <c r="GL309">
        <v>-4.5906856223640231E-10</v>
      </c>
      <c r="GM309">
        <v>-0.1035280782263094</v>
      </c>
      <c r="GN309">
        <v>4.4025620023938356E-3</v>
      </c>
      <c r="GO309">
        <v>3.112297855124525E-4</v>
      </c>
      <c r="GP309">
        <v>-4.1727832042263066E-6</v>
      </c>
      <c r="GQ309">
        <v>6</v>
      </c>
      <c r="GR309">
        <v>2080</v>
      </c>
      <c r="GS309">
        <v>4</v>
      </c>
      <c r="GT309">
        <v>33</v>
      </c>
      <c r="GU309">
        <v>64.400000000000006</v>
      </c>
      <c r="GV309">
        <v>64.8</v>
      </c>
      <c r="GW309">
        <v>4.68018</v>
      </c>
      <c r="GX309">
        <v>2.4658199999999999</v>
      </c>
      <c r="GY309">
        <v>2.04834</v>
      </c>
      <c r="GZ309">
        <v>2.6232899999999999</v>
      </c>
      <c r="HA309">
        <v>2.1972700000000001</v>
      </c>
      <c r="HB309">
        <v>2.3046899999999999</v>
      </c>
      <c r="HC309">
        <v>37.602200000000003</v>
      </c>
      <c r="HD309">
        <v>14.911300000000001</v>
      </c>
      <c r="HE309">
        <v>18</v>
      </c>
      <c r="HF309">
        <v>700.41200000000003</v>
      </c>
      <c r="HG309">
        <v>769.95600000000002</v>
      </c>
      <c r="HH309">
        <v>31.000299999999999</v>
      </c>
      <c r="HI309">
        <v>31.807700000000001</v>
      </c>
      <c r="HJ309">
        <v>29.9999</v>
      </c>
      <c r="HK309">
        <v>31.784199999999998</v>
      </c>
      <c r="HL309">
        <v>31.7959</v>
      </c>
      <c r="HM309">
        <v>93.561400000000006</v>
      </c>
      <c r="HN309">
        <v>14.0648</v>
      </c>
      <c r="HO309">
        <v>100</v>
      </c>
      <c r="HP309">
        <v>31</v>
      </c>
      <c r="HQ309">
        <v>1962.8</v>
      </c>
      <c r="HR309">
        <v>31.523099999999999</v>
      </c>
      <c r="HS309">
        <v>99.228999999999999</v>
      </c>
      <c r="HT309">
        <v>97.944699999999997</v>
      </c>
    </row>
    <row r="310" spans="1:228" x14ac:dyDescent="0.2">
      <c r="A310">
        <v>295</v>
      </c>
      <c r="B310">
        <v>1675972096.0999999</v>
      </c>
      <c r="C310">
        <v>1173.599999904633</v>
      </c>
      <c r="D310" t="s">
        <v>949</v>
      </c>
      <c r="E310" t="s">
        <v>950</v>
      </c>
      <c r="F310">
        <v>4</v>
      </c>
      <c r="G310">
        <v>1675972094.0999999</v>
      </c>
      <c r="H310">
        <f t="shared" si="136"/>
        <v>1.6955980843691688E-3</v>
      </c>
      <c r="I310">
        <f t="shared" si="137"/>
        <v>1.6955980843691687</v>
      </c>
      <c r="J310">
        <f t="shared" si="138"/>
        <v>16.24427423760579</v>
      </c>
      <c r="K310">
        <f t="shared" si="139"/>
        <v>1926.7057142857141</v>
      </c>
      <c r="L310">
        <f t="shared" si="140"/>
        <v>1654.3188111836164</v>
      </c>
      <c r="M310">
        <f t="shared" si="141"/>
        <v>167.4203418190389</v>
      </c>
      <c r="N310">
        <f t="shared" si="142"/>
        <v>194.98643616318466</v>
      </c>
      <c r="O310">
        <f t="shared" si="143"/>
        <v>0.1154921796147871</v>
      </c>
      <c r="P310">
        <f t="shared" si="144"/>
        <v>2.7733783815932154</v>
      </c>
      <c r="Q310">
        <f t="shared" si="145"/>
        <v>0.11288531492806216</v>
      </c>
      <c r="R310">
        <f t="shared" si="146"/>
        <v>7.0782637420388261E-2</v>
      </c>
      <c r="S310">
        <f t="shared" si="147"/>
        <v>226.11352123239959</v>
      </c>
      <c r="T310">
        <f t="shared" si="148"/>
        <v>33.007450354400639</v>
      </c>
      <c r="U310">
        <f t="shared" si="149"/>
        <v>32.095742857142859</v>
      </c>
      <c r="V310">
        <f t="shared" si="150"/>
        <v>4.8010210023550215</v>
      </c>
      <c r="W310">
        <f t="shared" si="151"/>
        <v>69.705817530613359</v>
      </c>
      <c r="X310">
        <f t="shared" si="152"/>
        <v>3.3420696613189946</v>
      </c>
      <c r="Y310">
        <f t="shared" si="153"/>
        <v>4.7945347744486702</v>
      </c>
      <c r="Z310">
        <f t="shared" si="154"/>
        <v>1.4589513410360269</v>
      </c>
      <c r="AA310">
        <f t="shared" si="155"/>
        <v>-74.775875520680344</v>
      </c>
      <c r="AB310">
        <f t="shared" si="156"/>
        <v>-3.5734891698716771</v>
      </c>
      <c r="AC310">
        <f t="shared" si="157"/>
        <v>-0.29245022762152362</v>
      </c>
      <c r="AD310">
        <f t="shared" si="158"/>
        <v>147.47170631422608</v>
      </c>
      <c r="AE310">
        <f t="shared" si="159"/>
        <v>26.658125569092466</v>
      </c>
      <c r="AF310">
        <f t="shared" si="160"/>
        <v>1.6947791600557158</v>
      </c>
      <c r="AG310">
        <f t="shared" si="161"/>
        <v>16.24427423760579</v>
      </c>
      <c r="AH310">
        <v>2016.967989048376</v>
      </c>
      <c r="AI310">
        <v>1995.038363636364</v>
      </c>
      <c r="AJ310">
        <v>1.69378913406916</v>
      </c>
      <c r="AK310">
        <v>62.089144302702103</v>
      </c>
      <c r="AL310">
        <f t="shared" si="162"/>
        <v>1.6955980843691687</v>
      </c>
      <c r="AM310">
        <v>31.510815356423421</v>
      </c>
      <c r="AN310">
        <v>33.024372727272727</v>
      </c>
      <c r="AO310">
        <v>-2.1022648764778679E-6</v>
      </c>
      <c r="AP310">
        <v>101.274657227348</v>
      </c>
      <c r="AQ310">
        <v>0</v>
      </c>
      <c r="AR310">
        <v>0</v>
      </c>
      <c r="AS310">
        <f t="shared" si="163"/>
        <v>1</v>
      </c>
      <c r="AT310">
        <f t="shared" si="164"/>
        <v>0</v>
      </c>
      <c r="AU310">
        <f t="shared" si="165"/>
        <v>47639.137172216302</v>
      </c>
      <c r="AV310">
        <f t="shared" si="166"/>
        <v>1200.007142857143</v>
      </c>
      <c r="AW310">
        <f t="shared" si="167"/>
        <v>1025.9295135919169</v>
      </c>
      <c r="AX310">
        <f t="shared" si="168"/>
        <v>0.8549361724208091</v>
      </c>
      <c r="AY310">
        <f t="shared" si="169"/>
        <v>0.18842681277216172</v>
      </c>
      <c r="AZ310">
        <v>6</v>
      </c>
      <c r="BA310">
        <v>0.5</v>
      </c>
      <c r="BB310" t="s">
        <v>355</v>
      </c>
      <c r="BC310">
        <v>2</v>
      </c>
      <c r="BD310" t="b">
        <v>1</v>
      </c>
      <c r="BE310">
        <v>1675972094.0999999</v>
      </c>
      <c r="BF310">
        <v>1926.7057142857141</v>
      </c>
      <c r="BG310">
        <v>1954.328571428571</v>
      </c>
      <c r="BH310">
        <v>33.023757142857143</v>
      </c>
      <c r="BI310">
        <v>31.510942857142862</v>
      </c>
      <c r="BJ310">
        <v>1935.1885714285711</v>
      </c>
      <c r="BK310">
        <v>32.795342857142863</v>
      </c>
      <c r="BL310">
        <v>649.97185714285717</v>
      </c>
      <c r="BM310">
        <v>101.10214285714289</v>
      </c>
      <c r="BN310">
        <v>9.9838699999999989E-2</v>
      </c>
      <c r="BO310">
        <v>32.071842857142862</v>
      </c>
      <c r="BP310">
        <v>32.095742857142859</v>
      </c>
      <c r="BQ310">
        <v>999.89999999999986</v>
      </c>
      <c r="BR310">
        <v>0</v>
      </c>
      <c r="BS310">
        <v>0</v>
      </c>
      <c r="BT310">
        <v>9035.6242857142861</v>
      </c>
      <c r="BU310">
        <v>0</v>
      </c>
      <c r="BV310">
        <v>93.617328571428558</v>
      </c>
      <c r="BW310">
        <v>-27.622142857142862</v>
      </c>
      <c r="BX310">
        <v>1992.505714285714</v>
      </c>
      <c r="BY310">
        <v>2017.9142857142861</v>
      </c>
      <c r="BZ310">
        <v>1.5128428571428569</v>
      </c>
      <c r="CA310">
        <v>1954.328571428571</v>
      </c>
      <c r="CB310">
        <v>31.510942857142862</v>
      </c>
      <c r="CC310">
        <v>3.3387728571428572</v>
      </c>
      <c r="CD310">
        <v>3.1858214285714288</v>
      </c>
      <c r="CE310">
        <v>25.821457142857149</v>
      </c>
      <c r="CF310">
        <v>25.03238571428572</v>
      </c>
      <c r="CG310">
        <v>1200.007142857143</v>
      </c>
      <c r="CH310">
        <v>0.50004499999999996</v>
      </c>
      <c r="CI310">
        <v>0.49995499999999998</v>
      </c>
      <c r="CJ310">
        <v>0</v>
      </c>
      <c r="CK310">
        <v>1005.451428571429</v>
      </c>
      <c r="CL310">
        <v>4.9990899999999998</v>
      </c>
      <c r="CM310">
        <v>11069.842857142859</v>
      </c>
      <c r="CN310">
        <v>9558.0528571428567</v>
      </c>
      <c r="CO310">
        <v>41.482000000000014</v>
      </c>
      <c r="CP310">
        <v>43.061999999999998</v>
      </c>
      <c r="CQ310">
        <v>42.25</v>
      </c>
      <c r="CR310">
        <v>42.151571428571437</v>
      </c>
      <c r="CS310">
        <v>42.811999999999998</v>
      </c>
      <c r="CT310">
        <v>597.55714285714282</v>
      </c>
      <c r="CU310">
        <v>597.44999999999993</v>
      </c>
      <c r="CV310">
        <v>0</v>
      </c>
      <c r="CW310">
        <v>1675972096.5</v>
      </c>
      <c r="CX310">
        <v>0</v>
      </c>
      <c r="CY310">
        <v>1675968227.0999999</v>
      </c>
      <c r="CZ310" t="s">
        <v>356</v>
      </c>
      <c r="DA310">
        <v>1675968227.0999999</v>
      </c>
      <c r="DB310">
        <v>1675968207.0999999</v>
      </c>
      <c r="DC310">
        <v>6</v>
      </c>
      <c r="DD310">
        <v>6.6000000000000003E-2</v>
      </c>
      <c r="DE310">
        <v>1.0999999999999999E-2</v>
      </c>
      <c r="DF310">
        <v>-5.7939999999999996</v>
      </c>
      <c r="DG310">
        <v>0.214</v>
      </c>
      <c r="DH310">
        <v>415</v>
      </c>
      <c r="DI310">
        <v>32</v>
      </c>
      <c r="DJ310">
        <v>0.11</v>
      </c>
      <c r="DK310">
        <v>0.26</v>
      </c>
      <c r="DL310">
        <v>-27.797854999999998</v>
      </c>
      <c r="DM310">
        <v>0.87576585365863879</v>
      </c>
      <c r="DN310">
        <v>0.13732292589003481</v>
      </c>
      <c r="DO310">
        <v>0</v>
      </c>
      <c r="DP310">
        <v>1.5137860000000001</v>
      </c>
      <c r="DQ310">
        <v>-3.2805253283316811E-3</v>
      </c>
      <c r="DR310">
        <v>1.395907948254455E-3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367</v>
      </c>
      <c r="EA310">
        <v>3.29793</v>
      </c>
      <c r="EB310">
        <v>2.6254499999999998</v>
      </c>
      <c r="EC310">
        <v>0.27874199999999999</v>
      </c>
      <c r="ED310">
        <v>0.27857900000000002</v>
      </c>
      <c r="EE310">
        <v>0.13675799999999999</v>
      </c>
      <c r="EF310">
        <v>0.13125600000000001</v>
      </c>
      <c r="EG310">
        <v>21818.9</v>
      </c>
      <c r="EH310">
        <v>22152.799999999999</v>
      </c>
      <c r="EI310">
        <v>28152.9</v>
      </c>
      <c r="EJ310">
        <v>29561.5</v>
      </c>
      <c r="EK310">
        <v>33472.9</v>
      </c>
      <c r="EL310">
        <v>35644.1</v>
      </c>
      <c r="EM310">
        <v>39758</v>
      </c>
      <c r="EN310">
        <v>42225.5</v>
      </c>
      <c r="EO310">
        <v>2.2366199999999998</v>
      </c>
      <c r="EP310">
        <v>2.22417</v>
      </c>
      <c r="EQ310">
        <v>0.14138999999999999</v>
      </c>
      <c r="ER310">
        <v>0</v>
      </c>
      <c r="ES310">
        <v>29.8</v>
      </c>
      <c r="ET310">
        <v>999.9</v>
      </c>
      <c r="EU310">
        <v>73.8</v>
      </c>
      <c r="EV310">
        <v>32.200000000000003</v>
      </c>
      <c r="EW310">
        <v>35.252000000000002</v>
      </c>
      <c r="EX310">
        <v>57.505699999999997</v>
      </c>
      <c r="EY310">
        <v>-4.2507999999999999</v>
      </c>
      <c r="EZ310">
        <v>2</v>
      </c>
      <c r="FA310">
        <v>0.34467999999999999</v>
      </c>
      <c r="FB310">
        <v>-0.45849400000000001</v>
      </c>
      <c r="FC310">
        <v>20.273599999999998</v>
      </c>
      <c r="FD310">
        <v>5.2171399999999997</v>
      </c>
      <c r="FE310">
        <v>12.004099999999999</v>
      </c>
      <c r="FF310">
        <v>4.98665</v>
      </c>
      <c r="FG310">
        <v>3.2845</v>
      </c>
      <c r="FH310">
        <v>9999</v>
      </c>
      <c r="FI310">
        <v>9999</v>
      </c>
      <c r="FJ310">
        <v>9999</v>
      </c>
      <c r="FK310">
        <v>999.9</v>
      </c>
      <c r="FL310">
        <v>1.86582</v>
      </c>
      <c r="FM310">
        <v>1.8621799999999999</v>
      </c>
      <c r="FN310">
        <v>1.8641700000000001</v>
      </c>
      <c r="FO310">
        <v>1.8602300000000001</v>
      </c>
      <c r="FP310">
        <v>1.8609599999999999</v>
      </c>
      <c r="FQ310">
        <v>1.8601799999999999</v>
      </c>
      <c r="FR310">
        <v>1.86188</v>
      </c>
      <c r="FS310">
        <v>1.85846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-8.49</v>
      </c>
      <c r="GH310">
        <v>0.22839999999999999</v>
      </c>
      <c r="GI310">
        <v>-4.227681919169834</v>
      </c>
      <c r="GJ310">
        <v>-4.5218151105756088E-3</v>
      </c>
      <c r="GK310">
        <v>2.0889233732517852E-6</v>
      </c>
      <c r="GL310">
        <v>-4.5906856223640231E-10</v>
      </c>
      <c r="GM310">
        <v>-0.1035280782263094</v>
      </c>
      <c r="GN310">
        <v>4.4025620023938356E-3</v>
      </c>
      <c r="GO310">
        <v>3.112297855124525E-4</v>
      </c>
      <c r="GP310">
        <v>-4.1727832042263066E-6</v>
      </c>
      <c r="GQ310">
        <v>6</v>
      </c>
      <c r="GR310">
        <v>2080</v>
      </c>
      <c r="GS310">
        <v>4</v>
      </c>
      <c r="GT310">
        <v>33</v>
      </c>
      <c r="GU310">
        <v>64.5</v>
      </c>
      <c r="GV310">
        <v>64.8</v>
      </c>
      <c r="GW310">
        <v>4.69238</v>
      </c>
      <c r="GX310">
        <v>2.4621599999999999</v>
      </c>
      <c r="GY310">
        <v>2.04834</v>
      </c>
      <c r="GZ310">
        <v>2.6232899999999999</v>
      </c>
      <c r="HA310">
        <v>2.1972700000000001</v>
      </c>
      <c r="HB310">
        <v>2.3071299999999999</v>
      </c>
      <c r="HC310">
        <v>37.578099999999999</v>
      </c>
      <c r="HD310">
        <v>14.911300000000001</v>
      </c>
      <c r="HE310">
        <v>18</v>
      </c>
      <c r="HF310">
        <v>700.35400000000004</v>
      </c>
      <c r="HG310">
        <v>769.85799999999995</v>
      </c>
      <c r="HH310">
        <v>31.000499999999999</v>
      </c>
      <c r="HI310">
        <v>31.807600000000001</v>
      </c>
      <c r="HJ310">
        <v>30</v>
      </c>
      <c r="HK310">
        <v>31.782800000000002</v>
      </c>
      <c r="HL310">
        <v>31.7959</v>
      </c>
      <c r="HM310">
        <v>93.802599999999998</v>
      </c>
      <c r="HN310">
        <v>14.0648</v>
      </c>
      <c r="HO310">
        <v>100</v>
      </c>
      <c r="HP310">
        <v>31</v>
      </c>
      <c r="HQ310">
        <v>1969.51</v>
      </c>
      <c r="HR310">
        <v>31.523099999999999</v>
      </c>
      <c r="HS310">
        <v>99.230599999999995</v>
      </c>
      <c r="HT310">
        <v>97.944199999999995</v>
      </c>
    </row>
    <row r="311" spans="1:228" x14ac:dyDescent="0.2">
      <c r="A311">
        <v>296</v>
      </c>
      <c r="B311">
        <v>1675972100.0999999</v>
      </c>
      <c r="C311">
        <v>1177.599999904633</v>
      </c>
      <c r="D311" t="s">
        <v>951</v>
      </c>
      <c r="E311" t="s">
        <v>952</v>
      </c>
      <c r="F311">
        <v>4</v>
      </c>
      <c r="G311">
        <v>1675972097.7874999</v>
      </c>
      <c r="H311">
        <f t="shared" si="136"/>
        <v>1.6956663247042793E-3</v>
      </c>
      <c r="I311">
        <f t="shared" si="137"/>
        <v>1.6956663247042794</v>
      </c>
      <c r="J311">
        <f t="shared" si="138"/>
        <v>15.935055418330215</v>
      </c>
      <c r="K311">
        <f t="shared" si="139"/>
        <v>1932.67625</v>
      </c>
      <c r="L311">
        <f t="shared" si="140"/>
        <v>1664.2913146322664</v>
      </c>
      <c r="M311">
        <f t="shared" si="141"/>
        <v>168.43072981629126</v>
      </c>
      <c r="N311">
        <f t="shared" si="142"/>
        <v>195.59200268856699</v>
      </c>
      <c r="O311">
        <f t="shared" si="143"/>
        <v>0.11542096266911173</v>
      </c>
      <c r="P311">
        <f t="shared" si="144"/>
        <v>2.7671860483103843</v>
      </c>
      <c r="Q311">
        <f t="shared" si="145"/>
        <v>0.11281158838450556</v>
      </c>
      <c r="R311">
        <f t="shared" si="146"/>
        <v>7.0736771337475357E-2</v>
      </c>
      <c r="S311">
        <f t="shared" si="147"/>
        <v>226.11214648219914</v>
      </c>
      <c r="T311">
        <f t="shared" si="148"/>
        <v>33.011863569599925</v>
      </c>
      <c r="U311">
        <f t="shared" si="149"/>
        <v>32.100262499999999</v>
      </c>
      <c r="V311">
        <f t="shared" si="150"/>
        <v>4.8022484479859573</v>
      </c>
      <c r="W311">
        <f t="shared" si="151"/>
        <v>69.700429351454147</v>
      </c>
      <c r="X311">
        <f t="shared" si="152"/>
        <v>3.3422853250727877</v>
      </c>
      <c r="Y311">
        <f t="shared" si="153"/>
        <v>4.7952148303417284</v>
      </c>
      <c r="Z311">
        <f t="shared" si="154"/>
        <v>1.4599631229131695</v>
      </c>
      <c r="AA311">
        <f t="shared" si="155"/>
        <v>-74.778884919458719</v>
      </c>
      <c r="AB311">
        <f t="shared" si="156"/>
        <v>-3.8657442434030882</v>
      </c>
      <c r="AC311">
        <f t="shared" si="157"/>
        <v>-0.31708695985983243</v>
      </c>
      <c r="AD311">
        <f t="shared" si="158"/>
        <v>147.1504303594775</v>
      </c>
      <c r="AE311">
        <f t="shared" si="159"/>
        <v>26.590473591576323</v>
      </c>
      <c r="AF311">
        <f t="shared" si="160"/>
        <v>1.6961159698493364</v>
      </c>
      <c r="AG311">
        <f t="shared" si="161"/>
        <v>15.935055418330215</v>
      </c>
      <c r="AH311">
        <v>2023.5300915261059</v>
      </c>
      <c r="AI311">
        <v>2001.8112121212109</v>
      </c>
      <c r="AJ311">
        <v>1.716302584364362</v>
      </c>
      <c r="AK311">
        <v>62.089144302702103</v>
      </c>
      <c r="AL311">
        <f t="shared" si="162"/>
        <v>1.6956663247042794</v>
      </c>
      <c r="AM311">
        <v>31.511677996748489</v>
      </c>
      <c r="AN311">
        <v>33.025161818181807</v>
      </c>
      <c r="AO311">
        <v>5.0365567192626713E-7</v>
      </c>
      <c r="AP311">
        <v>101.274657227348</v>
      </c>
      <c r="AQ311">
        <v>0</v>
      </c>
      <c r="AR311">
        <v>0</v>
      </c>
      <c r="AS311">
        <f t="shared" si="163"/>
        <v>1</v>
      </c>
      <c r="AT311">
        <f t="shared" si="164"/>
        <v>0</v>
      </c>
      <c r="AU311">
        <f t="shared" si="165"/>
        <v>47467.811476825969</v>
      </c>
      <c r="AV311">
        <f t="shared" si="166"/>
        <v>1200.00125</v>
      </c>
      <c r="AW311">
        <f t="shared" si="167"/>
        <v>1025.9243385918128</v>
      </c>
      <c r="AX311">
        <f t="shared" si="168"/>
        <v>0.85493605826811669</v>
      </c>
      <c r="AY311">
        <f t="shared" si="169"/>
        <v>0.18842659245746546</v>
      </c>
      <c r="AZ311">
        <v>6</v>
      </c>
      <c r="BA311">
        <v>0.5</v>
      </c>
      <c r="BB311" t="s">
        <v>355</v>
      </c>
      <c r="BC311">
        <v>2</v>
      </c>
      <c r="BD311" t="b">
        <v>1</v>
      </c>
      <c r="BE311">
        <v>1675972097.7874999</v>
      </c>
      <c r="BF311">
        <v>1932.67625</v>
      </c>
      <c r="BG311">
        <v>1960.2462499999999</v>
      </c>
      <c r="BH311">
        <v>33.025662500000003</v>
      </c>
      <c r="BI311">
        <v>31.511775</v>
      </c>
      <c r="BJ311">
        <v>1941.165</v>
      </c>
      <c r="BK311">
        <v>32.797224999999997</v>
      </c>
      <c r="BL311">
        <v>650.02212499999996</v>
      </c>
      <c r="BM311">
        <v>101.10250000000001</v>
      </c>
      <c r="BN311">
        <v>0.100173075</v>
      </c>
      <c r="BO311">
        <v>32.074350000000003</v>
      </c>
      <c r="BP311">
        <v>32.100262499999999</v>
      </c>
      <c r="BQ311">
        <v>999.9</v>
      </c>
      <c r="BR311">
        <v>0</v>
      </c>
      <c r="BS311">
        <v>0</v>
      </c>
      <c r="BT311">
        <v>9002.6549999999988</v>
      </c>
      <c r="BU311">
        <v>0</v>
      </c>
      <c r="BV311">
        <v>95.111212499999993</v>
      </c>
      <c r="BW311">
        <v>-27.571762499999998</v>
      </c>
      <c r="BX311">
        <v>1998.6837499999999</v>
      </c>
      <c r="BY311">
        <v>2024.0287499999999</v>
      </c>
      <c r="BZ311">
        <v>1.5138775</v>
      </c>
      <c r="CA311">
        <v>1960.2462499999999</v>
      </c>
      <c r="CB311">
        <v>31.511775</v>
      </c>
      <c r="CC311">
        <v>3.3389825000000002</v>
      </c>
      <c r="CD311">
        <v>3.1859250000000001</v>
      </c>
      <c r="CE311">
        <v>25.822512499999998</v>
      </c>
      <c r="CF311">
        <v>25.032924999999999</v>
      </c>
      <c r="CG311">
        <v>1200.00125</v>
      </c>
      <c r="CH311">
        <v>0.50004775000000001</v>
      </c>
      <c r="CI311">
        <v>0.49995224999999999</v>
      </c>
      <c r="CJ311">
        <v>0</v>
      </c>
      <c r="CK311">
        <v>1004.97</v>
      </c>
      <c r="CL311">
        <v>4.9990899999999998</v>
      </c>
      <c r="CM311">
        <v>11063.424999999999</v>
      </c>
      <c r="CN311">
        <v>9558.0262500000008</v>
      </c>
      <c r="CO311">
        <v>41.5</v>
      </c>
      <c r="CP311">
        <v>43.061999999999998</v>
      </c>
      <c r="CQ311">
        <v>42.25</v>
      </c>
      <c r="CR311">
        <v>42.125</v>
      </c>
      <c r="CS311">
        <v>42.811999999999998</v>
      </c>
      <c r="CT311">
        <v>597.55874999999992</v>
      </c>
      <c r="CU311">
        <v>597.4425</v>
      </c>
      <c r="CV311">
        <v>0</v>
      </c>
      <c r="CW311">
        <v>1675972100.0999999</v>
      </c>
      <c r="CX311">
        <v>0</v>
      </c>
      <c r="CY311">
        <v>1675968227.0999999</v>
      </c>
      <c r="CZ311" t="s">
        <v>356</v>
      </c>
      <c r="DA311">
        <v>1675968227.0999999</v>
      </c>
      <c r="DB311">
        <v>1675968207.0999999</v>
      </c>
      <c r="DC311">
        <v>6</v>
      </c>
      <c r="DD311">
        <v>6.6000000000000003E-2</v>
      </c>
      <c r="DE311">
        <v>1.0999999999999999E-2</v>
      </c>
      <c r="DF311">
        <v>-5.7939999999999996</v>
      </c>
      <c r="DG311">
        <v>0.214</v>
      </c>
      <c r="DH311">
        <v>415</v>
      </c>
      <c r="DI311">
        <v>32</v>
      </c>
      <c r="DJ311">
        <v>0.11</v>
      </c>
      <c r="DK311">
        <v>0.26</v>
      </c>
      <c r="DL311">
        <v>-27.7437875</v>
      </c>
      <c r="DM311">
        <v>1.4416784240150911</v>
      </c>
      <c r="DN311">
        <v>0.16541020553082561</v>
      </c>
      <c r="DO311">
        <v>0</v>
      </c>
      <c r="DP311">
        <v>1.5136855</v>
      </c>
      <c r="DQ311">
        <v>4.2258911819615291E-4</v>
      </c>
      <c r="DR311">
        <v>1.1925475881489839E-3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1</v>
      </c>
      <c r="DY311">
        <v>2</v>
      </c>
      <c r="DZ311" t="s">
        <v>367</v>
      </c>
      <c r="EA311">
        <v>3.2980999999999998</v>
      </c>
      <c r="EB311">
        <v>2.62541</v>
      </c>
      <c r="EC311">
        <v>0.27927299999999999</v>
      </c>
      <c r="ED311">
        <v>0.279117</v>
      </c>
      <c r="EE311">
        <v>0.13675200000000001</v>
      </c>
      <c r="EF311">
        <v>0.13125700000000001</v>
      </c>
      <c r="EG311">
        <v>21802.400000000001</v>
      </c>
      <c r="EH311">
        <v>22136.7</v>
      </c>
      <c r="EI311">
        <v>28152.400000000001</v>
      </c>
      <c r="EJ311">
        <v>29562.2</v>
      </c>
      <c r="EK311">
        <v>33472.9</v>
      </c>
      <c r="EL311">
        <v>35644.800000000003</v>
      </c>
      <c r="EM311">
        <v>39757.699999999997</v>
      </c>
      <c r="EN311">
        <v>42226.3</v>
      </c>
      <c r="EO311">
        <v>2.2367699999999999</v>
      </c>
      <c r="EP311">
        <v>2.2241499999999998</v>
      </c>
      <c r="EQ311">
        <v>0.141647</v>
      </c>
      <c r="ER311">
        <v>0</v>
      </c>
      <c r="ES311">
        <v>29.804500000000001</v>
      </c>
      <c r="ET311">
        <v>999.9</v>
      </c>
      <c r="EU311">
        <v>73.8</v>
      </c>
      <c r="EV311">
        <v>32.200000000000003</v>
      </c>
      <c r="EW311">
        <v>35.2502</v>
      </c>
      <c r="EX311">
        <v>56.845700000000001</v>
      </c>
      <c r="EY311">
        <v>-4.2427900000000003</v>
      </c>
      <c r="EZ311">
        <v>2</v>
      </c>
      <c r="FA311">
        <v>0.34468700000000002</v>
      </c>
      <c r="FB311">
        <v>-0.45760299999999998</v>
      </c>
      <c r="FC311">
        <v>20.273499999999999</v>
      </c>
      <c r="FD311">
        <v>5.21774</v>
      </c>
      <c r="FE311">
        <v>12.0044</v>
      </c>
      <c r="FF311">
        <v>4.98705</v>
      </c>
      <c r="FG311">
        <v>3.2845</v>
      </c>
      <c r="FH311">
        <v>9999</v>
      </c>
      <c r="FI311">
        <v>9999</v>
      </c>
      <c r="FJ311">
        <v>9999</v>
      </c>
      <c r="FK311">
        <v>999.9</v>
      </c>
      <c r="FL311">
        <v>1.86582</v>
      </c>
      <c r="FM311">
        <v>1.8621799999999999</v>
      </c>
      <c r="FN311">
        <v>1.8641700000000001</v>
      </c>
      <c r="FO311">
        <v>1.8602300000000001</v>
      </c>
      <c r="FP311">
        <v>1.8609599999999999</v>
      </c>
      <c r="FQ311">
        <v>1.8601799999999999</v>
      </c>
      <c r="FR311">
        <v>1.8618699999999999</v>
      </c>
      <c r="FS311">
        <v>1.8584400000000001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-8.5</v>
      </c>
      <c r="GH311">
        <v>0.22839999999999999</v>
      </c>
      <c r="GI311">
        <v>-4.227681919169834</v>
      </c>
      <c r="GJ311">
        <v>-4.5218151105756088E-3</v>
      </c>
      <c r="GK311">
        <v>2.0889233732517852E-6</v>
      </c>
      <c r="GL311">
        <v>-4.5906856223640231E-10</v>
      </c>
      <c r="GM311">
        <v>-0.1035280782263094</v>
      </c>
      <c r="GN311">
        <v>4.4025620023938356E-3</v>
      </c>
      <c r="GO311">
        <v>3.112297855124525E-4</v>
      </c>
      <c r="GP311">
        <v>-4.1727832042263066E-6</v>
      </c>
      <c r="GQ311">
        <v>6</v>
      </c>
      <c r="GR311">
        <v>2080</v>
      </c>
      <c r="GS311">
        <v>4</v>
      </c>
      <c r="GT311">
        <v>33</v>
      </c>
      <c r="GU311">
        <v>64.5</v>
      </c>
      <c r="GV311">
        <v>64.900000000000006</v>
      </c>
      <c r="GW311">
        <v>4.7033699999999996</v>
      </c>
      <c r="GX311">
        <v>2.4633799999999999</v>
      </c>
      <c r="GY311">
        <v>2.04834</v>
      </c>
      <c r="GZ311">
        <v>2.6232899999999999</v>
      </c>
      <c r="HA311">
        <v>2.1972700000000001</v>
      </c>
      <c r="HB311">
        <v>2.3278799999999999</v>
      </c>
      <c r="HC311">
        <v>37.578099999999999</v>
      </c>
      <c r="HD311">
        <v>14.911300000000001</v>
      </c>
      <c r="HE311">
        <v>18</v>
      </c>
      <c r="HF311">
        <v>700.471</v>
      </c>
      <c r="HG311">
        <v>769.80799999999999</v>
      </c>
      <c r="HH311">
        <v>31.000299999999999</v>
      </c>
      <c r="HI311">
        <v>31.8049</v>
      </c>
      <c r="HJ311">
        <v>30</v>
      </c>
      <c r="HK311">
        <v>31.7821</v>
      </c>
      <c r="HL311">
        <v>31.793900000000001</v>
      </c>
      <c r="HM311">
        <v>94.040999999999997</v>
      </c>
      <c r="HN311">
        <v>14.0648</v>
      </c>
      <c r="HO311">
        <v>100</v>
      </c>
      <c r="HP311">
        <v>31</v>
      </c>
      <c r="HQ311">
        <v>1976.18</v>
      </c>
      <c r="HR311">
        <v>31.523099999999999</v>
      </c>
      <c r="HS311">
        <v>99.229399999999998</v>
      </c>
      <c r="HT311">
        <v>97.946299999999994</v>
      </c>
    </row>
    <row r="312" spans="1:228" x14ac:dyDescent="0.2">
      <c r="A312">
        <v>297</v>
      </c>
      <c r="B312">
        <v>1675972104.0999999</v>
      </c>
      <c r="C312">
        <v>1181.599999904633</v>
      </c>
      <c r="D312" t="s">
        <v>953</v>
      </c>
      <c r="E312" t="s">
        <v>954</v>
      </c>
      <c r="F312">
        <v>4</v>
      </c>
      <c r="G312">
        <v>1675972102.0999999</v>
      </c>
      <c r="H312">
        <f t="shared" si="136"/>
        <v>1.6933560400164728E-3</v>
      </c>
      <c r="I312">
        <f t="shared" si="137"/>
        <v>1.6933560400164729</v>
      </c>
      <c r="J312">
        <f t="shared" si="138"/>
        <v>16.349094722484327</v>
      </c>
      <c r="K312">
        <f t="shared" si="139"/>
        <v>1939.785714285714</v>
      </c>
      <c r="L312">
        <f t="shared" si="140"/>
        <v>1664.4001437945167</v>
      </c>
      <c r="M312">
        <f t="shared" si="141"/>
        <v>168.44209501489982</v>
      </c>
      <c r="N312">
        <f t="shared" si="142"/>
        <v>196.3119090156714</v>
      </c>
      <c r="O312">
        <f t="shared" si="143"/>
        <v>0.1149429627686188</v>
      </c>
      <c r="P312">
        <f t="shared" si="144"/>
        <v>2.7665099536529985</v>
      </c>
      <c r="Q312">
        <f t="shared" si="145"/>
        <v>0.11235427825072071</v>
      </c>
      <c r="R312">
        <f t="shared" si="146"/>
        <v>7.0449151108175151E-2</v>
      </c>
      <c r="S312">
        <f t="shared" si="147"/>
        <v>226.11258908944794</v>
      </c>
      <c r="T312">
        <f t="shared" si="148"/>
        <v>33.016556676952113</v>
      </c>
      <c r="U312">
        <f t="shared" si="149"/>
        <v>32.113985714285711</v>
      </c>
      <c r="V312">
        <f t="shared" si="150"/>
        <v>4.8059770757761244</v>
      </c>
      <c r="W312">
        <f t="shared" si="151"/>
        <v>69.681225197045947</v>
      </c>
      <c r="X312">
        <f t="shared" si="152"/>
        <v>3.3420922412000516</v>
      </c>
      <c r="Y312">
        <f t="shared" si="153"/>
        <v>4.7962592961722716</v>
      </c>
      <c r="Z312">
        <f t="shared" si="154"/>
        <v>1.4638848345760729</v>
      </c>
      <c r="AA312">
        <f t="shared" si="155"/>
        <v>-74.677001364726451</v>
      </c>
      <c r="AB312">
        <f t="shared" si="156"/>
        <v>-5.337370742519969</v>
      </c>
      <c r="AC312">
        <f t="shared" si="157"/>
        <v>-0.43794168077424284</v>
      </c>
      <c r="AD312">
        <f t="shared" si="158"/>
        <v>145.6602753014273</v>
      </c>
      <c r="AE312">
        <f t="shared" si="159"/>
        <v>26.654003358030167</v>
      </c>
      <c r="AF312">
        <f t="shared" si="160"/>
        <v>1.693395229396687</v>
      </c>
      <c r="AG312">
        <f t="shared" si="161"/>
        <v>16.349094722484327</v>
      </c>
      <c r="AH312">
        <v>2030.3962491938539</v>
      </c>
      <c r="AI312">
        <v>2008.49406060606</v>
      </c>
      <c r="AJ312">
        <v>1.660916628110644</v>
      </c>
      <c r="AK312">
        <v>62.089144302702103</v>
      </c>
      <c r="AL312">
        <f t="shared" si="162"/>
        <v>1.6933560400164729</v>
      </c>
      <c r="AM312">
        <v>31.512028561019601</v>
      </c>
      <c r="AN312">
        <v>33.02344121212122</v>
      </c>
      <c r="AO312">
        <v>-3.008744360275495E-6</v>
      </c>
      <c r="AP312">
        <v>101.274657227348</v>
      </c>
      <c r="AQ312">
        <v>0</v>
      </c>
      <c r="AR312">
        <v>0</v>
      </c>
      <c r="AS312">
        <f t="shared" si="163"/>
        <v>1</v>
      </c>
      <c r="AT312">
        <f t="shared" si="164"/>
        <v>0</v>
      </c>
      <c r="AU312">
        <f t="shared" si="165"/>
        <v>47448.564938062664</v>
      </c>
      <c r="AV312">
        <f t="shared" si="166"/>
        <v>1200.002857142857</v>
      </c>
      <c r="AW312">
        <f t="shared" si="167"/>
        <v>1025.9257850204392</v>
      </c>
      <c r="AX312">
        <f t="shared" si="168"/>
        <v>0.85493611862151231</v>
      </c>
      <c r="AY312">
        <f t="shared" si="169"/>
        <v>0.18842670893951868</v>
      </c>
      <c r="AZ312">
        <v>6</v>
      </c>
      <c r="BA312">
        <v>0.5</v>
      </c>
      <c r="BB312" t="s">
        <v>355</v>
      </c>
      <c r="BC312">
        <v>2</v>
      </c>
      <c r="BD312" t="b">
        <v>1</v>
      </c>
      <c r="BE312">
        <v>1675972102.0999999</v>
      </c>
      <c r="BF312">
        <v>1939.785714285714</v>
      </c>
      <c r="BG312">
        <v>1967.42</v>
      </c>
      <c r="BH312">
        <v>33.023685714285712</v>
      </c>
      <c r="BI312">
        <v>31.512257142857141</v>
      </c>
      <c r="BJ312">
        <v>1948.288571428571</v>
      </c>
      <c r="BK312">
        <v>32.795271428571432</v>
      </c>
      <c r="BL312">
        <v>650.03657142857151</v>
      </c>
      <c r="BM312">
        <v>101.10299999999999</v>
      </c>
      <c r="BN312">
        <v>9.9884199999999992E-2</v>
      </c>
      <c r="BO312">
        <v>32.078200000000002</v>
      </c>
      <c r="BP312">
        <v>32.113985714285711</v>
      </c>
      <c r="BQ312">
        <v>999.89999999999986</v>
      </c>
      <c r="BR312">
        <v>0</v>
      </c>
      <c r="BS312">
        <v>0</v>
      </c>
      <c r="BT312">
        <v>8999.0185714285708</v>
      </c>
      <c r="BU312">
        <v>0</v>
      </c>
      <c r="BV312">
        <v>96.793685714285715</v>
      </c>
      <c r="BW312">
        <v>-27.633971428571421</v>
      </c>
      <c r="BX312">
        <v>2006.032857142857</v>
      </c>
      <c r="BY312">
        <v>2031.434285714286</v>
      </c>
      <c r="BZ312">
        <v>1.51142</v>
      </c>
      <c r="CA312">
        <v>1967.42</v>
      </c>
      <c r="CB312">
        <v>31.512257142857141</v>
      </c>
      <c r="CC312">
        <v>3.3387914285714291</v>
      </c>
      <c r="CD312">
        <v>3.185981428571429</v>
      </c>
      <c r="CE312">
        <v>25.821528571428569</v>
      </c>
      <c r="CF312">
        <v>25.033214285714291</v>
      </c>
      <c r="CG312">
        <v>1200.002857142857</v>
      </c>
      <c r="CH312">
        <v>0.50004700000000002</v>
      </c>
      <c r="CI312">
        <v>0.49995299999999998</v>
      </c>
      <c r="CJ312">
        <v>0</v>
      </c>
      <c r="CK312">
        <v>1004.44</v>
      </c>
      <c r="CL312">
        <v>4.9990899999999998</v>
      </c>
      <c r="CM312">
        <v>11055.4</v>
      </c>
      <c r="CN312">
        <v>9558.0328571428563</v>
      </c>
      <c r="CO312">
        <v>41.5</v>
      </c>
      <c r="CP312">
        <v>43.061999999999998</v>
      </c>
      <c r="CQ312">
        <v>42.25</v>
      </c>
      <c r="CR312">
        <v>42.125</v>
      </c>
      <c r="CS312">
        <v>42.811999999999998</v>
      </c>
      <c r="CT312">
        <v>597.55714285714282</v>
      </c>
      <c r="CU312">
        <v>597.44571428571419</v>
      </c>
      <c r="CV312">
        <v>0</v>
      </c>
      <c r="CW312">
        <v>1675972104.3</v>
      </c>
      <c r="CX312">
        <v>0</v>
      </c>
      <c r="CY312">
        <v>1675968227.0999999</v>
      </c>
      <c r="CZ312" t="s">
        <v>356</v>
      </c>
      <c r="DA312">
        <v>1675968227.0999999</v>
      </c>
      <c r="DB312">
        <v>1675968207.0999999</v>
      </c>
      <c r="DC312">
        <v>6</v>
      </c>
      <c r="DD312">
        <v>6.6000000000000003E-2</v>
      </c>
      <c r="DE312">
        <v>1.0999999999999999E-2</v>
      </c>
      <c r="DF312">
        <v>-5.7939999999999996</v>
      </c>
      <c r="DG312">
        <v>0.214</v>
      </c>
      <c r="DH312">
        <v>415</v>
      </c>
      <c r="DI312">
        <v>32</v>
      </c>
      <c r="DJ312">
        <v>0.11</v>
      </c>
      <c r="DK312">
        <v>0.26</v>
      </c>
      <c r="DL312">
        <v>-27.669425</v>
      </c>
      <c r="DM312">
        <v>0.78545741088193288</v>
      </c>
      <c r="DN312">
        <v>0.1166220899958493</v>
      </c>
      <c r="DO312">
        <v>0</v>
      </c>
      <c r="DP312">
        <v>1.5132645</v>
      </c>
      <c r="DQ312">
        <v>-3.1816885553524179E-3</v>
      </c>
      <c r="DR312">
        <v>1.181289443785889E-3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367</v>
      </c>
      <c r="EA312">
        <v>3.2979400000000001</v>
      </c>
      <c r="EB312">
        <v>2.6251899999999999</v>
      </c>
      <c r="EC312">
        <v>0.27980699999999997</v>
      </c>
      <c r="ED312">
        <v>0.27965699999999999</v>
      </c>
      <c r="EE312">
        <v>0.13675100000000001</v>
      </c>
      <c r="EF312">
        <v>0.13126399999999999</v>
      </c>
      <c r="EG312">
        <v>21786.2</v>
      </c>
      <c r="EH312">
        <v>22119.5</v>
      </c>
      <c r="EI312">
        <v>28152.3</v>
      </c>
      <c r="EJ312">
        <v>29561.4</v>
      </c>
      <c r="EK312">
        <v>33472.5</v>
      </c>
      <c r="EL312">
        <v>35643.599999999999</v>
      </c>
      <c r="EM312">
        <v>39757.199999999997</v>
      </c>
      <c r="EN312">
        <v>42225.2</v>
      </c>
      <c r="EO312">
        <v>2.2367499999999998</v>
      </c>
      <c r="EP312">
        <v>2.2242500000000001</v>
      </c>
      <c r="EQ312">
        <v>0.14245099999999999</v>
      </c>
      <c r="ER312">
        <v>0</v>
      </c>
      <c r="ES312">
        <v>29.808399999999999</v>
      </c>
      <c r="ET312">
        <v>999.9</v>
      </c>
      <c r="EU312">
        <v>73.8</v>
      </c>
      <c r="EV312">
        <v>32.200000000000003</v>
      </c>
      <c r="EW312">
        <v>35.253100000000003</v>
      </c>
      <c r="EX312">
        <v>56.8157</v>
      </c>
      <c r="EY312">
        <v>-4.2908600000000003</v>
      </c>
      <c r="EZ312">
        <v>2</v>
      </c>
      <c r="FA312">
        <v>0.34462700000000002</v>
      </c>
      <c r="FB312">
        <v>-0.45841500000000002</v>
      </c>
      <c r="FC312">
        <v>20.273499999999999</v>
      </c>
      <c r="FD312">
        <v>5.2175900000000004</v>
      </c>
      <c r="FE312">
        <v>12.0046</v>
      </c>
      <c r="FF312">
        <v>4.9866999999999999</v>
      </c>
      <c r="FG312">
        <v>3.28443</v>
      </c>
      <c r="FH312">
        <v>9999</v>
      </c>
      <c r="FI312">
        <v>9999</v>
      </c>
      <c r="FJ312">
        <v>9999</v>
      </c>
      <c r="FK312">
        <v>999.9</v>
      </c>
      <c r="FL312">
        <v>1.86581</v>
      </c>
      <c r="FM312">
        <v>1.8621799999999999</v>
      </c>
      <c r="FN312">
        <v>1.8641700000000001</v>
      </c>
      <c r="FO312">
        <v>1.86022</v>
      </c>
      <c r="FP312">
        <v>1.8609599999999999</v>
      </c>
      <c r="FQ312">
        <v>1.86019</v>
      </c>
      <c r="FR312">
        <v>1.86188</v>
      </c>
      <c r="FS312">
        <v>1.85846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-8.51</v>
      </c>
      <c r="GH312">
        <v>0.22839999999999999</v>
      </c>
      <c r="GI312">
        <v>-4.227681919169834</v>
      </c>
      <c r="GJ312">
        <v>-4.5218151105756088E-3</v>
      </c>
      <c r="GK312">
        <v>2.0889233732517852E-6</v>
      </c>
      <c r="GL312">
        <v>-4.5906856223640231E-10</v>
      </c>
      <c r="GM312">
        <v>-0.1035280782263094</v>
      </c>
      <c r="GN312">
        <v>4.4025620023938356E-3</v>
      </c>
      <c r="GO312">
        <v>3.112297855124525E-4</v>
      </c>
      <c r="GP312">
        <v>-4.1727832042263066E-6</v>
      </c>
      <c r="GQ312">
        <v>6</v>
      </c>
      <c r="GR312">
        <v>2080</v>
      </c>
      <c r="GS312">
        <v>4</v>
      </c>
      <c r="GT312">
        <v>33</v>
      </c>
      <c r="GU312">
        <v>64.599999999999994</v>
      </c>
      <c r="GV312">
        <v>65</v>
      </c>
      <c r="GW312">
        <v>4.7155800000000001</v>
      </c>
      <c r="GX312">
        <v>2.4609399999999999</v>
      </c>
      <c r="GY312">
        <v>2.04834</v>
      </c>
      <c r="GZ312">
        <v>2.6220699999999999</v>
      </c>
      <c r="HA312">
        <v>2.1972700000000001</v>
      </c>
      <c r="HB312">
        <v>2.3278799999999999</v>
      </c>
      <c r="HC312">
        <v>37.578099999999999</v>
      </c>
      <c r="HD312">
        <v>14.946300000000001</v>
      </c>
      <c r="HE312">
        <v>18</v>
      </c>
      <c r="HF312">
        <v>700.42600000000004</v>
      </c>
      <c r="HG312">
        <v>769.89499999999998</v>
      </c>
      <c r="HH312">
        <v>31</v>
      </c>
      <c r="HI312">
        <v>31.8049</v>
      </c>
      <c r="HJ312">
        <v>30</v>
      </c>
      <c r="HK312">
        <v>31.78</v>
      </c>
      <c r="HL312">
        <v>31.793099999999999</v>
      </c>
      <c r="HM312">
        <v>94.273200000000003</v>
      </c>
      <c r="HN312">
        <v>14.0648</v>
      </c>
      <c r="HO312">
        <v>100</v>
      </c>
      <c r="HP312">
        <v>31</v>
      </c>
      <c r="HQ312">
        <v>1982.87</v>
      </c>
      <c r="HR312">
        <v>31.523099999999999</v>
      </c>
      <c r="HS312">
        <v>99.2286</v>
      </c>
      <c r="HT312">
        <v>97.943700000000007</v>
      </c>
    </row>
    <row r="313" spans="1:228" x14ac:dyDescent="0.2">
      <c r="A313">
        <v>298</v>
      </c>
      <c r="B313">
        <v>1675972108.0999999</v>
      </c>
      <c r="C313">
        <v>1185.599999904633</v>
      </c>
      <c r="D313" t="s">
        <v>955</v>
      </c>
      <c r="E313" t="s">
        <v>956</v>
      </c>
      <c r="F313">
        <v>4</v>
      </c>
      <c r="G313">
        <v>1675972105.7874999</v>
      </c>
      <c r="H313">
        <f t="shared" si="136"/>
        <v>1.6964929102024763E-3</v>
      </c>
      <c r="I313">
        <f t="shared" si="137"/>
        <v>1.6964929102024764</v>
      </c>
      <c r="J313">
        <f t="shared" si="138"/>
        <v>15.871272118729829</v>
      </c>
      <c r="K313">
        <f t="shared" si="139"/>
        <v>1945.85625</v>
      </c>
      <c r="L313">
        <f t="shared" si="140"/>
        <v>1677.0601324268209</v>
      </c>
      <c r="M313">
        <f t="shared" si="141"/>
        <v>169.72314863499849</v>
      </c>
      <c r="N313">
        <f t="shared" si="142"/>
        <v>196.92606314788875</v>
      </c>
      <c r="O313">
        <f t="shared" si="143"/>
        <v>0.11499239220861418</v>
      </c>
      <c r="P313">
        <f t="shared" si="144"/>
        <v>2.7661615175755059</v>
      </c>
      <c r="Q313">
        <f t="shared" si="145"/>
        <v>0.11240118936547366</v>
      </c>
      <c r="R313">
        <f t="shared" si="146"/>
        <v>7.0478689455378676E-2</v>
      </c>
      <c r="S313">
        <f t="shared" si="147"/>
        <v>226.11187460717156</v>
      </c>
      <c r="T313">
        <f t="shared" si="148"/>
        <v>33.018839576025997</v>
      </c>
      <c r="U313">
        <f t="shared" si="149"/>
        <v>32.122587499999987</v>
      </c>
      <c r="V313">
        <f t="shared" si="150"/>
        <v>4.8083154847044396</v>
      </c>
      <c r="W313">
        <f t="shared" si="151"/>
        <v>69.674670926290531</v>
      </c>
      <c r="X313">
        <f t="shared" si="152"/>
        <v>3.3423521278950226</v>
      </c>
      <c r="Y313">
        <f t="shared" si="153"/>
        <v>4.7970834787736951</v>
      </c>
      <c r="Z313">
        <f t="shared" si="154"/>
        <v>1.465963356809417</v>
      </c>
      <c r="AA313">
        <f t="shared" si="155"/>
        <v>-74.815337339929201</v>
      </c>
      <c r="AB313">
        <f t="shared" si="156"/>
        <v>-6.166496544062273</v>
      </c>
      <c r="AC313">
        <f t="shared" si="157"/>
        <v>-0.50606576315940477</v>
      </c>
      <c r="AD313">
        <f t="shared" si="158"/>
        <v>144.62397496002069</v>
      </c>
      <c r="AE313">
        <f t="shared" si="159"/>
        <v>26.662091477778656</v>
      </c>
      <c r="AF313">
        <f t="shared" si="160"/>
        <v>1.693733995816229</v>
      </c>
      <c r="AG313">
        <f t="shared" si="161"/>
        <v>15.871272118729829</v>
      </c>
      <c r="AH313">
        <v>2037.234778738916</v>
      </c>
      <c r="AI313">
        <v>2015.478000000001</v>
      </c>
      <c r="AJ313">
        <v>1.7422515746163461</v>
      </c>
      <c r="AK313">
        <v>62.089144302702103</v>
      </c>
      <c r="AL313">
        <f t="shared" si="162"/>
        <v>1.6964929102024764</v>
      </c>
      <c r="AM313">
        <v>31.514827066816881</v>
      </c>
      <c r="AN313">
        <v>33.028972121212121</v>
      </c>
      <c r="AO313">
        <v>1.2202500871054219E-5</v>
      </c>
      <c r="AP313">
        <v>101.274657227348</v>
      </c>
      <c r="AQ313">
        <v>0</v>
      </c>
      <c r="AR313">
        <v>0</v>
      </c>
      <c r="AS313">
        <f t="shared" si="163"/>
        <v>1</v>
      </c>
      <c r="AT313">
        <f t="shared" si="164"/>
        <v>0</v>
      </c>
      <c r="AU313">
        <f t="shared" si="165"/>
        <v>47438.479638156787</v>
      </c>
      <c r="AV313">
        <f t="shared" si="166"/>
        <v>1200</v>
      </c>
      <c r="AW313">
        <f t="shared" si="167"/>
        <v>1025.9232510917989</v>
      </c>
      <c r="AX313">
        <f t="shared" si="168"/>
        <v>0.85493604257649902</v>
      </c>
      <c r="AY313">
        <f t="shared" si="169"/>
        <v>0.18842656217264298</v>
      </c>
      <c r="AZ313">
        <v>6</v>
      </c>
      <c r="BA313">
        <v>0.5</v>
      </c>
      <c r="BB313" t="s">
        <v>355</v>
      </c>
      <c r="BC313">
        <v>2</v>
      </c>
      <c r="BD313" t="b">
        <v>1</v>
      </c>
      <c r="BE313">
        <v>1675972105.7874999</v>
      </c>
      <c r="BF313">
        <v>1945.85625</v>
      </c>
      <c r="BG313">
        <v>1973.50875</v>
      </c>
      <c r="BH313">
        <v>33.026287500000002</v>
      </c>
      <c r="BI313">
        <v>31.514524999999999</v>
      </c>
      <c r="BJ313">
        <v>1954.37</v>
      </c>
      <c r="BK313">
        <v>32.797849999999997</v>
      </c>
      <c r="BL313">
        <v>650.02125000000001</v>
      </c>
      <c r="BM313">
        <v>101.10275</v>
      </c>
      <c r="BN313">
        <v>0.1000306</v>
      </c>
      <c r="BO313">
        <v>32.0812375</v>
      </c>
      <c r="BP313">
        <v>32.122587499999987</v>
      </c>
      <c r="BQ313">
        <v>999.9</v>
      </c>
      <c r="BR313">
        <v>0</v>
      </c>
      <c r="BS313">
        <v>0</v>
      </c>
      <c r="BT313">
        <v>8997.1899999999987</v>
      </c>
      <c r="BU313">
        <v>0</v>
      </c>
      <c r="BV313">
        <v>98.24056250000001</v>
      </c>
      <c r="BW313">
        <v>-27.6511125</v>
      </c>
      <c r="BX313">
        <v>2012.3162500000001</v>
      </c>
      <c r="BY313">
        <v>2037.7237500000001</v>
      </c>
      <c r="BZ313">
        <v>1.5117674999999999</v>
      </c>
      <c r="CA313">
        <v>1973.50875</v>
      </c>
      <c r="CB313">
        <v>31.514524999999999</v>
      </c>
      <c r="CC313">
        <v>3.3390437500000001</v>
      </c>
      <c r="CD313">
        <v>3.1861999999999999</v>
      </c>
      <c r="CE313">
        <v>25.822800000000001</v>
      </c>
      <c r="CF313">
        <v>25.034375000000001</v>
      </c>
      <c r="CG313">
        <v>1200</v>
      </c>
      <c r="CH313">
        <v>0.50005125000000006</v>
      </c>
      <c r="CI313">
        <v>0.49994874999999989</v>
      </c>
      <c r="CJ313">
        <v>0</v>
      </c>
      <c r="CK313">
        <v>1003.75</v>
      </c>
      <c r="CL313">
        <v>4.9990899999999998</v>
      </c>
      <c r="CM313">
        <v>11049.0375</v>
      </c>
      <c r="CN313">
        <v>9558.0275000000001</v>
      </c>
      <c r="CO313">
        <v>41.492125000000001</v>
      </c>
      <c r="CP313">
        <v>43.054250000000003</v>
      </c>
      <c r="CQ313">
        <v>42.25</v>
      </c>
      <c r="CR313">
        <v>42.125</v>
      </c>
      <c r="CS313">
        <v>42.811999999999998</v>
      </c>
      <c r="CT313">
        <v>597.55874999999992</v>
      </c>
      <c r="CU313">
        <v>597.44124999999997</v>
      </c>
      <c r="CV313">
        <v>0</v>
      </c>
      <c r="CW313">
        <v>1675972108.5</v>
      </c>
      <c r="CX313">
        <v>0</v>
      </c>
      <c r="CY313">
        <v>1675968227.0999999</v>
      </c>
      <c r="CZ313" t="s">
        <v>356</v>
      </c>
      <c r="DA313">
        <v>1675968227.0999999</v>
      </c>
      <c r="DB313">
        <v>1675968207.0999999</v>
      </c>
      <c r="DC313">
        <v>6</v>
      </c>
      <c r="DD313">
        <v>6.6000000000000003E-2</v>
      </c>
      <c r="DE313">
        <v>1.0999999999999999E-2</v>
      </c>
      <c r="DF313">
        <v>-5.7939999999999996</v>
      </c>
      <c r="DG313">
        <v>0.214</v>
      </c>
      <c r="DH313">
        <v>415</v>
      </c>
      <c r="DI313">
        <v>32</v>
      </c>
      <c r="DJ313">
        <v>0.11</v>
      </c>
      <c r="DK313">
        <v>0.26</v>
      </c>
      <c r="DL313">
        <v>-27.6414525</v>
      </c>
      <c r="DM313">
        <v>0.1228671669793797</v>
      </c>
      <c r="DN313">
        <v>8.6979011800261338E-2</v>
      </c>
      <c r="DO313">
        <v>0</v>
      </c>
      <c r="DP313">
        <v>1.512947</v>
      </c>
      <c r="DQ313">
        <v>-1.009125703565138E-2</v>
      </c>
      <c r="DR313">
        <v>1.507436897518427E-3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367</v>
      </c>
      <c r="EA313">
        <v>3.2980100000000001</v>
      </c>
      <c r="EB313">
        <v>2.6252900000000001</v>
      </c>
      <c r="EC313">
        <v>0.28034500000000001</v>
      </c>
      <c r="ED313">
        <v>0.280171</v>
      </c>
      <c r="EE313">
        <v>0.136767</v>
      </c>
      <c r="EF313">
        <v>0.13126699999999999</v>
      </c>
      <c r="EG313">
        <v>21769.7</v>
      </c>
      <c r="EH313">
        <v>22103.9</v>
      </c>
      <c r="EI313">
        <v>28152.1</v>
      </c>
      <c r="EJ313">
        <v>29561.8</v>
      </c>
      <c r="EK313">
        <v>33471.9</v>
      </c>
      <c r="EL313">
        <v>35644.199999999997</v>
      </c>
      <c r="EM313">
        <v>39757.1</v>
      </c>
      <c r="EN313">
        <v>42226</v>
      </c>
      <c r="EO313">
        <v>2.23685</v>
      </c>
      <c r="EP313">
        <v>2.2242000000000002</v>
      </c>
      <c r="EQ313">
        <v>0.14200399999999999</v>
      </c>
      <c r="ER313">
        <v>0</v>
      </c>
      <c r="ES313">
        <v>29.811599999999999</v>
      </c>
      <c r="ET313">
        <v>999.9</v>
      </c>
      <c r="EU313">
        <v>73.8</v>
      </c>
      <c r="EV313">
        <v>32.200000000000003</v>
      </c>
      <c r="EW313">
        <v>35.249699999999997</v>
      </c>
      <c r="EX313">
        <v>57.115699999999997</v>
      </c>
      <c r="EY313">
        <v>-4.1867000000000001</v>
      </c>
      <c r="EZ313">
        <v>2</v>
      </c>
      <c r="FA313">
        <v>0.344586</v>
      </c>
      <c r="FB313">
        <v>-0.45877699999999999</v>
      </c>
      <c r="FC313">
        <v>20.273599999999998</v>
      </c>
      <c r="FD313">
        <v>5.2183400000000004</v>
      </c>
      <c r="FE313">
        <v>12.0046</v>
      </c>
      <c r="FF313">
        <v>4.9867499999999998</v>
      </c>
      <c r="FG313">
        <v>3.2845300000000002</v>
      </c>
      <c r="FH313">
        <v>9999</v>
      </c>
      <c r="FI313">
        <v>9999</v>
      </c>
      <c r="FJ313">
        <v>9999</v>
      </c>
      <c r="FK313">
        <v>999.9</v>
      </c>
      <c r="FL313">
        <v>1.86582</v>
      </c>
      <c r="FM313">
        <v>1.8621799999999999</v>
      </c>
      <c r="FN313">
        <v>1.8641700000000001</v>
      </c>
      <c r="FO313">
        <v>1.8602300000000001</v>
      </c>
      <c r="FP313">
        <v>1.8609599999999999</v>
      </c>
      <c r="FQ313">
        <v>1.8601700000000001</v>
      </c>
      <c r="FR313">
        <v>1.8618600000000001</v>
      </c>
      <c r="FS313">
        <v>1.85846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-8.52</v>
      </c>
      <c r="GH313">
        <v>0.22850000000000001</v>
      </c>
      <c r="GI313">
        <v>-4.227681919169834</v>
      </c>
      <c r="GJ313">
        <v>-4.5218151105756088E-3</v>
      </c>
      <c r="GK313">
        <v>2.0889233732517852E-6</v>
      </c>
      <c r="GL313">
        <v>-4.5906856223640231E-10</v>
      </c>
      <c r="GM313">
        <v>-0.1035280782263094</v>
      </c>
      <c r="GN313">
        <v>4.4025620023938356E-3</v>
      </c>
      <c r="GO313">
        <v>3.112297855124525E-4</v>
      </c>
      <c r="GP313">
        <v>-4.1727832042263066E-6</v>
      </c>
      <c r="GQ313">
        <v>6</v>
      </c>
      <c r="GR313">
        <v>2080</v>
      </c>
      <c r="GS313">
        <v>4</v>
      </c>
      <c r="GT313">
        <v>33</v>
      </c>
      <c r="GU313">
        <v>64.7</v>
      </c>
      <c r="GV313">
        <v>65</v>
      </c>
      <c r="GW313">
        <v>4.7277800000000001</v>
      </c>
      <c r="GX313">
        <v>2.4658199999999999</v>
      </c>
      <c r="GY313">
        <v>2.04834</v>
      </c>
      <c r="GZ313">
        <v>2.6232899999999999</v>
      </c>
      <c r="HA313">
        <v>2.1972700000000001</v>
      </c>
      <c r="HB313">
        <v>2.32178</v>
      </c>
      <c r="HC313">
        <v>37.578099999999999</v>
      </c>
      <c r="HD313">
        <v>14.928800000000001</v>
      </c>
      <c r="HE313">
        <v>18</v>
      </c>
      <c r="HF313">
        <v>700.50900000000001</v>
      </c>
      <c r="HG313">
        <v>769.83900000000006</v>
      </c>
      <c r="HH313">
        <v>31</v>
      </c>
      <c r="HI313">
        <v>31.8049</v>
      </c>
      <c r="HJ313">
        <v>30</v>
      </c>
      <c r="HK313">
        <v>31.78</v>
      </c>
      <c r="HL313">
        <v>31.7925</v>
      </c>
      <c r="HM313">
        <v>94.520700000000005</v>
      </c>
      <c r="HN313">
        <v>14.0648</v>
      </c>
      <c r="HO313">
        <v>100</v>
      </c>
      <c r="HP313">
        <v>31</v>
      </c>
      <c r="HQ313">
        <v>1989.56</v>
      </c>
      <c r="HR313">
        <v>31.523099999999999</v>
      </c>
      <c r="HS313">
        <v>99.228300000000004</v>
      </c>
      <c r="HT313">
        <v>97.945300000000003</v>
      </c>
    </row>
    <row r="314" spans="1:228" x14ac:dyDescent="0.2">
      <c r="A314">
        <v>299</v>
      </c>
      <c r="B314">
        <v>1675972112.0999999</v>
      </c>
      <c r="C314">
        <v>1189.599999904633</v>
      </c>
      <c r="D314" t="s">
        <v>957</v>
      </c>
      <c r="E314" t="s">
        <v>958</v>
      </c>
      <c r="F314">
        <v>4</v>
      </c>
      <c r="G314">
        <v>1675972110.0999999</v>
      </c>
      <c r="H314">
        <f t="shared" si="136"/>
        <v>1.6959488214076473E-3</v>
      </c>
      <c r="I314">
        <f t="shared" si="137"/>
        <v>1.6959488214076472</v>
      </c>
      <c r="J314">
        <f t="shared" si="138"/>
        <v>16.127316487089633</v>
      </c>
      <c r="K314">
        <f t="shared" si="139"/>
        <v>1952.98</v>
      </c>
      <c r="L314">
        <f t="shared" si="140"/>
        <v>1680.4919802657737</v>
      </c>
      <c r="M314">
        <f t="shared" si="141"/>
        <v>170.07029449809926</v>
      </c>
      <c r="N314">
        <f t="shared" si="142"/>
        <v>197.64681274847177</v>
      </c>
      <c r="O314">
        <f t="shared" si="143"/>
        <v>0.11501451550307129</v>
      </c>
      <c r="P314">
        <f t="shared" si="144"/>
        <v>2.7675468028072534</v>
      </c>
      <c r="Q314">
        <f t="shared" si="145"/>
        <v>0.11242359365136383</v>
      </c>
      <c r="R314">
        <f t="shared" si="146"/>
        <v>7.0492668878064588E-2</v>
      </c>
      <c r="S314">
        <f t="shared" si="147"/>
        <v>226.11219566078242</v>
      </c>
      <c r="T314">
        <f t="shared" si="148"/>
        <v>33.022987280137556</v>
      </c>
      <c r="U314">
        <f t="shared" si="149"/>
        <v>32.120557142857137</v>
      </c>
      <c r="V314">
        <f t="shared" si="150"/>
        <v>4.8077634396518976</v>
      </c>
      <c r="W314">
        <f t="shared" si="151"/>
        <v>69.66155521050203</v>
      </c>
      <c r="X314">
        <f t="shared" si="152"/>
        <v>3.342561197071003</v>
      </c>
      <c r="Y314">
        <f t="shared" si="153"/>
        <v>4.7982867838228875</v>
      </c>
      <c r="Z314">
        <f t="shared" si="154"/>
        <v>1.4652022425808946</v>
      </c>
      <c r="AA314">
        <f t="shared" si="155"/>
        <v>-74.79134302407725</v>
      </c>
      <c r="AB314">
        <f t="shared" si="156"/>
        <v>-5.2050875293539365</v>
      </c>
      <c r="AC314">
        <f t="shared" si="157"/>
        <v>-0.42695705493941111</v>
      </c>
      <c r="AD314">
        <f t="shared" si="158"/>
        <v>145.68880805241184</v>
      </c>
      <c r="AE314">
        <f t="shared" si="159"/>
        <v>26.726122234620387</v>
      </c>
      <c r="AF314">
        <f t="shared" si="160"/>
        <v>1.6967124233967856</v>
      </c>
      <c r="AG314">
        <f t="shared" si="161"/>
        <v>16.127316487089633</v>
      </c>
      <c r="AH314">
        <v>2044.124258154093</v>
      </c>
      <c r="AI314">
        <v>2022.2555151515151</v>
      </c>
      <c r="AJ314">
        <v>1.7074794749836939</v>
      </c>
      <c r="AK314">
        <v>62.089144302702103</v>
      </c>
      <c r="AL314">
        <f t="shared" si="162"/>
        <v>1.6959488214076472</v>
      </c>
      <c r="AM314">
        <v>31.514063248373279</v>
      </c>
      <c r="AN314">
        <v>33.027836969696949</v>
      </c>
      <c r="AO314">
        <v>-1.8650954445360299E-6</v>
      </c>
      <c r="AP314">
        <v>101.274657227348</v>
      </c>
      <c r="AQ314">
        <v>0</v>
      </c>
      <c r="AR314">
        <v>0</v>
      </c>
      <c r="AS314">
        <f t="shared" si="163"/>
        <v>1</v>
      </c>
      <c r="AT314">
        <f t="shared" si="164"/>
        <v>0</v>
      </c>
      <c r="AU314">
        <f t="shared" si="165"/>
        <v>47476.004195994101</v>
      </c>
      <c r="AV314">
        <f t="shared" si="166"/>
        <v>1200.001428571429</v>
      </c>
      <c r="AW314">
        <f t="shared" si="167"/>
        <v>1025.9244993061052</v>
      </c>
      <c r="AX314">
        <f t="shared" si="168"/>
        <v>0.85493606497405772</v>
      </c>
      <c r="AY314">
        <f t="shared" si="169"/>
        <v>0.18842660539993125</v>
      </c>
      <c r="AZ314">
        <v>6</v>
      </c>
      <c r="BA314">
        <v>0.5</v>
      </c>
      <c r="BB314" t="s">
        <v>355</v>
      </c>
      <c r="BC314">
        <v>2</v>
      </c>
      <c r="BD314" t="b">
        <v>1</v>
      </c>
      <c r="BE314">
        <v>1675972110.0999999</v>
      </c>
      <c r="BF314">
        <v>1952.98</v>
      </c>
      <c r="BG314">
        <v>1980.708571428572</v>
      </c>
      <c r="BH314">
        <v>33.028385714285712</v>
      </c>
      <c r="BI314">
        <v>31.513942857142851</v>
      </c>
      <c r="BJ314">
        <v>1961.505714285714</v>
      </c>
      <c r="BK314">
        <v>32.799899999999987</v>
      </c>
      <c r="BL314">
        <v>650.01042857142863</v>
      </c>
      <c r="BM314">
        <v>101.1027142857143</v>
      </c>
      <c r="BN314">
        <v>9.996712857142856E-2</v>
      </c>
      <c r="BO314">
        <v>32.08567142857143</v>
      </c>
      <c r="BP314">
        <v>32.120557142857137</v>
      </c>
      <c r="BQ314">
        <v>999.89999999999986</v>
      </c>
      <c r="BR314">
        <v>0</v>
      </c>
      <c r="BS314">
        <v>0</v>
      </c>
      <c r="BT314">
        <v>9004.5528571428567</v>
      </c>
      <c r="BU314">
        <v>0</v>
      </c>
      <c r="BV314">
        <v>99.913228571428562</v>
      </c>
      <c r="BW314">
        <v>-27.728814285714289</v>
      </c>
      <c r="BX314">
        <v>2019.687142857143</v>
      </c>
      <c r="BY314">
        <v>2045.158571428572</v>
      </c>
      <c r="BZ314">
        <v>1.514441428571428</v>
      </c>
      <c r="CA314">
        <v>1980.708571428572</v>
      </c>
      <c r="CB314">
        <v>31.513942857142851</v>
      </c>
      <c r="CC314">
        <v>3.339251428571429</v>
      </c>
      <c r="CD314">
        <v>3.1861385714285722</v>
      </c>
      <c r="CE314">
        <v>25.823885714285719</v>
      </c>
      <c r="CF314">
        <v>25.03404285714285</v>
      </c>
      <c r="CG314">
        <v>1200.001428571429</v>
      </c>
      <c r="CH314">
        <v>0.50004700000000002</v>
      </c>
      <c r="CI314">
        <v>0.49995299999999998</v>
      </c>
      <c r="CJ314">
        <v>0</v>
      </c>
      <c r="CK314">
        <v>1003.152857142857</v>
      </c>
      <c r="CL314">
        <v>4.9990899999999998</v>
      </c>
      <c r="CM314">
        <v>11041.857142857139</v>
      </c>
      <c r="CN314">
        <v>9558.0385714285712</v>
      </c>
      <c r="CO314">
        <v>41.436999999999998</v>
      </c>
      <c r="CP314">
        <v>43</v>
      </c>
      <c r="CQ314">
        <v>42.25</v>
      </c>
      <c r="CR314">
        <v>42.125</v>
      </c>
      <c r="CS314">
        <v>42.803142857142859</v>
      </c>
      <c r="CT314">
        <v>597.55857142857144</v>
      </c>
      <c r="CU314">
        <v>597.44285714285718</v>
      </c>
      <c r="CV314">
        <v>0</v>
      </c>
      <c r="CW314">
        <v>1675972112.0999999</v>
      </c>
      <c r="CX314">
        <v>0</v>
      </c>
      <c r="CY314">
        <v>1675968227.0999999</v>
      </c>
      <c r="CZ314" t="s">
        <v>356</v>
      </c>
      <c r="DA314">
        <v>1675968227.0999999</v>
      </c>
      <c r="DB314">
        <v>1675968207.0999999</v>
      </c>
      <c r="DC314">
        <v>6</v>
      </c>
      <c r="DD314">
        <v>6.6000000000000003E-2</v>
      </c>
      <c r="DE314">
        <v>1.0999999999999999E-2</v>
      </c>
      <c r="DF314">
        <v>-5.7939999999999996</v>
      </c>
      <c r="DG314">
        <v>0.214</v>
      </c>
      <c r="DH314">
        <v>415</v>
      </c>
      <c r="DI314">
        <v>32</v>
      </c>
      <c r="DJ314">
        <v>0.11</v>
      </c>
      <c r="DK314">
        <v>0.26</v>
      </c>
      <c r="DL314">
        <v>-27.644297560975609</v>
      </c>
      <c r="DM314">
        <v>-3.7914982578422317E-2</v>
      </c>
      <c r="DN314">
        <v>8.9309113750665067E-2</v>
      </c>
      <c r="DO314">
        <v>1</v>
      </c>
      <c r="DP314">
        <v>1.513046341463415</v>
      </c>
      <c r="DQ314">
        <v>-3.7455052264812258E-3</v>
      </c>
      <c r="DR314">
        <v>1.4942405789540639E-3</v>
      </c>
      <c r="DS314">
        <v>1</v>
      </c>
      <c r="DT314">
        <v>0</v>
      </c>
      <c r="DU314">
        <v>0</v>
      </c>
      <c r="DV314">
        <v>0</v>
      </c>
      <c r="DW314">
        <v>-1</v>
      </c>
      <c r="DX314">
        <v>2</v>
      </c>
      <c r="DY314">
        <v>2</v>
      </c>
      <c r="DZ314" t="s">
        <v>690</v>
      </c>
      <c r="EA314">
        <v>3.29793</v>
      </c>
      <c r="EB314">
        <v>2.62534</v>
      </c>
      <c r="EC314">
        <v>0.28087899999999999</v>
      </c>
      <c r="ED314">
        <v>0.28071800000000002</v>
      </c>
      <c r="EE314">
        <v>0.136764</v>
      </c>
      <c r="EF314">
        <v>0.13126299999999999</v>
      </c>
      <c r="EG314">
        <v>21753.5</v>
      </c>
      <c r="EH314">
        <v>22087.200000000001</v>
      </c>
      <c r="EI314">
        <v>28152.1</v>
      </c>
      <c r="EJ314">
        <v>29562</v>
      </c>
      <c r="EK314">
        <v>33472.300000000003</v>
      </c>
      <c r="EL314">
        <v>35644.400000000001</v>
      </c>
      <c r="EM314">
        <v>39757.300000000003</v>
      </c>
      <c r="EN314">
        <v>42226</v>
      </c>
      <c r="EO314">
        <v>2.2366799999999998</v>
      </c>
      <c r="EP314">
        <v>2.22417</v>
      </c>
      <c r="EQ314">
        <v>0.14207500000000001</v>
      </c>
      <c r="ER314">
        <v>0</v>
      </c>
      <c r="ES314">
        <v>29.816099999999999</v>
      </c>
      <c r="ET314">
        <v>999.9</v>
      </c>
      <c r="EU314">
        <v>73.8</v>
      </c>
      <c r="EV314">
        <v>32.200000000000003</v>
      </c>
      <c r="EW314">
        <v>35.254800000000003</v>
      </c>
      <c r="EX314">
        <v>57.085700000000003</v>
      </c>
      <c r="EY314">
        <v>-4.18269</v>
      </c>
      <c r="EZ314">
        <v>2</v>
      </c>
      <c r="FA314">
        <v>0.34453299999999998</v>
      </c>
      <c r="FB314">
        <v>-0.457258</v>
      </c>
      <c r="FC314">
        <v>20.273800000000001</v>
      </c>
      <c r="FD314">
        <v>5.2195400000000003</v>
      </c>
      <c r="FE314">
        <v>12.0047</v>
      </c>
      <c r="FF314">
        <v>4.9870999999999999</v>
      </c>
      <c r="FG314">
        <v>3.2846500000000001</v>
      </c>
      <c r="FH314">
        <v>9999</v>
      </c>
      <c r="FI314">
        <v>9999</v>
      </c>
      <c r="FJ314">
        <v>9999</v>
      </c>
      <c r="FK314">
        <v>999.9</v>
      </c>
      <c r="FL314">
        <v>1.86582</v>
      </c>
      <c r="FM314">
        <v>1.8621799999999999</v>
      </c>
      <c r="FN314">
        <v>1.8641700000000001</v>
      </c>
      <c r="FO314">
        <v>1.8602300000000001</v>
      </c>
      <c r="FP314">
        <v>1.8609599999999999</v>
      </c>
      <c r="FQ314">
        <v>1.86016</v>
      </c>
      <c r="FR314">
        <v>1.86188</v>
      </c>
      <c r="FS314">
        <v>1.8584400000000001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-8.5299999999999994</v>
      </c>
      <c r="GH314">
        <v>0.22850000000000001</v>
      </c>
      <c r="GI314">
        <v>-4.227681919169834</v>
      </c>
      <c r="GJ314">
        <v>-4.5218151105756088E-3</v>
      </c>
      <c r="GK314">
        <v>2.0889233732517852E-6</v>
      </c>
      <c r="GL314">
        <v>-4.5906856223640231E-10</v>
      </c>
      <c r="GM314">
        <v>-0.1035280782263094</v>
      </c>
      <c r="GN314">
        <v>4.4025620023938356E-3</v>
      </c>
      <c r="GO314">
        <v>3.112297855124525E-4</v>
      </c>
      <c r="GP314">
        <v>-4.1727832042263066E-6</v>
      </c>
      <c r="GQ314">
        <v>6</v>
      </c>
      <c r="GR314">
        <v>2080</v>
      </c>
      <c r="GS314">
        <v>4</v>
      </c>
      <c r="GT314">
        <v>33</v>
      </c>
      <c r="GU314">
        <v>64.8</v>
      </c>
      <c r="GV314">
        <v>65.099999999999994</v>
      </c>
      <c r="GW314">
        <v>4.7399899999999997</v>
      </c>
      <c r="GX314">
        <v>2.4621599999999999</v>
      </c>
      <c r="GY314">
        <v>2.04956</v>
      </c>
      <c r="GZ314">
        <v>2.6208499999999999</v>
      </c>
      <c r="HA314">
        <v>2.1972700000000001</v>
      </c>
      <c r="HB314">
        <v>2.2863799999999999</v>
      </c>
      <c r="HC314">
        <v>37.578099999999999</v>
      </c>
      <c r="HD314">
        <v>14.9026</v>
      </c>
      <c r="HE314">
        <v>18</v>
      </c>
      <c r="HF314">
        <v>700.33299999999997</v>
      </c>
      <c r="HG314">
        <v>769.78499999999997</v>
      </c>
      <c r="HH314">
        <v>31.000299999999999</v>
      </c>
      <c r="HI314">
        <v>31.802800000000001</v>
      </c>
      <c r="HJ314">
        <v>29.9999</v>
      </c>
      <c r="HK314">
        <v>31.7773</v>
      </c>
      <c r="HL314">
        <v>31.790299999999998</v>
      </c>
      <c r="HM314">
        <v>94.760999999999996</v>
      </c>
      <c r="HN314">
        <v>14.0648</v>
      </c>
      <c r="HO314">
        <v>100</v>
      </c>
      <c r="HP314">
        <v>31</v>
      </c>
      <c r="HQ314">
        <v>1996.24</v>
      </c>
      <c r="HR314">
        <v>31.523099999999999</v>
      </c>
      <c r="HS314">
        <v>99.2286</v>
      </c>
      <c r="HT314">
        <v>97.945599999999999</v>
      </c>
    </row>
    <row r="315" spans="1:228" x14ac:dyDescent="0.2">
      <c r="A315">
        <v>300</v>
      </c>
      <c r="B315">
        <v>1675972116.0999999</v>
      </c>
      <c r="C315">
        <v>1193.599999904633</v>
      </c>
      <c r="D315" t="s">
        <v>959</v>
      </c>
      <c r="E315" t="s">
        <v>960</v>
      </c>
      <c r="F315">
        <v>4</v>
      </c>
      <c r="G315">
        <v>1675972113.7874999</v>
      </c>
      <c r="H315">
        <f t="shared" si="136"/>
        <v>1.6950389621144873E-3</v>
      </c>
      <c r="I315">
        <f t="shared" si="137"/>
        <v>1.6950389621144872</v>
      </c>
      <c r="J315">
        <f t="shared" si="138"/>
        <v>16.082148880624761</v>
      </c>
      <c r="K315">
        <f t="shared" si="139"/>
        <v>1959.16625</v>
      </c>
      <c r="L315">
        <f t="shared" si="140"/>
        <v>1686.5379420548716</v>
      </c>
      <c r="M315">
        <f t="shared" si="141"/>
        <v>170.68262497345592</v>
      </c>
      <c r="N315">
        <f t="shared" si="142"/>
        <v>198.27341559951836</v>
      </c>
      <c r="O315">
        <f t="shared" si="143"/>
        <v>0.11473573203498906</v>
      </c>
      <c r="P315">
        <f t="shared" si="144"/>
        <v>2.7626306694812719</v>
      </c>
      <c r="Q315">
        <f t="shared" si="145"/>
        <v>0.11215272630289604</v>
      </c>
      <c r="R315">
        <f t="shared" si="146"/>
        <v>7.0322683473581282E-2</v>
      </c>
      <c r="S315">
        <f t="shared" si="147"/>
        <v>226.11229123230893</v>
      </c>
      <c r="T315">
        <f t="shared" si="148"/>
        <v>33.030302849886276</v>
      </c>
      <c r="U315">
        <f t="shared" si="149"/>
        <v>32.130287500000001</v>
      </c>
      <c r="V315">
        <f t="shared" si="150"/>
        <v>4.8104095818342989</v>
      </c>
      <c r="W315">
        <f t="shared" si="151"/>
        <v>69.637911087591704</v>
      </c>
      <c r="X315">
        <f t="shared" si="152"/>
        <v>3.3424717707286082</v>
      </c>
      <c r="Y315">
        <f t="shared" si="153"/>
        <v>4.7997875274064334</v>
      </c>
      <c r="Z315">
        <f t="shared" si="154"/>
        <v>1.4679378111056907</v>
      </c>
      <c r="AA315">
        <f t="shared" si="155"/>
        <v>-74.751218229248892</v>
      </c>
      <c r="AB315">
        <f t="shared" si="156"/>
        <v>-5.8216509991271668</v>
      </c>
      <c r="AC315">
        <f t="shared" si="157"/>
        <v>-0.47841749073418538</v>
      </c>
      <c r="AD315">
        <f t="shared" si="158"/>
        <v>145.0610045131987</v>
      </c>
      <c r="AE315">
        <f t="shared" si="159"/>
        <v>26.835681686678768</v>
      </c>
      <c r="AF315">
        <f t="shared" si="160"/>
        <v>1.6949583133622779</v>
      </c>
      <c r="AG315">
        <f t="shared" si="161"/>
        <v>16.082148880624761</v>
      </c>
      <c r="AH315">
        <v>2051.1509725681158</v>
      </c>
      <c r="AI315">
        <v>2029.220909090908</v>
      </c>
      <c r="AJ315">
        <v>1.735183530429993</v>
      </c>
      <c r="AK315">
        <v>62.089144302702103</v>
      </c>
      <c r="AL315">
        <f t="shared" si="162"/>
        <v>1.6950389621144872</v>
      </c>
      <c r="AM315">
        <v>31.5147076447244</v>
      </c>
      <c r="AN315">
        <v>33.027605454545458</v>
      </c>
      <c r="AO315">
        <v>-2.195916065690169E-6</v>
      </c>
      <c r="AP315">
        <v>101.274657227348</v>
      </c>
      <c r="AQ315">
        <v>0</v>
      </c>
      <c r="AR315">
        <v>0</v>
      </c>
      <c r="AS315">
        <f t="shared" si="163"/>
        <v>1</v>
      </c>
      <c r="AT315">
        <f t="shared" si="164"/>
        <v>0</v>
      </c>
      <c r="AU315">
        <f t="shared" si="165"/>
        <v>47339.576544526208</v>
      </c>
      <c r="AV315">
        <f t="shared" si="166"/>
        <v>1200.00125</v>
      </c>
      <c r="AW315">
        <f t="shared" si="167"/>
        <v>1025.92441359187</v>
      </c>
      <c r="AX315">
        <f t="shared" si="168"/>
        <v>0.85493612076809911</v>
      </c>
      <c r="AY315">
        <f t="shared" si="169"/>
        <v>0.18842671308243131</v>
      </c>
      <c r="AZ315">
        <v>6</v>
      </c>
      <c r="BA315">
        <v>0.5</v>
      </c>
      <c r="BB315" t="s">
        <v>355</v>
      </c>
      <c r="BC315">
        <v>2</v>
      </c>
      <c r="BD315" t="b">
        <v>1</v>
      </c>
      <c r="BE315">
        <v>1675972113.7874999</v>
      </c>
      <c r="BF315">
        <v>1959.16625</v>
      </c>
      <c r="BG315">
        <v>1987.00125</v>
      </c>
      <c r="BH315">
        <v>33.027412499999997</v>
      </c>
      <c r="BI315">
        <v>31.514600000000002</v>
      </c>
      <c r="BJ315">
        <v>1967.7012500000001</v>
      </c>
      <c r="BK315">
        <v>32.798974999999999</v>
      </c>
      <c r="BL315">
        <v>650.03887499999996</v>
      </c>
      <c r="BM315">
        <v>101.102875</v>
      </c>
      <c r="BN315">
        <v>0.1000809</v>
      </c>
      <c r="BO315">
        <v>32.091200000000001</v>
      </c>
      <c r="BP315">
        <v>32.130287500000001</v>
      </c>
      <c r="BQ315">
        <v>999.9</v>
      </c>
      <c r="BR315">
        <v>0</v>
      </c>
      <c r="BS315">
        <v>0</v>
      </c>
      <c r="BT315">
        <v>8978.4362500000007</v>
      </c>
      <c r="BU315">
        <v>0</v>
      </c>
      <c r="BV315">
        <v>101.05275</v>
      </c>
      <c r="BW315">
        <v>-27.8354125</v>
      </c>
      <c r="BX315">
        <v>2026.08125</v>
      </c>
      <c r="BY315">
        <v>2051.6587500000001</v>
      </c>
      <c r="BZ315">
        <v>1.5128124999999999</v>
      </c>
      <c r="CA315">
        <v>1987.00125</v>
      </c>
      <c r="CB315">
        <v>31.514600000000002</v>
      </c>
      <c r="CC315">
        <v>3.3391549999999999</v>
      </c>
      <c r="CD315">
        <v>3.1862062500000001</v>
      </c>
      <c r="CE315">
        <v>25.823374999999999</v>
      </c>
      <c r="CF315">
        <v>25.034412499999998</v>
      </c>
      <c r="CG315">
        <v>1200.00125</v>
      </c>
      <c r="CH315">
        <v>0.50004599999999999</v>
      </c>
      <c r="CI315">
        <v>0.49995400000000001</v>
      </c>
      <c r="CJ315">
        <v>0</v>
      </c>
      <c r="CK315">
        <v>1002.335</v>
      </c>
      <c r="CL315">
        <v>4.9990899999999998</v>
      </c>
      <c r="CM315">
        <v>11035.85</v>
      </c>
      <c r="CN315">
        <v>9558.0187500000011</v>
      </c>
      <c r="CO315">
        <v>41.460625</v>
      </c>
      <c r="CP315">
        <v>43.030999999999999</v>
      </c>
      <c r="CQ315">
        <v>42.25</v>
      </c>
      <c r="CR315">
        <v>42.125</v>
      </c>
      <c r="CS315">
        <v>42.811999999999998</v>
      </c>
      <c r="CT315">
        <v>597.55624999999986</v>
      </c>
      <c r="CU315">
        <v>597.44499999999994</v>
      </c>
      <c r="CV315">
        <v>0</v>
      </c>
      <c r="CW315">
        <v>1675972116.3</v>
      </c>
      <c r="CX315">
        <v>0</v>
      </c>
      <c r="CY315">
        <v>1675968227.0999999</v>
      </c>
      <c r="CZ315" t="s">
        <v>356</v>
      </c>
      <c r="DA315">
        <v>1675968227.0999999</v>
      </c>
      <c r="DB315">
        <v>1675968207.0999999</v>
      </c>
      <c r="DC315">
        <v>6</v>
      </c>
      <c r="DD315">
        <v>6.6000000000000003E-2</v>
      </c>
      <c r="DE315">
        <v>1.0999999999999999E-2</v>
      </c>
      <c r="DF315">
        <v>-5.7939999999999996</v>
      </c>
      <c r="DG315">
        <v>0.214</v>
      </c>
      <c r="DH315">
        <v>415</v>
      </c>
      <c r="DI315">
        <v>32</v>
      </c>
      <c r="DJ315">
        <v>0.11</v>
      </c>
      <c r="DK315">
        <v>0.26</v>
      </c>
      <c r="DL315">
        <v>-27.669764999999991</v>
      </c>
      <c r="DM315">
        <v>-0.91408480300180606</v>
      </c>
      <c r="DN315">
        <v>0.1091978698281245</v>
      </c>
      <c r="DO315">
        <v>0</v>
      </c>
      <c r="DP315">
        <v>1.5129140000000001</v>
      </c>
      <c r="DQ315">
        <v>1.551219512196305E-4</v>
      </c>
      <c r="DR315">
        <v>1.467708758575765E-3</v>
      </c>
      <c r="DS315">
        <v>1</v>
      </c>
      <c r="DT315">
        <v>0</v>
      </c>
      <c r="DU315">
        <v>0</v>
      </c>
      <c r="DV315">
        <v>0</v>
      </c>
      <c r="DW315">
        <v>-1</v>
      </c>
      <c r="DX315">
        <v>1</v>
      </c>
      <c r="DY315">
        <v>2</v>
      </c>
      <c r="DZ315" t="s">
        <v>367</v>
      </c>
      <c r="EA315">
        <v>3.2980100000000001</v>
      </c>
      <c r="EB315">
        <v>2.6249500000000001</v>
      </c>
      <c r="EC315">
        <v>0.28141699999999997</v>
      </c>
      <c r="ED315">
        <v>0.28125899999999998</v>
      </c>
      <c r="EE315">
        <v>0.13676099999999999</v>
      </c>
      <c r="EF315">
        <v>0.13126599999999999</v>
      </c>
      <c r="EG315">
        <v>21737.1</v>
      </c>
      <c r="EH315">
        <v>22070.799999999999</v>
      </c>
      <c r="EI315">
        <v>28152.1</v>
      </c>
      <c r="EJ315">
        <v>29562.400000000001</v>
      </c>
      <c r="EK315">
        <v>33472.400000000001</v>
      </c>
      <c r="EL315">
        <v>35644.800000000003</v>
      </c>
      <c r="EM315">
        <v>39757.300000000003</v>
      </c>
      <c r="EN315">
        <v>42226.5</v>
      </c>
      <c r="EO315">
        <v>2.2366000000000001</v>
      </c>
      <c r="EP315">
        <v>2.2242299999999999</v>
      </c>
      <c r="EQ315">
        <v>0.14230999999999999</v>
      </c>
      <c r="ER315">
        <v>0</v>
      </c>
      <c r="ES315">
        <v>29.821200000000001</v>
      </c>
      <c r="ET315">
        <v>999.9</v>
      </c>
      <c r="EU315">
        <v>73.8</v>
      </c>
      <c r="EV315">
        <v>32.200000000000003</v>
      </c>
      <c r="EW315">
        <v>35.250399999999999</v>
      </c>
      <c r="EX315">
        <v>57.295699999999997</v>
      </c>
      <c r="EY315">
        <v>-4.1626599999999998</v>
      </c>
      <c r="EZ315">
        <v>2</v>
      </c>
      <c r="FA315">
        <v>0.34448899999999999</v>
      </c>
      <c r="FB315">
        <v>-0.45555800000000002</v>
      </c>
      <c r="FC315">
        <v>20.273800000000001</v>
      </c>
      <c r="FD315">
        <v>5.2196899999999999</v>
      </c>
      <c r="FE315">
        <v>12.0047</v>
      </c>
      <c r="FF315">
        <v>4.9870000000000001</v>
      </c>
      <c r="FG315">
        <v>3.2846500000000001</v>
      </c>
      <c r="FH315">
        <v>9999</v>
      </c>
      <c r="FI315">
        <v>9999</v>
      </c>
      <c r="FJ315">
        <v>9999</v>
      </c>
      <c r="FK315">
        <v>999.9</v>
      </c>
      <c r="FL315">
        <v>1.8658300000000001</v>
      </c>
      <c r="FM315">
        <v>1.8621799999999999</v>
      </c>
      <c r="FN315">
        <v>1.8641799999999999</v>
      </c>
      <c r="FO315">
        <v>1.8602300000000001</v>
      </c>
      <c r="FP315">
        <v>1.8609599999999999</v>
      </c>
      <c r="FQ315">
        <v>1.86015</v>
      </c>
      <c r="FR315">
        <v>1.8618600000000001</v>
      </c>
      <c r="FS315">
        <v>1.8584000000000001</v>
      </c>
      <c r="FT315">
        <v>0</v>
      </c>
      <c r="FU315">
        <v>0</v>
      </c>
      <c r="FV315">
        <v>0</v>
      </c>
      <c r="FW315">
        <v>0</v>
      </c>
      <c r="FX315" t="s">
        <v>358</v>
      </c>
      <c r="FY315" t="s">
        <v>359</v>
      </c>
      <c r="FZ315" t="s">
        <v>360</v>
      </c>
      <c r="GA315" t="s">
        <v>360</v>
      </c>
      <c r="GB315" t="s">
        <v>360</v>
      </c>
      <c r="GC315" t="s">
        <v>360</v>
      </c>
      <c r="GD315">
        <v>0</v>
      </c>
      <c r="GE315">
        <v>100</v>
      </c>
      <c r="GF315">
        <v>100</v>
      </c>
      <c r="GG315">
        <v>-8.5399999999999991</v>
      </c>
      <c r="GH315">
        <v>0.22850000000000001</v>
      </c>
      <c r="GI315">
        <v>-4.227681919169834</v>
      </c>
      <c r="GJ315">
        <v>-4.5218151105756088E-3</v>
      </c>
      <c r="GK315">
        <v>2.0889233732517852E-6</v>
      </c>
      <c r="GL315">
        <v>-4.5906856223640231E-10</v>
      </c>
      <c r="GM315">
        <v>-0.1035280782263094</v>
      </c>
      <c r="GN315">
        <v>4.4025620023938356E-3</v>
      </c>
      <c r="GO315">
        <v>3.112297855124525E-4</v>
      </c>
      <c r="GP315">
        <v>-4.1727832042263066E-6</v>
      </c>
      <c r="GQ315">
        <v>6</v>
      </c>
      <c r="GR315">
        <v>2080</v>
      </c>
      <c r="GS315">
        <v>4</v>
      </c>
      <c r="GT315">
        <v>33</v>
      </c>
      <c r="GU315">
        <v>64.8</v>
      </c>
      <c r="GV315">
        <v>65.2</v>
      </c>
      <c r="GW315">
        <v>4.7509800000000002</v>
      </c>
      <c r="GX315">
        <v>2.4548299999999998</v>
      </c>
      <c r="GY315">
        <v>2.04834</v>
      </c>
      <c r="GZ315">
        <v>2.6232899999999999</v>
      </c>
      <c r="HA315">
        <v>2.1972700000000001</v>
      </c>
      <c r="HB315">
        <v>2.33521</v>
      </c>
      <c r="HC315">
        <v>37.578099999999999</v>
      </c>
      <c r="HD315">
        <v>14.9201</v>
      </c>
      <c r="HE315">
        <v>18</v>
      </c>
      <c r="HF315">
        <v>700.27099999999996</v>
      </c>
      <c r="HG315">
        <v>769.83500000000004</v>
      </c>
      <c r="HH315">
        <v>31.000399999999999</v>
      </c>
      <c r="HI315">
        <v>31.802199999999999</v>
      </c>
      <c r="HJ315">
        <v>29.9999</v>
      </c>
      <c r="HK315">
        <v>31.7773</v>
      </c>
      <c r="HL315">
        <v>31.790299999999998</v>
      </c>
      <c r="HM315">
        <v>94.987899999999996</v>
      </c>
      <c r="HN315">
        <v>14.0648</v>
      </c>
      <c r="HO315">
        <v>100</v>
      </c>
      <c r="HP315">
        <v>31</v>
      </c>
      <c r="HQ315">
        <v>2002.93</v>
      </c>
      <c r="HR315">
        <v>31.523099999999999</v>
      </c>
      <c r="HS315">
        <v>99.228499999999997</v>
      </c>
      <c r="HT315">
        <v>97.946799999999996</v>
      </c>
    </row>
    <row r="316" spans="1:228" x14ac:dyDescent="0.2">
      <c r="A316">
        <v>301</v>
      </c>
      <c r="B316">
        <v>1675972120.0999999</v>
      </c>
      <c r="C316">
        <v>1197.599999904633</v>
      </c>
      <c r="D316" t="s">
        <v>961</v>
      </c>
      <c r="E316" t="s">
        <v>962</v>
      </c>
      <c r="F316">
        <v>4</v>
      </c>
      <c r="G316">
        <v>1675972118.0999999</v>
      </c>
      <c r="H316">
        <f t="shared" si="136"/>
        <v>1.6930483156023411E-3</v>
      </c>
      <c r="I316">
        <f t="shared" si="137"/>
        <v>1.693048315602341</v>
      </c>
      <c r="J316">
        <f t="shared" si="138"/>
        <v>16.00841571210837</v>
      </c>
      <c r="K316">
        <f t="shared" si="139"/>
        <v>1966.4428571428571</v>
      </c>
      <c r="L316">
        <f t="shared" si="140"/>
        <v>1694.5821127705226</v>
      </c>
      <c r="M316">
        <f t="shared" si="141"/>
        <v>171.49359883568292</v>
      </c>
      <c r="N316">
        <f t="shared" si="142"/>
        <v>199.00620922098608</v>
      </c>
      <c r="O316">
        <f t="shared" si="143"/>
        <v>0.11466785431787778</v>
      </c>
      <c r="P316">
        <f t="shared" si="144"/>
        <v>2.7677078081702722</v>
      </c>
      <c r="Q316">
        <f t="shared" si="145"/>
        <v>0.11209248513232237</v>
      </c>
      <c r="R316">
        <f t="shared" si="146"/>
        <v>7.0284372374424475E-2</v>
      </c>
      <c r="S316">
        <f t="shared" si="147"/>
        <v>226.11159437522448</v>
      </c>
      <c r="T316">
        <f t="shared" si="148"/>
        <v>33.034460783962359</v>
      </c>
      <c r="U316">
        <f t="shared" si="149"/>
        <v>32.126828571428568</v>
      </c>
      <c r="V316">
        <f t="shared" si="150"/>
        <v>4.8094687911229279</v>
      </c>
      <c r="W316">
        <f t="shared" si="151"/>
        <v>69.617709051149134</v>
      </c>
      <c r="X316">
        <f t="shared" si="152"/>
        <v>3.3424877664896129</v>
      </c>
      <c r="Y316">
        <f t="shared" si="153"/>
        <v>4.8012033318043246</v>
      </c>
      <c r="Z316">
        <f t="shared" si="154"/>
        <v>1.466981024633315</v>
      </c>
      <c r="AA316">
        <f t="shared" si="155"/>
        <v>-74.663430718063239</v>
      </c>
      <c r="AB316">
        <f t="shared" si="156"/>
        <v>-4.5381965754394296</v>
      </c>
      <c r="AC316">
        <f t="shared" si="157"/>
        <v>-0.37226355740708222</v>
      </c>
      <c r="AD316">
        <f t="shared" si="158"/>
        <v>146.53770352431474</v>
      </c>
      <c r="AE316">
        <f t="shared" si="159"/>
        <v>26.759777311809</v>
      </c>
      <c r="AF316">
        <f t="shared" si="160"/>
        <v>1.6940778883661001</v>
      </c>
      <c r="AG316">
        <f t="shared" si="161"/>
        <v>16.00841571210837</v>
      </c>
      <c r="AH316">
        <v>2058.1002105547291</v>
      </c>
      <c r="AI316">
        <v>2036.218848484848</v>
      </c>
      <c r="AJ316">
        <v>1.7404027429061459</v>
      </c>
      <c r="AK316">
        <v>62.089144302702103</v>
      </c>
      <c r="AL316">
        <f t="shared" si="162"/>
        <v>1.693048315602341</v>
      </c>
      <c r="AM316">
        <v>31.515809977452101</v>
      </c>
      <c r="AN316">
        <v>33.027051515151513</v>
      </c>
      <c r="AO316">
        <v>-2.6668071434578542E-7</v>
      </c>
      <c r="AP316">
        <v>101.274657227348</v>
      </c>
      <c r="AQ316">
        <v>0</v>
      </c>
      <c r="AR316">
        <v>0</v>
      </c>
      <c r="AS316">
        <f t="shared" si="163"/>
        <v>1</v>
      </c>
      <c r="AT316">
        <f t="shared" si="164"/>
        <v>0</v>
      </c>
      <c r="AU316">
        <f t="shared" si="165"/>
        <v>47478.764179892569</v>
      </c>
      <c r="AV316">
        <f t="shared" si="166"/>
        <v>1199.997142857143</v>
      </c>
      <c r="AW316">
        <f t="shared" si="167"/>
        <v>1025.9209421633286</v>
      </c>
      <c r="AX316">
        <f t="shared" si="168"/>
        <v>0.85493615403171197</v>
      </c>
      <c r="AY316">
        <f t="shared" si="169"/>
        <v>0.18842677728120438</v>
      </c>
      <c r="AZ316">
        <v>6</v>
      </c>
      <c r="BA316">
        <v>0.5</v>
      </c>
      <c r="BB316" t="s">
        <v>355</v>
      </c>
      <c r="BC316">
        <v>2</v>
      </c>
      <c r="BD316" t="b">
        <v>1</v>
      </c>
      <c r="BE316">
        <v>1675972118.0999999</v>
      </c>
      <c r="BF316">
        <v>1966.4428571428571</v>
      </c>
      <c r="BG316">
        <v>1994.22</v>
      </c>
      <c r="BH316">
        <v>33.028171428571433</v>
      </c>
      <c r="BI316">
        <v>31.516014285714281</v>
      </c>
      <c r="BJ316">
        <v>1974.992857142857</v>
      </c>
      <c r="BK316">
        <v>32.799700000000001</v>
      </c>
      <c r="BL316">
        <v>649.98228571428569</v>
      </c>
      <c r="BM316">
        <v>101.10128571428569</v>
      </c>
      <c r="BN316">
        <v>9.9829028571428571E-2</v>
      </c>
      <c r="BO316">
        <v>32.096414285714289</v>
      </c>
      <c r="BP316">
        <v>32.126828571428568</v>
      </c>
      <c r="BQ316">
        <v>999.89999999999986</v>
      </c>
      <c r="BR316">
        <v>0</v>
      </c>
      <c r="BS316">
        <v>0</v>
      </c>
      <c r="BT316">
        <v>9005.5357142857138</v>
      </c>
      <c r="BU316">
        <v>0</v>
      </c>
      <c r="BV316">
        <v>102.0774285714286</v>
      </c>
      <c r="BW316">
        <v>-27.77645714285714</v>
      </c>
      <c r="BX316">
        <v>2033.61</v>
      </c>
      <c r="BY316">
        <v>2059.1171428571429</v>
      </c>
      <c r="BZ316">
        <v>1.5121357142857139</v>
      </c>
      <c r="CA316">
        <v>1994.22</v>
      </c>
      <c r="CB316">
        <v>31.516014285714281</v>
      </c>
      <c r="CC316">
        <v>3.339187142857142</v>
      </c>
      <c r="CD316">
        <v>3.186308571428571</v>
      </c>
      <c r="CE316">
        <v>25.82355714285714</v>
      </c>
      <c r="CF316">
        <v>25.034957142857149</v>
      </c>
      <c r="CG316">
        <v>1199.997142857143</v>
      </c>
      <c r="CH316">
        <v>0.50004700000000002</v>
      </c>
      <c r="CI316">
        <v>0.49995299999999998</v>
      </c>
      <c r="CJ316">
        <v>0</v>
      </c>
      <c r="CK316">
        <v>1001.681428571429</v>
      </c>
      <c r="CL316">
        <v>4.9990899999999998</v>
      </c>
      <c r="CM316">
        <v>11028.98571428572</v>
      </c>
      <c r="CN316">
        <v>9558.011428571428</v>
      </c>
      <c r="CO316">
        <v>41.446000000000012</v>
      </c>
      <c r="CP316">
        <v>43.053142857142859</v>
      </c>
      <c r="CQ316">
        <v>42.25</v>
      </c>
      <c r="CR316">
        <v>42.125</v>
      </c>
      <c r="CS316">
        <v>42.794285714285721</v>
      </c>
      <c r="CT316">
        <v>597.55285714285708</v>
      </c>
      <c r="CU316">
        <v>597.44428571428568</v>
      </c>
      <c r="CV316">
        <v>0</v>
      </c>
      <c r="CW316">
        <v>1675972119.9000001</v>
      </c>
      <c r="CX316">
        <v>0</v>
      </c>
      <c r="CY316">
        <v>1675968227.0999999</v>
      </c>
      <c r="CZ316" t="s">
        <v>356</v>
      </c>
      <c r="DA316">
        <v>1675968227.0999999</v>
      </c>
      <c r="DB316">
        <v>1675968207.0999999</v>
      </c>
      <c r="DC316">
        <v>6</v>
      </c>
      <c r="DD316">
        <v>6.6000000000000003E-2</v>
      </c>
      <c r="DE316">
        <v>1.0999999999999999E-2</v>
      </c>
      <c r="DF316">
        <v>-5.7939999999999996</v>
      </c>
      <c r="DG316">
        <v>0.214</v>
      </c>
      <c r="DH316">
        <v>415</v>
      </c>
      <c r="DI316">
        <v>32</v>
      </c>
      <c r="DJ316">
        <v>0.11</v>
      </c>
      <c r="DK316">
        <v>0.26</v>
      </c>
      <c r="DL316">
        <v>-27.720827499999999</v>
      </c>
      <c r="DM316">
        <v>-0.79123114446522935</v>
      </c>
      <c r="DN316">
        <v>0.1056825032526674</v>
      </c>
      <c r="DO316">
        <v>0</v>
      </c>
      <c r="DP316">
        <v>1.51260025</v>
      </c>
      <c r="DQ316">
        <v>3.9436772983091617E-3</v>
      </c>
      <c r="DR316">
        <v>1.34912654614014E-3</v>
      </c>
      <c r="DS316">
        <v>1</v>
      </c>
      <c r="DT316">
        <v>0</v>
      </c>
      <c r="DU316">
        <v>0</v>
      </c>
      <c r="DV316">
        <v>0</v>
      </c>
      <c r="DW316">
        <v>-1</v>
      </c>
      <c r="DX316">
        <v>1</v>
      </c>
      <c r="DY316">
        <v>2</v>
      </c>
      <c r="DZ316" t="s">
        <v>367</v>
      </c>
      <c r="EA316">
        <v>3.2977799999999999</v>
      </c>
      <c r="EB316">
        <v>2.6251899999999999</v>
      </c>
      <c r="EC316">
        <v>0.28195500000000001</v>
      </c>
      <c r="ED316">
        <v>0.28178399999999998</v>
      </c>
      <c r="EE316">
        <v>0.13675999999999999</v>
      </c>
      <c r="EF316">
        <v>0.131272</v>
      </c>
      <c r="EG316">
        <v>21720.799999999999</v>
      </c>
      <c r="EH316">
        <v>22054.5</v>
      </c>
      <c r="EI316">
        <v>28152.1</v>
      </c>
      <c r="EJ316">
        <v>29562.2</v>
      </c>
      <c r="EK316">
        <v>33472.5</v>
      </c>
      <c r="EL316">
        <v>35644.400000000001</v>
      </c>
      <c r="EM316">
        <v>39757.4</v>
      </c>
      <c r="EN316">
        <v>42226.3</v>
      </c>
      <c r="EO316">
        <v>2.23645</v>
      </c>
      <c r="EP316">
        <v>2.2244000000000002</v>
      </c>
      <c r="EQ316">
        <v>0.141703</v>
      </c>
      <c r="ER316">
        <v>0</v>
      </c>
      <c r="ES316">
        <v>29.826499999999999</v>
      </c>
      <c r="ET316">
        <v>999.9</v>
      </c>
      <c r="EU316">
        <v>73.8</v>
      </c>
      <c r="EV316">
        <v>32.200000000000003</v>
      </c>
      <c r="EW316">
        <v>35.253500000000003</v>
      </c>
      <c r="EX316">
        <v>57.295699999999997</v>
      </c>
      <c r="EY316">
        <v>-4.1346100000000003</v>
      </c>
      <c r="EZ316">
        <v>2</v>
      </c>
      <c r="FA316">
        <v>0.34402700000000003</v>
      </c>
      <c r="FB316">
        <v>-0.45502199999999998</v>
      </c>
      <c r="FC316">
        <v>20.273599999999998</v>
      </c>
      <c r="FD316">
        <v>5.2181899999999999</v>
      </c>
      <c r="FE316">
        <v>12.005000000000001</v>
      </c>
      <c r="FF316">
        <v>4.98665</v>
      </c>
      <c r="FG316">
        <v>3.2843300000000002</v>
      </c>
      <c r="FH316">
        <v>9999</v>
      </c>
      <c r="FI316">
        <v>9999</v>
      </c>
      <c r="FJ316">
        <v>9999</v>
      </c>
      <c r="FK316">
        <v>999.9</v>
      </c>
      <c r="FL316">
        <v>1.8658300000000001</v>
      </c>
      <c r="FM316">
        <v>1.8621799999999999</v>
      </c>
      <c r="FN316">
        <v>1.8641700000000001</v>
      </c>
      <c r="FO316">
        <v>1.8602399999999999</v>
      </c>
      <c r="FP316">
        <v>1.8609599999999999</v>
      </c>
      <c r="FQ316">
        <v>1.86015</v>
      </c>
      <c r="FR316">
        <v>1.8618600000000001</v>
      </c>
      <c r="FS316">
        <v>1.8584499999999999</v>
      </c>
      <c r="FT316">
        <v>0</v>
      </c>
      <c r="FU316">
        <v>0</v>
      </c>
      <c r="FV316">
        <v>0</v>
      </c>
      <c r="FW316">
        <v>0</v>
      </c>
      <c r="FX316" t="s">
        <v>358</v>
      </c>
      <c r="FY316" t="s">
        <v>359</v>
      </c>
      <c r="FZ316" t="s">
        <v>360</v>
      </c>
      <c r="GA316" t="s">
        <v>360</v>
      </c>
      <c r="GB316" t="s">
        <v>360</v>
      </c>
      <c r="GC316" t="s">
        <v>360</v>
      </c>
      <c r="GD316">
        <v>0</v>
      </c>
      <c r="GE316">
        <v>100</v>
      </c>
      <c r="GF316">
        <v>100</v>
      </c>
      <c r="GG316">
        <v>-8.56</v>
      </c>
      <c r="GH316">
        <v>0.22839999999999999</v>
      </c>
      <c r="GI316">
        <v>-4.227681919169834</v>
      </c>
      <c r="GJ316">
        <v>-4.5218151105756088E-3</v>
      </c>
      <c r="GK316">
        <v>2.0889233732517852E-6</v>
      </c>
      <c r="GL316">
        <v>-4.5906856223640231E-10</v>
      </c>
      <c r="GM316">
        <v>-0.1035280782263094</v>
      </c>
      <c r="GN316">
        <v>4.4025620023938356E-3</v>
      </c>
      <c r="GO316">
        <v>3.112297855124525E-4</v>
      </c>
      <c r="GP316">
        <v>-4.1727832042263066E-6</v>
      </c>
      <c r="GQ316">
        <v>6</v>
      </c>
      <c r="GR316">
        <v>2080</v>
      </c>
      <c r="GS316">
        <v>4</v>
      </c>
      <c r="GT316">
        <v>33</v>
      </c>
      <c r="GU316">
        <v>64.900000000000006</v>
      </c>
      <c r="GV316">
        <v>65.2</v>
      </c>
      <c r="GW316">
        <v>4.7619600000000002</v>
      </c>
      <c r="GX316">
        <v>2.4584999999999999</v>
      </c>
      <c r="GY316">
        <v>2.04834</v>
      </c>
      <c r="GZ316">
        <v>2.6232899999999999</v>
      </c>
      <c r="HA316">
        <v>2.1972700000000001</v>
      </c>
      <c r="HB316">
        <v>2.32666</v>
      </c>
      <c r="HC316">
        <v>37.578099999999999</v>
      </c>
      <c r="HD316">
        <v>14.9376</v>
      </c>
      <c r="HE316">
        <v>18</v>
      </c>
      <c r="HF316">
        <v>700.13699999999994</v>
      </c>
      <c r="HG316">
        <v>769.971</v>
      </c>
      <c r="HH316">
        <v>31.0002</v>
      </c>
      <c r="HI316">
        <v>31.802199999999999</v>
      </c>
      <c r="HJ316">
        <v>29.9999</v>
      </c>
      <c r="HK316">
        <v>31.776399999999999</v>
      </c>
      <c r="HL316">
        <v>31.787600000000001</v>
      </c>
      <c r="HM316">
        <v>95.232100000000003</v>
      </c>
      <c r="HN316">
        <v>14.0648</v>
      </c>
      <c r="HO316">
        <v>100</v>
      </c>
      <c r="HP316">
        <v>31</v>
      </c>
      <c r="HQ316">
        <v>2006.49</v>
      </c>
      <c r="HR316">
        <v>31.636600000000001</v>
      </c>
      <c r="HS316">
        <v>99.228700000000003</v>
      </c>
      <c r="HT316">
        <v>97.946299999999994</v>
      </c>
    </row>
    <row r="317" spans="1:228" x14ac:dyDescent="0.2">
      <c r="A317">
        <v>302</v>
      </c>
      <c r="B317">
        <v>1675972124.0999999</v>
      </c>
      <c r="C317">
        <v>1201.599999904633</v>
      </c>
      <c r="D317" t="s">
        <v>963</v>
      </c>
      <c r="E317" t="s">
        <v>964</v>
      </c>
      <c r="F317">
        <v>4</v>
      </c>
      <c r="G317">
        <v>1675972121.7874999</v>
      </c>
      <c r="H317">
        <f t="shared" si="136"/>
        <v>1.6918564954371905E-3</v>
      </c>
      <c r="I317">
        <f t="shared" si="137"/>
        <v>1.6918564954371904</v>
      </c>
      <c r="J317">
        <f t="shared" si="138"/>
        <v>16.396860592391324</v>
      </c>
      <c r="K317">
        <f t="shared" si="139"/>
        <v>1972.47</v>
      </c>
      <c r="L317">
        <f t="shared" si="140"/>
        <v>1694.6765365318374</v>
      </c>
      <c r="M317">
        <f t="shared" si="141"/>
        <v>171.50385462383448</v>
      </c>
      <c r="N317">
        <f t="shared" si="142"/>
        <v>199.61697753966604</v>
      </c>
      <c r="O317">
        <f t="shared" si="143"/>
        <v>0.11451671559749499</v>
      </c>
      <c r="P317">
        <f t="shared" si="144"/>
        <v>2.765522040564286</v>
      </c>
      <c r="Q317">
        <f t="shared" si="145"/>
        <v>0.11194606789715755</v>
      </c>
      <c r="R317">
        <f t="shared" si="146"/>
        <v>7.019244870893708E-2</v>
      </c>
      <c r="S317">
        <f t="shared" si="147"/>
        <v>226.11332398255627</v>
      </c>
      <c r="T317">
        <f t="shared" si="148"/>
        <v>33.038953226793083</v>
      </c>
      <c r="U317">
        <f t="shared" si="149"/>
        <v>32.129887500000002</v>
      </c>
      <c r="V317">
        <f t="shared" si="150"/>
        <v>4.810300778021575</v>
      </c>
      <c r="W317">
        <f t="shared" si="151"/>
        <v>69.602929821158043</v>
      </c>
      <c r="X317">
        <f t="shared" si="152"/>
        <v>3.3424347244335979</v>
      </c>
      <c r="Y317">
        <f t="shared" si="153"/>
        <v>4.802146595009507</v>
      </c>
      <c r="Z317">
        <f t="shared" si="154"/>
        <v>1.4678660535879771</v>
      </c>
      <c r="AA317">
        <f t="shared" si="155"/>
        <v>-74.610871448780102</v>
      </c>
      <c r="AB317">
        <f t="shared" si="156"/>
        <v>-4.4728447275272227</v>
      </c>
      <c r="AC317">
        <f t="shared" si="157"/>
        <v>-0.36720459165824987</v>
      </c>
      <c r="AD317">
        <f t="shared" si="158"/>
        <v>146.66240321459071</v>
      </c>
      <c r="AE317">
        <f t="shared" si="159"/>
        <v>26.899342750138647</v>
      </c>
      <c r="AF317">
        <f t="shared" si="160"/>
        <v>1.69266893257912</v>
      </c>
      <c r="AG317">
        <f t="shared" si="161"/>
        <v>16.396860592391324</v>
      </c>
      <c r="AH317">
        <v>2064.9779158367169</v>
      </c>
      <c r="AI317">
        <v>2042.9124242424241</v>
      </c>
      <c r="AJ317">
        <v>1.6913196188018</v>
      </c>
      <c r="AK317">
        <v>62.089144302702103</v>
      </c>
      <c r="AL317">
        <f t="shared" si="162"/>
        <v>1.6918564954371904</v>
      </c>
      <c r="AM317">
        <v>31.516748469956401</v>
      </c>
      <c r="AN317">
        <v>33.026971515151509</v>
      </c>
      <c r="AO317">
        <v>4.1611169817314428E-7</v>
      </c>
      <c r="AP317">
        <v>101.274657227348</v>
      </c>
      <c r="AQ317">
        <v>0</v>
      </c>
      <c r="AR317">
        <v>0</v>
      </c>
      <c r="AS317">
        <f t="shared" si="163"/>
        <v>1</v>
      </c>
      <c r="AT317">
        <f t="shared" si="164"/>
        <v>0</v>
      </c>
      <c r="AU317">
        <f t="shared" si="165"/>
        <v>47417.934703065803</v>
      </c>
      <c r="AV317">
        <f t="shared" si="166"/>
        <v>1200.0050000000001</v>
      </c>
      <c r="AW317">
        <f t="shared" si="167"/>
        <v>1025.9277885919983</v>
      </c>
      <c r="AX317">
        <f t="shared" si="168"/>
        <v>0.85493626159224179</v>
      </c>
      <c r="AY317">
        <f t="shared" si="169"/>
        <v>0.18842698487302656</v>
      </c>
      <c r="AZ317">
        <v>6</v>
      </c>
      <c r="BA317">
        <v>0.5</v>
      </c>
      <c r="BB317" t="s">
        <v>355</v>
      </c>
      <c r="BC317">
        <v>2</v>
      </c>
      <c r="BD317" t="b">
        <v>1</v>
      </c>
      <c r="BE317">
        <v>1675972121.7874999</v>
      </c>
      <c r="BF317">
        <v>1972.47</v>
      </c>
      <c r="BG317">
        <v>2000.38375</v>
      </c>
      <c r="BH317">
        <v>33.0275125</v>
      </c>
      <c r="BI317">
        <v>31.516562499999999</v>
      </c>
      <c r="BJ317">
        <v>1981.0262499999999</v>
      </c>
      <c r="BK317">
        <v>32.799062499999998</v>
      </c>
      <c r="BL317">
        <v>649.96100000000001</v>
      </c>
      <c r="BM317">
        <v>101.1015</v>
      </c>
      <c r="BN317">
        <v>0.1000278</v>
      </c>
      <c r="BO317">
        <v>32.099887500000001</v>
      </c>
      <c r="BP317">
        <v>32.129887500000002</v>
      </c>
      <c r="BQ317">
        <v>999.9</v>
      </c>
      <c r="BR317">
        <v>0</v>
      </c>
      <c r="BS317">
        <v>0</v>
      </c>
      <c r="BT317">
        <v>8993.9050000000007</v>
      </c>
      <c r="BU317">
        <v>0</v>
      </c>
      <c r="BV317">
        <v>102.825125</v>
      </c>
      <c r="BW317">
        <v>-27.914837500000001</v>
      </c>
      <c r="BX317">
        <v>2039.84</v>
      </c>
      <c r="BY317">
        <v>2065.48</v>
      </c>
      <c r="BZ317">
        <v>1.51092625</v>
      </c>
      <c r="CA317">
        <v>2000.38375</v>
      </c>
      <c r="CB317">
        <v>31.516562499999999</v>
      </c>
      <c r="CC317">
        <v>3.3391350000000002</v>
      </c>
      <c r="CD317">
        <v>3.1863762499999999</v>
      </c>
      <c r="CE317">
        <v>25.823274999999999</v>
      </c>
      <c r="CF317">
        <v>25.0353125</v>
      </c>
      <c r="CG317">
        <v>1200.0050000000001</v>
      </c>
      <c r="CH317">
        <v>0.50004249999999995</v>
      </c>
      <c r="CI317">
        <v>0.4999575</v>
      </c>
      <c r="CJ317">
        <v>0</v>
      </c>
      <c r="CK317">
        <v>1001.18125</v>
      </c>
      <c r="CL317">
        <v>4.9990899999999998</v>
      </c>
      <c r="CM317">
        <v>11023.1</v>
      </c>
      <c r="CN317">
        <v>9558.0400000000009</v>
      </c>
      <c r="CO317">
        <v>41.444875000000003</v>
      </c>
      <c r="CP317">
        <v>43.023249999999997</v>
      </c>
      <c r="CQ317">
        <v>42.25</v>
      </c>
      <c r="CR317">
        <v>42.125</v>
      </c>
      <c r="CS317">
        <v>42.796499999999988</v>
      </c>
      <c r="CT317">
        <v>597.55250000000001</v>
      </c>
      <c r="CU317">
        <v>597.45249999999999</v>
      </c>
      <c r="CV317">
        <v>0</v>
      </c>
      <c r="CW317">
        <v>1675972124.0999999</v>
      </c>
      <c r="CX317">
        <v>0</v>
      </c>
      <c r="CY317">
        <v>1675968227.0999999</v>
      </c>
      <c r="CZ317" t="s">
        <v>356</v>
      </c>
      <c r="DA317">
        <v>1675968227.0999999</v>
      </c>
      <c r="DB317">
        <v>1675968207.0999999</v>
      </c>
      <c r="DC317">
        <v>6</v>
      </c>
      <c r="DD317">
        <v>6.6000000000000003E-2</v>
      </c>
      <c r="DE317">
        <v>1.0999999999999999E-2</v>
      </c>
      <c r="DF317">
        <v>-5.7939999999999996</v>
      </c>
      <c r="DG317">
        <v>0.214</v>
      </c>
      <c r="DH317">
        <v>415</v>
      </c>
      <c r="DI317">
        <v>32</v>
      </c>
      <c r="DJ317">
        <v>0.11</v>
      </c>
      <c r="DK317">
        <v>0.26</v>
      </c>
      <c r="DL317">
        <v>-27.776309999999999</v>
      </c>
      <c r="DM317">
        <v>-0.82448330206381448</v>
      </c>
      <c r="DN317">
        <v>0.1100577616526885</v>
      </c>
      <c r="DO317">
        <v>0</v>
      </c>
      <c r="DP317">
        <v>1.5124029999999999</v>
      </c>
      <c r="DQ317">
        <v>-3.5218761726096468E-3</v>
      </c>
      <c r="DR317">
        <v>1.485077775741056E-3</v>
      </c>
      <c r="DS317">
        <v>1</v>
      </c>
      <c r="DT317">
        <v>0</v>
      </c>
      <c r="DU317">
        <v>0</v>
      </c>
      <c r="DV317">
        <v>0</v>
      </c>
      <c r="DW317">
        <v>-1</v>
      </c>
      <c r="DX317">
        <v>1</v>
      </c>
      <c r="DY317">
        <v>2</v>
      </c>
      <c r="DZ317" t="s">
        <v>367</v>
      </c>
      <c r="EA317">
        <v>3.2982200000000002</v>
      </c>
      <c r="EB317">
        <v>2.6254900000000001</v>
      </c>
      <c r="EC317">
        <v>0.28248400000000001</v>
      </c>
      <c r="ED317">
        <v>0.28232099999999999</v>
      </c>
      <c r="EE317">
        <v>0.13675599999999999</v>
      </c>
      <c r="EF317">
        <v>0.131271</v>
      </c>
      <c r="EG317">
        <v>21704.799999999999</v>
      </c>
      <c r="EH317">
        <v>22038.1</v>
      </c>
      <c r="EI317">
        <v>28152.1</v>
      </c>
      <c r="EJ317">
        <v>29562.400000000001</v>
      </c>
      <c r="EK317">
        <v>33472.9</v>
      </c>
      <c r="EL317">
        <v>35644.800000000003</v>
      </c>
      <c r="EM317">
        <v>39757.5</v>
      </c>
      <c r="EN317">
        <v>42226.6</v>
      </c>
      <c r="EO317">
        <v>2.2366999999999999</v>
      </c>
      <c r="EP317">
        <v>2.2242799999999998</v>
      </c>
      <c r="EQ317">
        <v>0.141092</v>
      </c>
      <c r="ER317">
        <v>0</v>
      </c>
      <c r="ES317">
        <v>29.831700000000001</v>
      </c>
      <c r="ET317">
        <v>999.9</v>
      </c>
      <c r="EU317">
        <v>73.8</v>
      </c>
      <c r="EV317">
        <v>32.200000000000003</v>
      </c>
      <c r="EW317">
        <v>35.252600000000001</v>
      </c>
      <c r="EX317">
        <v>57.115699999999997</v>
      </c>
      <c r="EY317">
        <v>-4.41106</v>
      </c>
      <c r="EZ317">
        <v>2</v>
      </c>
      <c r="FA317">
        <v>0.34412300000000001</v>
      </c>
      <c r="FB317">
        <v>-0.45604600000000001</v>
      </c>
      <c r="FC317">
        <v>20.273800000000001</v>
      </c>
      <c r="FD317">
        <v>5.2187900000000003</v>
      </c>
      <c r="FE317">
        <v>12.004099999999999</v>
      </c>
      <c r="FF317">
        <v>4.9861000000000004</v>
      </c>
      <c r="FG317">
        <v>3.28443</v>
      </c>
      <c r="FH317">
        <v>9999</v>
      </c>
      <c r="FI317">
        <v>9999</v>
      </c>
      <c r="FJ317">
        <v>9999</v>
      </c>
      <c r="FK317">
        <v>999.9</v>
      </c>
      <c r="FL317">
        <v>1.86582</v>
      </c>
      <c r="FM317">
        <v>1.8621799999999999</v>
      </c>
      <c r="FN317">
        <v>1.8641799999999999</v>
      </c>
      <c r="FO317">
        <v>1.86025</v>
      </c>
      <c r="FP317">
        <v>1.8609599999999999</v>
      </c>
      <c r="FQ317">
        <v>1.86015</v>
      </c>
      <c r="FR317">
        <v>1.86185</v>
      </c>
      <c r="FS317">
        <v>1.8584499999999999</v>
      </c>
      <c r="FT317">
        <v>0</v>
      </c>
      <c r="FU317">
        <v>0</v>
      </c>
      <c r="FV317">
        <v>0</v>
      </c>
      <c r="FW317">
        <v>0</v>
      </c>
      <c r="FX317" t="s">
        <v>358</v>
      </c>
      <c r="FY317" t="s">
        <v>359</v>
      </c>
      <c r="FZ317" t="s">
        <v>360</v>
      </c>
      <c r="GA317" t="s">
        <v>360</v>
      </c>
      <c r="GB317" t="s">
        <v>360</v>
      </c>
      <c r="GC317" t="s">
        <v>360</v>
      </c>
      <c r="GD317">
        <v>0</v>
      </c>
      <c r="GE317">
        <v>100</v>
      </c>
      <c r="GF317">
        <v>100</v>
      </c>
      <c r="GG317">
        <v>-8.57</v>
      </c>
      <c r="GH317">
        <v>0.22850000000000001</v>
      </c>
      <c r="GI317">
        <v>-4.227681919169834</v>
      </c>
      <c r="GJ317">
        <v>-4.5218151105756088E-3</v>
      </c>
      <c r="GK317">
        <v>2.0889233732517852E-6</v>
      </c>
      <c r="GL317">
        <v>-4.5906856223640231E-10</v>
      </c>
      <c r="GM317">
        <v>-0.1035280782263094</v>
      </c>
      <c r="GN317">
        <v>4.4025620023938356E-3</v>
      </c>
      <c r="GO317">
        <v>3.112297855124525E-4</v>
      </c>
      <c r="GP317">
        <v>-4.1727832042263066E-6</v>
      </c>
      <c r="GQ317">
        <v>6</v>
      </c>
      <c r="GR317">
        <v>2080</v>
      </c>
      <c r="GS317">
        <v>4</v>
      </c>
      <c r="GT317">
        <v>33</v>
      </c>
      <c r="GU317">
        <v>65</v>
      </c>
      <c r="GV317">
        <v>65.3</v>
      </c>
      <c r="GW317">
        <v>4.7753899999999998</v>
      </c>
      <c r="GX317">
        <v>2.4633799999999999</v>
      </c>
      <c r="GY317">
        <v>2.04834</v>
      </c>
      <c r="GZ317">
        <v>2.6220699999999999</v>
      </c>
      <c r="HA317">
        <v>2.1972700000000001</v>
      </c>
      <c r="HB317">
        <v>2.2827099999999998</v>
      </c>
      <c r="HC317">
        <v>37.578099999999999</v>
      </c>
      <c r="HD317">
        <v>14.911300000000001</v>
      </c>
      <c r="HE317">
        <v>18</v>
      </c>
      <c r="HF317">
        <v>700.32100000000003</v>
      </c>
      <c r="HG317">
        <v>769.84699999999998</v>
      </c>
      <c r="HH317">
        <v>31</v>
      </c>
      <c r="HI317">
        <v>31.800599999999999</v>
      </c>
      <c r="HJ317">
        <v>30.0001</v>
      </c>
      <c r="HK317">
        <v>31.7744</v>
      </c>
      <c r="HL317">
        <v>31.787600000000001</v>
      </c>
      <c r="HM317">
        <v>95.472800000000007</v>
      </c>
      <c r="HN317">
        <v>13.744300000000001</v>
      </c>
      <c r="HO317">
        <v>100</v>
      </c>
      <c r="HP317">
        <v>31</v>
      </c>
      <c r="HQ317">
        <v>2013.17</v>
      </c>
      <c r="HR317">
        <v>31.7</v>
      </c>
      <c r="HS317">
        <v>99.228899999999996</v>
      </c>
      <c r="HT317">
        <v>97.946899999999999</v>
      </c>
    </row>
    <row r="318" spans="1:228" x14ac:dyDescent="0.2">
      <c r="A318">
        <v>303</v>
      </c>
      <c r="B318">
        <v>1675972128.0999999</v>
      </c>
      <c r="C318">
        <v>1205.599999904633</v>
      </c>
      <c r="D318" t="s">
        <v>965</v>
      </c>
      <c r="E318" t="s">
        <v>966</v>
      </c>
      <c r="F318">
        <v>4</v>
      </c>
      <c r="G318">
        <v>1675972126.0999999</v>
      </c>
      <c r="H318">
        <f t="shared" si="136"/>
        <v>1.6755205753931682E-3</v>
      </c>
      <c r="I318">
        <f t="shared" si="137"/>
        <v>1.6755205753931681</v>
      </c>
      <c r="J318">
        <f t="shared" si="138"/>
        <v>16.47948091873571</v>
      </c>
      <c r="K318">
        <f t="shared" si="139"/>
        <v>1979.64</v>
      </c>
      <c r="L318">
        <f t="shared" si="140"/>
        <v>1698.3891330270012</v>
      </c>
      <c r="M318">
        <f t="shared" si="141"/>
        <v>171.88263788768705</v>
      </c>
      <c r="N318">
        <f t="shared" si="142"/>
        <v>200.34616252020686</v>
      </c>
      <c r="O318">
        <f t="shared" si="143"/>
        <v>0.11344560756969142</v>
      </c>
      <c r="P318">
        <f t="shared" si="144"/>
        <v>2.7672036520310273</v>
      </c>
      <c r="Q318">
        <f t="shared" si="145"/>
        <v>0.11092374887748774</v>
      </c>
      <c r="R318">
        <f t="shared" si="146"/>
        <v>6.95492528570755E-2</v>
      </c>
      <c r="S318">
        <f t="shared" si="147"/>
        <v>226.11173966084473</v>
      </c>
      <c r="T318">
        <f t="shared" si="148"/>
        <v>33.039008394526093</v>
      </c>
      <c r="U318">
        <f t="shared" si="149"/>
        <v>32.125242857142858</v>
      </c>
      <c r="V318">
        <f t="shared" si="150"/>
        <v>4.8090375477405818</v>
      </c>
      <c r="W318">
        <f t="shared" si="151"/>
        <v>69.60716760043853</v>
      </c>
      <c r="X318">
        <f t="shared" si="152"/>
        <v>3.341906040943563</v>
      </c>
      <c r="Y318">
        <f t="shared" si="153"/>
        <v>4.8010947092789173</v>
      </c>
      <c r="Z318">
        <f t="shared" si="154"/>
        <v>1.4671315067970188</v>
      </c>
      <c r="AA318">
        <f t="shared" si="155"/>
        <v>-73.890457374838718</v>
      </c>
      <c r="AB318">
        <f t="shared" si="156"/>
        <v>-4.3604785543985196</v>
      </c>
      <c r="AC318">
        <f t="shared" si="157"/>
        <v>-0.35774720662990039</v>
      </c>
      <c r="AD318">
        <f t="shared" si="158"/>
        <v>147.50305652497758</v>
      </c>
      <c r="AE318">
        <f t="shared" si="159"/>
        <v>26.995101391463457</v>
      </c>
      <c r="AF318">
        <f t="shared" si="160"/>
        <v>1.6748306063718514</v>
      </c>
      <c r="AG318">
        <f t="shared" si="161"/>
        <v>16.47948091873571</v>
      </c>
      <c r="AH318">
        <v>2071.9236522334868</v>
      </c>
      <c r="AI318">
        <v>2049.7686060606052</v>
      </c>
      <c r="AJ318">
        <v>1.6948141737046101</v>
      </c>
      <c r="AK318">
        <v>62.089144302702103</v>
      </c>
      <c r="AL318">
        <f t="shared" si="162"/>
        <v>1.6755205753931681</v>
      </c>
      <c r="AM318">
        <v>31.524215422928521</v>
      </c>
      <c r="AN318">
        <v>33.019766060606052</v>
      </c>
      <c r="AO318">
        <v>-1.4334283982853391E-5</v>
      </c>
      <c r="AP318">
        <v>101.274657227348</v>
      </c>
      <c r="AQ318">
        <v>0</v>
      </c>
      <c r="AR318">
        <v>0</v>
      </c>
      <c r="AS318">
        <f t="shared" si="163"/>
        <v>1</v>
      </c>
      <c r="AT318">
        <f t="shared" si="164"/>
        <v>0</v>
      </c>
      <c r="AU318">
        <f t="shared" si="165"/>
        <v>47464.932128107474</v>
      </c>
      <c r="AV318">
        <f t="shared" si="166"/>
        <v>1199.998571428571</v>
      </c>
      <c r="AW318">
        <f t="shared" si="167"/>
        <v>1025.9220993061369</v>
      </c>
      <c r="AX318">
        <f t="shared" si="168"/>
        <v>0.85493610053618641</v>
      </c>
      <c r="AY318">
        <f t="shared" si="169"/>
        <v>0.18842667403483976</v>
      </c>
      <c r="AZ318">
        <v>6</v>
      </c>
      <c r="BA318">
        <v>0.5</v>
      </c>
      <c r="BB318" t="s">
        <v>355</v>
      </c>
      <c r="BC318">
        <v>2</v>
      </c>
      <c r="BD318" t="b">
        <v>1</v>
      </c>
      <c r="BE318">
        <v>1675972126.0999999</v>
      </c>
      <c r="BF318">
        <v>1979.64</v>
      </c>
      <c r="BG318">
        <v>2007.6171428571431</v>
      </c>
      <c r="BH318">
        <v>33.021700000000003</v>
      </c>
      <c r="BI318">
        <v>31.526857142857139</v>
      </c>
      <c r="BJ318">
        <v>1988.208571428572</v>
      </c>
      <c r="BK318">
        <v>32.793328571428567</v>
      </c>
      <c r="BL318">
        <v>650.04485714285715</v>
      </c>
      <c r="BM318">
        <v>101.1032857142857</v>
      </c>
      <c r="BN318">
        <v>0.10004545714285711</v>
      </c>
      <c r="BO318">
        <v>32.096014285714283</v>
      </c>
      <c r="BP318">
        <v>32.125242857142858</v>
      </c>
      <c r="BQ318">
        <v>999.89999999999986</v>
      </c>
      <c r="BR318">
        <v>0</v>
      </c>
      <c r="BS318">
        <v>0</v>
      </c>
      <c r="BT318">
        <v>9002.6785714285706</v>
      </c>
      <c r="BU318">
        <v>0</v>
      </c>
      <c r="BV318">
        <v>103.52971428571431</v>
      </c>
      <c r="BW318">
        <v>-27.977614285714289</v>
      </c>
      <c r="BX318">
        <v>2047.242857142857</v>
      </c>
      <c r="BY318">
        <v>2072.971428571429</v>
      </c>
      <c r="BZ318">
        <v>1.4948442857142861</v>
      </c>
      <c r="CA318">
        <v>2007.6171428571431</v>
      </c>
      <c r="CB318">
        <v>31.526857142857139</v>
      </c>
      <c r="CC318">
        <v>3.3386042857142861</v>
      </c>
      <c r="CD318">
        <v>3.1874757142857142</v>
      </c>
      <c r="CE318">
        <v>25.820599999999999</v>
      </c>
      <c r="CF318">
        <v>25.041071428571431</v>
      </c>
      <c r="CG318">
        <v>1199.998571428571</v>
      </c>
      <c r="CH318">
        <v>0.5000471428571428</v>
      </c>
      <c r="CI318">
        <v>0.49995285714285709</v>
      </c>
      <c r="CJ318">
        <v>0</v>
      </c>
      <c r="CK318">
        <v>1000.942857142857</v>
      </c>
      <c r="CL318">
        <v>4.9990899999999998</v>
      </c>
      <c r="CM318">
        <v>11016.185714285721</v>
      </c>
      <c r="CN318">
        <v>9558</v>
      </c>
      <c r="CO318">
        <v>41.436999999999998</v>
      </c>
      <c r="CP318">
        <v>43.035428571428568</v>
      </c>
      <c r="CQ318">
        <v>42.25</v>
      </c>
      <c r="CR318">
        <v>42.125</v>
      </c>
      <c r="CS318">
        <v>42.803142857142859</v>
      </c>
      <c r="CT318">
        <v>597.5557142857142</v>
      </c>
      <c r="CU318">
        <v>597.44285714285706</v>
      </c>
      <c r="CV318">
        <v>0</v>
      </c>
      <c r="CW318">
        <v>1675972128.3</v>
      </c>
      <c r="CX318">
        <v>0</v>
      </c>
      <c r="CY318">
        <v>1675968227.0999999</v>
      </c>
      <c r="CZ318" t="s">
        <v>356</v>
      </c>
      <c r="DA318">
        <v>1675968227.0999999</v>
      </c>
      <c r="DB318">
        <v>1675968207.0999999</v>
      </c>
      <c r="DC318">
        <v>6</v>
      </c>
      <c r="DD318">
        <v>6.6000000000000003E-2</v>
      </c>
      <c r="DE318">
        <v>1.0999999999999999E-2</v>
      </c>
      <c r="DF318">
        <v>-5.7939999999999996</v>
      </c>
      <c r="DG318">
        <v>0.214</v>
      </c>
      <c r="DH318">
        <v>415</v>
      </c>
      <c r="DI318">
        <v>32</v>
      </c>
      <c r="DJ318">
        <v>0.11</v>
      </c>
      <c r="DK318">
        <v>0.26</v>
      </c>
      <c r="DL318">
        <v>-27.835532499999999</v>
      </c>
      <c r="DM318">
        <v>-0.99028030018753821</v>
      </c>
      <c r="DN318">
        <v>0.11713926409940439</v>
      </c>
      <c r="DO318">
        <v>0</v>
      </c>
      <c r="DP318">
        <v>1.5101627500000001</v>
      </c>
      <c r="DQ318">
        <v>-4.7669606003753258E-2</v>
      </c>
      <c r="DR318">
        <v>6.4613493124501516E-3</v>
      </c>
      <c r="DS318">
        <v>1</v>
      </c>
      <c r="DT318">
        <v>0</v>
      </c>
      <c r="DU318">
        <v>0</v>
      </c>
      <c r="DV318">
        <v>0</v>
      </c>
      <c r="DW318">
        <v>-1</v>
      </c>
      <c r="DX318">
        <v>1</v>
      </c>
      <c r="DY318">
        <v>2</v>
      </c>
      <c r="DZ318" t="s">
        <v>367</v>
      </c>
      <c r="EA318">
        <v>3.2980100000000001</v>
      </c>
      <c r="EB318">
        <v>2.6253899999999999</v>
      </c>
      <c r="EC318">
        <v>0.28301599999999999</v>
      </c>
      <c r="ED318">
        <v>0.28284999999999999</v>
      </c>
      <c r="EE318">
        <v>0.13674500000000001</v>
      </c>
      <c r="EF318">
        <v>0.13134999999999999</v>
      </c>
      <c r="EG318">
        <v>21688.5</v>
      </c>
      <c r="EH318">
        <v>22021.5</v>
      </c>
      <c r="EI318">
        <v>28152</v>
      </c>
      <c r="EJ318">
        <v>29561.9</v>
      </c>
      <c r="EK318">
        <v>33473.300000000003</v>
      </c>
      <c r="EL318">
        <v>35641</v>
      </c>
      <c r="EM318">
        <v>39757.5</v>
      </c>
      <c r="EN318">
        <v>42226</v>
      </c>
      <c r="EO318">
        <v>2.2365699999999999</v>
      </c>
      <c r="EP318">
        <v>2.2245499999999998</v>
      </c>
      <c r="EQ318">
        <v>0.141203</v>
      </c>
      <c r="ER318">
        <v>0</v>
      </c>
      <c r="ES318">
        <v>29.834900000000001</v>
      </c>
      <c r="ET318">
        <v>999.9</v>
      </c>
      <c r="EU318">
        <v>73.8</v>
      </c>
      <c r="EV318">
        <v>32.200000000000003</v>
      </c>
      <c r="EW318">
        <v>35.255200000000002</v>
      </c>
      <c r="EX318">
        <v>57.055700000000002</v>
      </c>
      <c r="EY318">
        <v>-4.2668299999999997</v>
      </c>
      <c r="EZ318">
        <v>2</v>
      </c>
      <c r="FA318">
        <v>0.34412300000000001</v>
      </c>
      <c r="FB318">
        <v>-0.45746500000000001</v>
      </c>
      <c r="FC318">
        <v>20.273900000000001</v>
      </c>
      <c r="FD318">
        <v>5.2186399999999997</v>
      </c>
      <c r="FE318">
        <v>12.004099999999999</v>
      </c>
      <c r="FF318">
        <v>4.9863499999999998</v>
      </c>
      <c r="FG318">
        <v>3.28443</v>
      </c>
      <c r="FH318">
        <v>9999</v>
      </c>
      <c r="FI318">
        <v>9999</v>
      </c>
      <c r="FJ318">
        <v>9999</v>
      </c>
      <c r="FK318">
        <v>999.9</v>
      </c>
      <c r="FL318">
        <v>1.8658300000000001</v>
      </c>
      <c r="FM318">
        <v>1.8621799999999999</v>
      </c>
      <c r="FN318">
        <v>1.8641799999999999</v>
      </c>
      <c r="FO318">
        <v>1.8602399999999999</v>
      </c>
      <c r="FP318">
        <v>1.8609599999999999</v>
      </c>
      <c r="FQ318">
        <v>1.86015</v>
      </c>
      <c r="FR318">
        <v>1.8618600000000001</v>
      </c>
      <c r="FS318">
        <v>1.85846</v>
      </c>
      <c r="FT318">
        <v>0</v>
      </c>
      <c r="FU318">
        <v>0</v>
      </c>
      <c r="FV318">
        <v>0</v>
      </c>
      <c r="FW318">
        <v>0</v>
      </c>
      <c r="FX318" t="s">
        <v>358</v>
      </c>
      <c r="FY318" t="s">
        <v>359</v>
      </c>
      <c r="FZ318" t="s">
        <v>360</v>
      </c>
      <c r="GA318" t="s">
        <v>360</v>
      </c>
      <c r="GB318" t="s">
        <v>360</v>
      </c>
      <c r="GC318" t="s">
        <v>360</v>
      </c>
      <c r="GD318">
        <v>0</v>
      </c>
      <c r="GE318">
        <v>100</v>
      </c>
      <c r="GF318">
        <v>100</v>
      </c>
      <c r="GG318">
        <v>-8.58</v>
      </c>
      <c r="GH318">
        <v>0.22839999999999999</v>
      </c>
      <c r="GI318">
        <v>-4.227681919169834</v>
      </c>
      <c r="GJ318">
        <v>-4.5218151105756088E-3</v>
      </c>
      <c r="GK318">
        <v>2.0889233732517852E-6</v>
      </c>
      <c r="GL318">
        <v>-4.5906856223640231E-10</v>
      </c>
      <c r="GM318">
        <v>-0.1035280782263094</v>
      </c>
      <c r="GN318">
        <v>4.4025620023938356E-3</v>
      </c>
      <c r="GO318">
        <v>3.112297855124525E-4</v>
      </c>
      <c r="GP318">
        <v>-4.1727832042263066E-6</v>
      </c>
      <c r="GQ318">
        <v>6</v>
      </c>
      <c r="GR318">
        <v>2080</v>
      </c>
      <c r="GS318">
        <v>4</v>
      </c>
      <c r="GT318">
        <v>33</v>
      </c>
      <c r="GU318">
        <v>65</v>
      </c>
      <c r="GV318">
        <v>65.3</v>
      </c>
      <c r="GW318">
        <v>4.7876000000000003</v>
      </c>
      <c r="GX318">
        <v>2.4499499999999999</v>
      </c>
      <c r="GY318">
        <v>2.04834</v>
      </c>
      <c r="GZ318">
        <v>2.6232899999999999</v>
      </c>
      <c r="HA318">
        <v>2.1972700000000001</v>
      </c>
      <c r="HB318">
        <v>2.3168899999999999</v>
      </c>
      <c r="HC318">
        <v>37.578099999999999</v>
      </c>
      <c r="HD318">
        <v>14.911300000000001</v>
      </c>
      <c r="HE318">
        <v>18</v>
      </c>
      <c r="HF318">
        <v>700.21799999999996</v>
      </c>
      <c r="HG318">
        <v>770.11699999999996</v>
      </c>
      <c r="HH318">
        <v>30.9998</v>
      </c>
      <c r="HI318">
        <v>31.799299999999999</v>
      </c>
      <c r="HJ318">
        <v>30.0001</v>
      </c>
      <c r="HK318">
        <v>31.7744</v>
      </c>
      <c r="HL318">
        <v>31.787600000000001</v>
      </c>
      <c r="HM318">
        <v>95.716700000000003</v>
      </c>
      <c r="HN318">
        <v>13.4466</v>
      </c>
      <c r="HO318">
        <v>100</v>
      </c>
      <c r="HP318">
        <v>31</v>
      </c>
      <c r="HQ318">
        <v>2019.85</v>
      </c>
      <c r="HR318">
        <v>31.753299999999999</v>
      </c>
      <c r="HS318">
        <v>99.228700000000003</v>
      </c>
      <c r="HT318">
        <v>97.945499999999996</v>
      </c>
    </row>
    <row r="319" spans="1:228" x14ac:dyDescent="0.2">
      <c r="A319">
        <v>304</v>
      </c>
      <c r="B319">
        <v>1675972132.0999999</v>
      </c>
      <c r="C319">
        <v>1209.599999904633</v>
      </c>
      <c r="D319" t="s">
        <v>967</v>
      </c>
      <c r="E319" t="s">
        <v>968</v>
      </c>
      <c r="F319">
        <v>4</v>
      </c>
      <c r="G319">
        <v>1675972129.7874999</v>
      </c>
      <c r="H319">
        <f t="shared" si="136"/>
        <v>1.6328323358043948E-3</v>
      </c>
      <c r="I319">
        <f t="shared" si="137"/>
        <v>1.6328323358043948</v>
      </c>
      <c r="J319">
        <f t="shared" si="138"/>
        <v>15.822112906376933</v>
      </c>
      <c r="K319">
        <f t="shared" si="139"/>
        <v>1985.85</v>
      </c>
      <c r="L319">
        <f t="shared" si="140"/>
        <v>1707.750860867237</v>
      </c>
      <c r="M319">
        <f t="shared" si="141"/>
        <v>172.82749046597561</v>
      </c>
      <c r="N319">
        <f t="shared" si="142"/>
        <v>200.97162871144312</v>
      </c>
      <c r="O319">
        <f t="shared" si="143"/>
        <v>0.11043405641869085</v>
      </c>
      <c r="P319">
        <f t="shared" si="144"/>
        <v>2.7668059881032652</v>
      </c>
      <c r="Q319">
        <f t="shared" si="145"/>
        <v>0.10804245605083329</v>
      </c>
      <c r="R319">
        <f t="shared" si="146"/>
        <v>6.7737097014073933E-2</v>
      </c>
      <c r="S319">
        <f t="shared" si="147"/>
        <v>226.1121641073911</v>
      </c>
      <c r="T319">
        <f t="shared" si="148"/>
        <v>33.043953120713297</v>
      </c>
      <c r="U319">
        <f t="shared" si="149"/>
        <v>32.128425</v>
      </c>
      <c r="V319">
        <f t="shared" si="150"/>
        <v>4.809902982316375</v>
      </c>
      <c r="W319">
        <f t="shared" si="151"/>
        <v>69.637193151594801</v>
      </c>
      <c r="X319">
        <f t="shared" si="152"/>
        <v>3.3420521259668599</v>
      </c>
      <c r="Y319">
        <f t="shared" si="153"/>
        <v>4.799234395750946</v>
      </c>
      <c r="Z319">
        <f t="shared" si="154"/>
        <v>1.4678508563495152</v>
      </c>
      <c r="AA319">
        <f t="shared" si="155"/>
        <v>-72.007906008973805</v>
      </c>
      <c r="AB319">
        <f t="shared" si="156"/>
        <v>-5.8565532944572762</v>
      </c>
      <c r="AC319">
        <f t="shared" si="157"/>
        <v>-0.48055021638625983</v>
      </c>
      <c r="AD319">
        <f t="shared" si="158"/>
        <v>147.76715458757374</v>
      </c>
      <c r="AE319">
        <f t="shared" si="159"/>
        <v>26.953237706278795</v>
      </c>
      <c r="AF319">
        <f t="shared" si="160"/>
        <v>1.6270287439743387</v>
      </c>
      <c r="AG319">
        <f t="shared" si="161"/>
        <v>15.822112906376933</v>
      </c>
      <c r="AH319">
        <v>2078.8806299369689</v>
      </c>
      <c r="AI319">
        <v>2056.9427878787869</v>
      </c>
      <c r="AJ319">
        <v>1.802283595409149</v>
      </c>
      <c r="AK319">
        <v>62.089144302702103</v>
      </c>
      <c r="AL319">
        <f t="shared" si="162"/>
        <v>1.6328323358043948</v>
      </c>
      <c r="AM319">
        <v>31.571498239930602</v>
      </c>
      <c r="AN319">
        <v>33.028728484848493</v>
      </c>
      <c r="AO319">
        <v>1.480407327177207E-5</v>
      </c>
      <c r="AP319">
        <v>101.274657227348</v>
      </c>
      <c r="AQ319">
        <v>0</v>
      </c>
      <c r="AR319">
        <v>0</v>
      </c>
      <c r="AS319">
        <f t="shared" si="163"/>
        <v>1</v>
      </c>
      <c r="AT319">
        <f t="shared" si="164"/>
        <v>0</v>
      </c>
      <c r="AU319">
        <f t="shared" si="165"/>
        <v>47455.017071711882</v>
      </c>
      <c r="AV319">
        <f t="shared" si="166"/>
        <v>1200</v>
      </c>
      <c r="AW319">
        <f t="shared" si="167"/>
        <v>1025.9234010919124</v>
      </c>
      <c r="AX319">
        <f t="shared" si="168"/>
        <v>0.85493616757659363</v>
      </c>
      <c r="AY319">
        <f t="shared" si="169"/>
        <v>0.18842680342282592</v>
      </c>
      <c r="AZ319">
        <v>6</v>
      </c>
      <c r="BA319">
        <v>0.5</v>
      </c>
      <c r="BB319" t="s">
        <v>355</v>
      </c>
      <c r="BC319">
        <v>2</v>
      </c>
      <c r="BD319" t="b">
        <v>1</v>
      </c>
      <c r="BE319">
        <v>1675972129.7874999</v>
      </c>
      <c r="BF319">
        <v>1985.85</v>
      </c>
      <c r="BG319">
        <v>2013.71</v>
      </c>
      <c r="BH319">
        <v>33.0236375</v>
      </c>
      <c r="BI319">
        <v>31.5714875</v>
      </c>
      <c r="BJ319">
        <v>1994.4275</v>
      </c>
      <c r="BK319">
        <v>32.795225000000002</v>
      </c>
      <c r="BL319">
        <v>650.05612500000007</v>
      </c>
      <c r="BM319">
        <v>101.10175</v>
      </c>
      <c r="BN319">
        <v>0.1000672125</v>
      </c>
      <c r="BO319">
        <v>32.0891625</v>
      </c>
      <c r="BP319">
        <v>32.128425</v>
      </c>
      <c r="BQ319">
        <v>999.9</v>
      </c>
      <c r="BR319">
        <v>0</v>
      </c>
      <c r="BS319">
        <v>0</v>
      </c>
      <c r="BT319">
        <v>9000.7024999999994</v>
      </c>
      <c r="BU319">
        <v>0</v>
      </c>
      <c r="BV319">
        <v>104.04275</v>
      </c>
      <c r="BW319">
        <v>-27.859087500000001</v>
      </c>
      <c r="BX319">
        <v>2053.67</v>
      </c>
      <c r="BY319">
        <v>2079.36</v>
      </c>
      <c r="BZ319">
        <v>1.45217</v>
      </c>
      <c r="CA319">
        <v>2013.71</v>
      </c>
      <c r="CB319">
        <v>31.5714875</v>
      </c>
      <c r="CC319">
        <v>3.3387512500000001</v>
      </c>
      <c r="CD319">
        <v>3.19193375</v>
      </c>
      <c r="CE319">
        <v>25.821325000000002</v>
      </c>
      <c r="CF319">
        <v>25.064512499999999</v>
      </c>
      <c r="CG319">
        <v>1200</v>
      </c>
      <c r="CH319">
        <v>0.50004612500000001</v>
      </c>
      <c r="CI319">
        <v>0.49995387499999999</v>
      </c>
      <c r="CJ319">
        <v>0</v>
      </c>
      <c r="CK319">
        <v>1000.127875</v>
      </c>
      <c r="CL319">
        <v>4.9990899999999998</v>
      </c>
      <c r="CM319">
        <v>11010.325000000001</v>
      </c>
      <c r="CN319">
        <v>9558.0224999999991</v>
      </c>
      <c r="CO319">
        <v>41.452749999999988</v>
      </c>
      <c r="CP319">
        <v>43.030999999999999</v>
      </c>
      <c r="CQ319">
        <v>42.25</v>
      </c>
      <c r="CR319">
        <v>42.125</v>
      </c>
      <c r="CS319">
        <v>42.773249999999997</v>
      </c>
      <c r="CT319">
        <v>597.55375000000004</v>
      </c>
      <c r="CU319">
        <v>597.44624999999996</v>
      </c>
      <c r="CV319">
        <v>0</v>
      </c>
      <c r="CW319">
        <v>1675972131.9000001</v>
      </c>
      <c r="CX319">
        <v>0</v>
      </c>
      <c r="CY319">
        <v>1675968227.0999999</v>
      </c>
      <c r="CZ319" t="s">
        <v>356</v>
      </c>
      <c r="DA319">
        <v>1675968227.0999999</v>
      </c>
      <c r="DB319">
        <v>1675968207.0999999</v>
      </c>
      <c r="DC319">
        <v>6</v>
      </c>
      <c r="DD319">
        <v>6.6000000000000003E-2</v>
      </c>
      <c r="DE319">
        <v>1.0999999999999999E-2</v>
      </c>
      <c r="DF319">
        <v>-5.7939999999999996</v>
      </c>
      <c r="DG319">
        <v>0.214</v>
      </c>
      <c r="DH319">
        <v>415</v>
      </c>
      <c r="DI319">
        <v>32</v>
      </c>
      <c r="DJ319">
        <v>0.11</v>
      </c>
      <c r="DK319">
        <v>0.26</v>
      </c>
      <c r="DL319">
        <v>-27.8793425</v>
      </c>
      <c r="DM319">
        <v>-0.44466303939962432</v>
      </c>
      <c r="DN319">
        <v>9.6862030454404516E-2</v>
      </c>
      <c r="DO319">
        <v>0</v>
      </c>
      <c r="DP319">
        <v>1.4990082499999999</v>
      </c>
      <c r="DQ319">
        <v>-0.18571711069418739</v>
      </c>
      <c r="DR319">
        <v>2.2395462474293769E-2</v>
      </c>
      <c r="DS319">
        <v>0</v>
      </c>
      <c r="DT319">
        <v>0</v>
      </c>
      <c r="DU319">
        <v>0</v>
      </c>
      <c r="DV319">
        <v>0</v>
      </c>
      <c r="DW319">
        <v>-1</v>
      </c>
      <c r="DX319">
        <v>0</v>
      </c>
      <c r="DY319">
        <v>2</v>
      </c>
      <c r="DZ319" t="s">
        <v>357</v>
      </c>
      <c r="EA319">
        <v>3.29792</v>
      </c>
      <c r="EB319">
        <v>2.6252499999999999</v>
      </c>
      <c r="EC319">
        <v>0.28356300000000001</v>
      </c>
      <c r="ED319">
        <v>0.28337400000000001</v>
      </c>
      <c r="EE319">
        <v>0.136772</v>
      </c>
      <c r="EF319">
        <v>0.13153000000000001</v>
      </c>
      <c r="EG319">
        <v>21672.2</v>
      </c>
      <c r="EH319">
        <v>22005.5</v>
      </c>
      <c r="EI319">
        <v>28152.3</v>
      </c>
      <c r="EJ319">
        <v>29562.3</v>
      </c>
      <c r="EK319">
        <v>33472.5</v>
      </c>
      <c r="EL319">
        <v>35634.1</v>
      </c>
      <c r="EM319">
        <v>39757.699999999997</v>
      </c>
      <c r="EN319">
        <v>42226.6</v>
      </c>
      <c r="EO319">
        <v>2.2367300000000001</v>
      </c>
      <c r="EP319">
        <v>2.2246999999999999</v>
      </c>
      <c r="EQ319">
        <v>0.14130000000000001</v>
      </c>
      <c r="ER319">
        <v>0</v>
      </c>
      <c r="ES319">
        <v>29.833600000000001</v>
      </c>
      <c r="ET319">
        <v>999.9</v>
      </c>
      <c r="EU319">
        <v>73.900000000000006</v>
      </c>
      <c r="EV319">
        <v>32.200000000000003</v>
      </c>
      <c r="EW319">
        <v>35.299599999999998</v>
      </c>
      <c r="EX319">
        <v>57.415700000000001</v>
      </c>
      <c r="EY319">
        <v>-4.1947099999999997</v>
      </c>
      <c r="EZ319">
        <v>2</v>
      </c>
      <c r="FA319">
        <v>0.34406500000000001</v>
      </c>
      <c r="FB319">
        <v>-0.46008700000000002</v>
      </c>
      <c r="FC319">
        <v>20.273800000000001</v>
      </c>
      <c r="FD319">
        <v>5.2201399999999998</v>
      </c>
      <c r="FE319">
        <v>12.004099999999999</v>
      </c>
      <c r="FF319">
        <v>4.9867499999999998</v>
      </c>
      <c r="FG319">
        <v>3.2846500000000001</v>
      </c>
      <c r="FH319">
        <v>9999</v>
      </c>
      <c r="FI319">
        <v>9999</v>
      </c>
      <c r="FJ319">
        <v>9999</v>
      </c>
      <c r="FK319">
        <v>999.9</v>
      </c>
      <c r="FL319">
        <v>1.86582</v>
      </c>
      <c r="FM319">
        <v>1.8621799999999999</v>
      </c>
      <c r="FN319">
        <v>1.8641700000000001</v>
      </c>
      <c r="FO319">
        <v>1.8602300000000001</v>
      </c>
      <c r="FP319">
        <v>1.8609599999999999</v>
      </c>
      <c r="FQ319">
        <v>1.86012</v>
      </c>
      <c r="FR319">
        <v>1.8618600000000001</v>
      </c>
      <c r="FS319">
        <v>1.85846</v>
      </c>
      <c r="FT319">
        <v>0</v>
      </c>
      <c r="FU319">
        <v>0</v>
      </c>
      <c r="FV319">
        <v>0</v>
      </c>
      <c r="FW319">
        <v>0</v>
      </c>
      <c r="FX319" t="s">
        <v>358</v>
      </c>
      <c r="FY319" t="s">
        <v>359</v>
      </c>
      <c r="FZ319" t="s">
        <v>360</v>
      </c>
      <c r="GA319" t="s">
        <v>360</v>
      </c>
      <c r="GB319" t="s">
        <v>360</v>
      </c>
      <c r="GC319" t="s">
        <v>360</v>
      </c>
      <c r="GD319">
        <v>0</v>
      </c>
      <c r="GE319">
        <v>100</v>
      </c>
      <c r="GF319">
        <v>100</v>
      </c>
      <c r="GG319">
        <v>-8.59</v>
      </c>
      <c r="GH319">
        <v>0.22850000000000001</v>
      </c>
      <c r="GI319">
        <v>-4.227681919169834</v>
      </c>
      <c r="GJ319">
        <v>-4.5218151105756088E-3</v>
      </c>
      <c r="GK319">
        <v>2.0889233732517852E-6</v>
      </c>
      <c r="GL319">
        <v>-4.5906856223640231E-10</v>
      </c>
      <c r="GM319">
        <v>-0.1035280782263094</v>
      </c>
      <c r="GN319">
        <v>4.4025620023938356E-3</v>
      </c>
      <c r="GO319">
        <v>3.112297855124525E-4</v>
      </c>
      <c r="GP319">
        <v>-4.1727832042263066E-6</v>
      </c>
      <c r="GQ319">
        <v>6</v>
      </c>
      <c r="GR319">
        <v>2080</v>
      </c>
      <c r="GS319">
        <v>4</v>
      </c>
      <c r="GT319">
        <v>33</v>
      </c>
      <c r="GU319">
        <v>65.099999999999994</v>
      </c>
      <c r="GV319">
        <v>65.400000000000006</v>
      </c>
      <c r="GW319">
        <v>4.7998000000000003</v>
      </c>
      <c r="GX319">
        <v>2.4548299999999998</v>
      </c>
      <c r="GY319">
        <v>2.04834</v>
      </c>
      <c r="GZ319">
        <v>2.6232899999999999</v>
      </c>
      <c r="HA319">
        <v>2.1972700000000001</v>
      </c>
      <c r="HB319">
        <v>2.34375</v>
      </c>
      <c r="HC319">
        <v>37.578099999999999</v>
      </c>
      <c r="HD319">
        <v>14.928800000000001</v>
      </c>
      <c r="HE319">
        <v>18</v>
      </c>
      <c r="HF319">
        <v>700.32600000000002</v>
      </c>
      <c r="HG319">
        <v>770.22900000000004</v>
      </c>
      <c r="HH319">
        <v>30.999500000000001</v>
      </c>
      <c r="HI319">
        <v>31.799299999999999</v>
      </c>
      <c r="HJ319">
        <v>30</v>
      </c>
      <c r="HK319">
        <v>31.7729</v>
      </c>
      <c r="HL319">
        <v>31.784800000000001</v>
      </c>
      <c r="HM319">
        <v>95.962400000000002</v>
      </c>
      <c r="HN319">
        <v>13.133599999999999</v>
      </c>
      <c r="HO319">
        <v>100</v>
      </c>
      <c r="HP319">
        <v>31</v>
      </c>
      <c r="HQ319">
        <v>2026.54</v>
      </c>
      <c r="HR319">
        <v>31.795000000000002</v>
      </c>
      <c r="HS319">
        <v>99.229399999999998</v>
      </c>
      <c r="HT319">
        <v>97.946700000000007</v>
      </c>
    </row>
    <row r="320" spans="1:228" x14ac:dyDescent="0.2">
      <c r="A320">
        <v>305</v>
      </c>
      <c r="B320">
        <v>1675972136.0999999</v>
      </c>
      <c r="C320">
        <v>1213.599999904633</v>
      </c>
      <c r="D320" t="s">
        <v>969</v>
      </c>
      <c r="E320" t="s">
        <v>970</v>
      </c>
      <c r="F320">
        <v>4</v>
      </c>
      <c r="G320">
        <v>1675972134.0999999</v>
      </c>
      <c r="H320">
        <f t="shared" si="136"/>
        <v>1.6535337058173581E-3</v>
      </c>
      <c r="I320">
        <f t="shared" si="137"/>
        <v>1.653533705817358</v>
      </c>
      <c r="J320">
        <f t="shared" si="138"/>
        <v>16.34166915142789</v>
      </c>
      <c r="K320">
        <f t="shared" si="139"/>
        <v>1993.0871428571429</v>
      </c>
      <c r="L320">
        <f t="shared" si="140"/>
        <v>1710.6428175907715</v>
      </c>
      <c r="M320">
        <f t="shared" si="141"/>
        <v>173.12278831460955</v>
      </c>
      <c r="N320">
        <f t="shared" si="142"/>
        <v>201.70710096651595</v>
      </c>
      <c r="O320">
        <f t="shared" si="143"/>
        <v>0.11203068084081683</v>
      </c>
      <c r="P320">
        <f t="shared" si="144"/>
        <v>2.7701308645245013</v>
      </c>
      <c r="Q320">
        <f t="shared" si="145"/>
        <v>0.10957313980579031</v>
      </c>
      <c r="R320">
        <f t="shared" si="146"/>
        <v>6.8699522628225651E-2</v>
      </c>
      <c r="S320">
        <f t="shared" si="147"/>
        <v>226.11213308951045</v>
      </c>
      <c r="T320">
        <f t="shared" si="148"/>
        <v>33.0301005461858</v>
      </c>
      <c r="U320">
        <f t="shared" si="149"/>
        <v>32.128285714285717</v>
      </c>
      <c r="V320">
        <f t="shared" si="150"/>
        <v>4.80986509850465</v>
      </c>
      <c r="W320">
        <f t="shared" si="151"/>
        <v>69.709339304404082</v>
      </c>
      <c r="X320">
        <f t="shared" si="152"/>
        <v>3.34416213896839</v>
      </c>
      <c r="Y320">
        <f t="shared" si="153"/>
        <v>4.7972942683694511</v>
      </c>
      <c r="Z320">
        <f t="shared" si="154"/>
        <v>1.4657029595362601</v>
      </c>
      <c r="AA320">
        <f t="shared" si="155"/>
        <v>-72.920836426545492</v>
      </c>
      <c r="AB320">
        <f t="shared" si="156"/>
        <v>-6.9103276149994093</v>
      </c>
      <c r="AC320">
        <f t="shared" si="157"/>
        <v>-0.56631514572955122</v>
      </c>
      <c r="AD320">
        <f t="shared" si="158"/>
        <v>145.71465390223599</v>
      </c>
      <c r="AE320">
        <f t="shared" si="159"/>
        <v>26.987205855211094</v>
      </c>
      <c r="AF320">
        <f t="shared" si="160"/>
        <v>1.5906805592225612</v>
      </c>
      <c r="AG320">
        <f t="shared" si="161"/>
        <v>16.34166915142789</v>
      </c>
      <c r="AH320">
        <v>2085.901779275006</v>
      </c>
      <c r="AI320">
        <v>2063.782545454545</v>
      </c>
      <c r="AJ320">
        <v>1.7188535170021071</v>
      </c>
      <c r="AK320">
        <v>62.089144302702103</v>
      </c>
      <c r="AL320">
        <f t="shared" si="162"/>
        <v>1.653533705817358</v>
      </c>
      <c r="AM320">
        <v>31.621740410386671</v>
      </c>
      <c r="AN320">
        <v>33.055916969696973</v>
      </c>
      <c r="AO320">
        <v>6.725721940492692E-3</v>
      </c>
      <c r="AP320">
        <v>101.274657227348</v>
      </c>
      <c r="AQ320">
        <v>0</v>
      </c>
      <c r="AR320">
        <v>0</v>
      </c>
      <c r="AS320">
        <f t="shared" si="163"/>
        <v>1</v>
      </c>
      <c r="AT320">
        <f t="shared" si="164"/>
        <v>0</v>
      </c>
      <c r="AU320">
        <f t="shared" si="165"/>
        <v>47547.89051868063</v>
      </c>
      <c r="AV320">
        <f t="shared" si="166"/>
        <v>1200</v>
      </c>
      <c r="AW320">
        <f t="shared" si="167"/>
        <v>1025.9233850204716</v>
      </c>
      <c r="AX320">
        <f t="shared" si="168"/>
        <v>0.85493615418372637</v>
      </c>
      <c r="AY320">
        <f t="shared" si="169"/>
        <v>0.18842677757459203</v>
      </c>
      <c r="AZ320">
        <v>6</v>
      </c>
      <c r="BA320">
        <v>0.5</v>
      </c>
      <c r="BB320" t="s">
        <v>355</v>
      </c>
      <c r="BC320">
        <v>2</v>
      </c>
      <c r="BD320" t="b">
        <v>1</v>
      </c>
      <c r="BE320">
        <v>1675972134.0999999</v>
      </c>
      <c r="BF320">
        <v>1993.0871428571429</v>
      </c>
      <c r="BG320">
        <v>2020.9257142857141</v>
      </c>
      <c r="BH320">
        <v>33.043985714285718</v>
      </c>
      <c r="BI320">
        <v>31.624142857142861</v>
      </c>
      <c r="BJ320">
        <v>2001.6771428571431</v>
      </c>
      <c r="BK320">
        <v>32.815342857142859</v>
      </c>
      <c r="BL320">
        <v>649.98099999999999</v>
      </c>
      <c r="BM320">
        <v>101.1035714285714</v>
      </c>
      <c r="BN320">
        <v>9.9781214285714293E-2</v>
      </c>
      <c r="BO320">
        <v>32.082014285714287</v>
      </c>
      <c r="BP320">
        <v>32.128285714285717</v>
      </c>
      <c r="BQ320">
        <v>999.89999999999986</v>
      </c>
      <c r="BR320">
        <v>0</v>
      </c>
      <c r="BS320">
        <v>0</v>
      </c>
      <c r="BT320">
        <v>9018.2142857142862</v>
      </c>
      <c r="BU320">
        <v>0</v>
      </c>
      <c r="BV320">
        <v>104.6582857142857</v>
      </c>
      <c r="BW320">
        <v>-27.837885714285719</v>
      </c>
      <c r="BX320">
        <v>2061.198571428572</v>
      </c>
      <c r="BY320">
        <v>2086.9228571428571</v>
      </c>
      <c r="BZ320">
        <v>1.419842857142857</v>
      </c>
      <c r="CA320">
        <v>2020.9257142857141</v>
      </c>
      <c r="CB320">
        <v>31.624142857142861</v>
      </c>
      <c r="CC320">
        <v>3.3408600000000002</v>
      </c>
      <c r="CD320">
        <v>3.197307142857142</v>
      </c>
      <c r="CE320">
        <v>25.832000000000001</v>
      </c>
      <c r="CF320">
        <v>25.092771428571432</v>
      </c>
      <c r="CG320">
        <v>1200</v>
      </c>
      <c r="CH320">
        <v>0.50004499999999996</v>
      </c>
      <c r="CI320">
        <v>0.49995499999999993</v>
      </c>
      <c r="CJ320">
        <v>0</v>
      </c>
      <c r="CK320">
        <v>999.43242857142855</v>
      </c>
      <c r="CL320">
        <v>4.9990899999999998</v>
      </c>
      <c r="CM320">
        <v>11004.357142857139</v>
      </c>
      <c r="CN320">
        <v>9558.0342857142859</v>
      </c>
      <c r="CO320">
        <v>41.436999999999998</v>
      </c>
      <c r="CP320">
        <v>43.008857142857153</v>
      </c>
      <c r="CQ320">
        <v>42.25</v>
      </c>
      <c r="CR320">
        <v>42.125</v>
      </c>
      <c r="CS320">
        <v>42.776571428571437</v>
      </c>
      <c r="CT320">
        <v>597.5542857142857</v>
      </c>
      <c r="CU320">
        <v>597.4457142857143</v>
      </c>
      <c r="CV320">
        <v>0</v>
      </c>
      <c r="CW320">
        <v>1675972136.0999999</v>
      </c>
      <c r="CX320">
        <v>0</v>
      </c>
      <c r="CY320">
        <v>1675968227.0999999</v>
      </c>
      <c r="CZ320" t="s">
        <v>356</v>
      </c>
      <c r="DA320">
        <v>1675968227.0999999</v>
      </c>
      <c r="DB320">
        <v>1675968207.0999999</v>
      </c>
      <c r="DC320">
        <v>6</v>
      </c>
      <c r="DD320">
        <v>6.6000000000000003E-2</v>
      </c>
      <c r="DE320">
        <v>1.0999999999999999E-2</v>
      </c>
      <c r="DF320">
        <v>-5.7939999999999996</v>
      </c>
      <c r="DG320">
        <v>0.214</v>
      </c>
      <c r="DH320">
        <v>415</v>
      </c>
      <c r="DI320">
        <v>32</v>
      </c>
      <c r="DJ320">
        <v>0.11</v>
      </c>
      <c r="DK320">
        <v>0.26</v>
      </c>
      <c r="DL320">
        <v>-27.875127500000001</v>
      </c>
      <c r="DM320">
        <v>2.248592870553346E-2</v>
      </c>
      <c r="DN320">
        <v>0.10148957578859991</v>
      </c>
      <c r="DO320">
        <v>1</v>
      </c>
      <c r="DP320">
        <v>1.480672</v>
      </c>
      <c r="DQ320">
        <v>-0.34950281425891577</v>
      </c>
      <c r="DR320">
        <v>3.6512525398827177E-2</v>
      </c>
      <c r="DS320">
        <v>0</v>
      </c>
      <c r="DT320">
        <v>0</v>
      </c>
      <c r="DU320">
        <v>0</v>
      </c>
      <c r="DV320">
        <v>0</v>
      </c>
      <c r="DW320">
        <v>-1</v>
      </c>
      <c r="DX320">
        <v>1</v>
      </c>
      <c r="DY320">
        <v>2</v>
      </c>
      <c r="DZ320" t="s">
        <v>367</v>
      </c>
      <c r="EA320">
        <v>3.29793</v>
      </c>
      <c r="EB320">
        <v>2.6251899999999999</v>
      </c>
      <c r="EC320">
        <v>0.28408800000000001</v>
      </c>
      <c r="ED320">
        <v>0.28389700000000001</v>
      </c>
      <c r="EE320">
        <v>0.13685800000000001</v>
      </c>
      <c r="EF320">
        <v>0.131631</v>
      </c>
      <c r="EG320">
        <v>21656.400000000001</v>
      </c>
      <c r="EH320">
        <v>21989.8</v>
      </c>
      <c r="EI320">
        <v>28152.5</v>
      </c>
      <c r="EJ320">
        <v>29562.799999999999</v>
      </c>
      <c r="EK320">
        <v>33469.800000000003</v>
      </c>
      <c r="EL320">
        <v>35630.699999999997</v>
      </c>
      <c r="EM320">
        <v>39758.400000000001</v>
      </c>
      <c r="EN320">
        <v>42227.4</v>
      </c>
      <c r="EO320">
        <v>2.2366000000000001</v>
      </c>
      <c r="EP320">
        <v>2.2248000000000001</v>
      </c>
      <c r="EQ320">
        <v>0.14111399999999999</v>
      </c>
      <c r="ER320">
        <v>0</v>
      </c>
      <c r="ES320">
        <v>29.8291</v>
      </c>
      <c r="ET320">
        <v>999.9</v>
      </c>
      <c r="EU320">
        <v>73.900000000000006</v>
      </c>
      <c r="EV320">
        <v>32.200000000000003</v>
      </c>
      <c r="EW320">
        <v>35.296999999999997</v>
      </c>
      <c r="EX320">
        <v>56.905700000000003</v>
      </c>
      <c r="EY320">
        <v>-4.2828499999999998</v>
      </c>
      <c r="EZ320">
        <v>2</v>
      </c>
      <c r="FA320">
        <v>0.34399400000000002</v>
      </c>
      <c r="FB320">
        <v>-0.46235799999999999</v>
      </c>
      <c r="FC320">
        <v>20.273800000000001</v>
      </c>
      <c r="FD320">
        <v>5.2199900000000001</v>
      </c>
      <c r="FE320">
        <v>12.004</v>
      </c>
      <c r="FF320">
        <v>4.98665</v>
      </c>
      <c r="FG320">
        <v>3.2845800000000001</v>
      </c>
      <c r="FH320">
        <v>9999</v>
      </c>
      <c r="FI320">
        <v>9999</v>
      </c>
      <c r="FJ320">
        <v>9999</v>
      </c>
      <c r="FK320">
        <v>999.9</v>
      </c>
      <c r="FL320">
        <v>1.86581</v>
      </c>
      <c r="FM320">
        <v>1.8621799999999999</v>
      </c>
      <c r="FN320">
        <v>1.8641799999999999</v>
      </c>
      <c r="FO320">
        <v>1.8602300000000001</v>
      </c>
      <c r="FP320">
        <v>1.8609599999999999</v>
      </c>
      <c r="FQ320">
        <v>1.8601399999999999</v>
      </c>
      <c r="FR320">
        <v>1.8618600000000001</v>
      </c>
      <c r="FS320">
        <v>1.85849</v>
      </c>
      <c r="FT320">
        <v>0</v>
      </c>
      <c r="FU320">
        <v>0</v>
      </c>
      <c r="FV320">
        <v>0</v>
      </c>
      <c r="FW320">
        <v>0</v>
      </c>
      <c r="FX320" t="s">
        <v>358</v>
      </c>
      <c r="FY320" t="s">
        <v>359</v>
      </c>
      <c r="FZ320" t="s">
        <v>360</v>
      </c>
      <c r="GA320" t="s">
        <v>360</v>
      </c>
      <c r="GB320" t="s">
        <v>360</v>
      </c>
      <c r="GC320" t="s">
        <v>360</v>
      </c>
      <c r="GD320">
        <v>0</v>
      </c>
      <c r="GE320">
        <v>100</v>
      </c>
      <c r="GF320">
        <v>100</v>
      </c>
      <c r="GG320">
        <v>-8.59</v>
      </c>
      <c r="GH320">
        <v>0.22889999999999999</v>
      </c>
      <c r="GI320">
        <v>-4.227681919169834</v>
      </c>
      <c r="GJ320">
        <v>-4.5218151105756088E-3</v>
      </c>
      <c r="GK320">
        <v>2.0889233732517852E-6</v>
      </c>
      <c r="GL320">
        <v>-4.5906856223640231E-10</v>
      </c>
      <c r="GM320">
        <v>-0.1035280782263094</v>
      </c>
      <c r="GN320">
        <v>4.4025620023938356E-3</v>
      </c>
      <c r="GO320">
        <v>3.112297855124525E-4</v>
      </c>
      <c r="GP320">
        <v>-4.1727832042263066E-6</v>
      </c>
      <c r="GQ320">
        <v>6</v>
      </c>
      <c r="GR320">
        <v>2080</v>
      </c>
      <c r="GS320">
        <v>4</v>
      </c>
      <c r="GT320">
        <v>33</v>
      </c>
      <c r="GU320">
        <v>65.2</v>
      </c>
      <c r="GV320">
        <v>65.5</v>
      </c>
      <c r="GW320">
        <v>4.8120099999999999</v>
      </c>
      <c r="GX320">
        <v>2.4536099999999998</v>
      </c>
      <c r="GY320">
        <v>2.04834</v>
      </c>
      <c r="GZ320">
        <v>2.6232899999999999</v>
      </c>
      <c r="HA320">
        <v>2.1972700000000001</v>
      </c>
      <c r="HB320">
        <v>2.3339799999999999</v>
      </c>
      <c r="HC320">
        <v>37.602200000000003</v>
      </c>
      <c r="HD320">
        <v>14.928800000000001</v>
      </c>
      <c r="HE320">
        <v>18</v>
      </c>
      <c r="HF320">
        <v>700.20699999999999</v>
      </c>
      <c r="HG320">
        <v>770.32600000000002</v>
      </c>
      <c r="HH320">
        <v>30.999500000000001</v>
      </c>
      <c r="HI320">
        <v>31.797799999999999</v>
      </c>
      <c r="HJ320">
        <v>30</v>
      </c>
      <c r="HK320">
        <v>31.771699999999999</v>
      </c>
      <c r="HL320">
        <v>31.784800000000001</v>
      </c>
      <c r="HM320">
        <v>96.201300000000003</v>
      </c>
      <c r="HN320">
        <v>12.8369</v>
      </c>
      <c r="HO320">
        <v>100</v>
      </c>
      <c r="HP320">
        <v>31</v>
      </c>
      <c r="HQ320">
        <v>2033.24</v>
      </c>
      <c r="HR320">
        <v>31.811800000000002</v>
      </c>
      <c r="HS320">
        <v>99.230800000000002</v>
      </c>
      <c r="HT320">
        <v>97.948499999999996</v>
      </c>
    </row>
    <row r="321" spans="1:228" x14ac:dyDescent="0.2">
      <c r="A321">
        <v>306</v>
      </c>
      <c r="B321">
        <v>1675972140.0999999</v>
      </c>
      <c r="C321">
        <v>1217.599999904633</v>
      </c>
      <c r="D321" t="s">
        <v>971</v>
      </c>
      <c r="E321" t="s">
        <v>972</v>
      </c>
      <c r="F321">
        <v>4</v>
      </c>
      <c r="G321">
        <v>1675972137.7874999</v>
      </c>
      <c r="H321">
        <f t="shared" si="136"/>
        <v>1.6571689808662828E-3</v>
      </c>
      <c r="I321">
        <f t="shared" si="137"/>
        <v>1.6571689808662828</v>
      </c>
      <c r="J321">
        <f t="shared" si="138"/>
        <v>15.890878262830185</v>
      </c>
      <c r="K321">
        <f t="shared" si="139"/>
        <v>1999.22875</v>
      </c>
      <c r="L321">
        <f t="shared" si="140"/>
        <v>1724.6194101969488</v>
      </c>
      <c r="M321">
        <f t="shared" si="141"/>
        <v>174.53648137511453</v>
      </c>
      <c r="N321">
        <f t="shared" si="142"/>
        <v>202.32774224031277</v>
      </c>
      <c r="O321">
        <f t="shared" si="143"/>
        <v>0.1127022806677687</v>
      </c>
      <c r="P321">
        <f t="shared" si="144"/>
        <v>2.7694875014661839</v>
      </c>
      <c r="Q321">
        <f t="shared" si="145"/>
        <v>0.11021497485999183</v>
      </c>
      <c r="R321">
        <f t="shared" si="146"/>
        <v>6.910326177072923E-2</v>
      </c>
      <c r="S321">
        <f t="shared" si="147"/>
        <v>226.11189223236354</v>
      </c>
      <c r="T321">
        <f t="shared" si="148"/>
        <v>33.032168921801606</v>
      </c>
      <c r="U321">
        <f t="shared" si="149"/>
        <v>32.1195375</v>
      </c>
      <c r="V321">
        <f t="shared" si="150"/>
        <v>4.8074862241179739</v>
      </c>
      <c r="W321">
        <f t="shared" si="151"/>
        <v>69.759841014591444</v>
      </c>
      <c r="X321">
        <f t="shared" si="152"/>
        <v>3.3471264398355198</v>
      </c>
      <c r="Y321">
        <f t="shared" si="153"/>
        <v>4.798070625097056</v>
      </c>
      <c r="Z321">
        <f t="shared" si="154"/>
        <v>1.4603597842824541</v>
      </c>
      <c r="AA321">
        <f t="shared" si="155"/>
        <v>-73.081152056203067</v>
      </c>
      <c r="AB321">
        <f t="shared" si="156"/>
        <v>-5.1754097003316142</v>
      </c>
      <c r="AC321">
        <f t="shared" si="157"/>
        <v>-0.42422140648395723</v>
      </c>
      <c r="AD321">
        <f t="shared" si="158"/>
        <v>147.43110906934493</v>
      </c>
      <c r="AE321">
        <f t="shared" si="159"/>
        <v>26.850996672112043</v>
      </c>
      <c r="AF321">
        <f t="shared" si="160"/>
        <v>1.5829718307893932</v>
      </c>
      <c r="AG321">
        <f t="shared" si="161"/>
        <v>15.890878262830185</v>
      </c>
      <c r="AH321">
        <v>2092.6643151546991</v>
      </c>
      <c r="AI321">
        <v>2070.8059393939402</v>
      </c>
      <c r="AJ321">
        <v>1.7631261286547171</v>
      </c>
      <c r="AK321">
        <v>62.089144302702103</v>
      </c>
      <c r="AL321">
        <f t="shared" si="162"/>
        <v>1.6571689808662828</v>
      </c>
      <c r="AM321">
        <v>31.659405830066749</v>
      </c>
      <c r="AN321">
        <v>33.088706666666653</v>
      </c>
      <c r="AO321">
        <v>8.0248508031235989E-3</v>
      </c>
      <c r="AP321">
        <v>101.274657227348</v>
      </c>
      <c r="AQ321">
        <v>0</v>
      </c>
      <c r="AR321">
        <v>0</v>
      </c>
      <c r="AS321">
        <f t="shared" si="163"/>
        <v>1</v>
      </c>
      <c r="AT321">
        <f t="shared" si="164"/>
        <v>0</v>
      </c>
      <c r="AU321">
        <f t="shared" si="165"/>
        <v>47529.682853671249</v>
      </c>
      <c r="AV321">
        <f t="shared" si="166"/>
        <v>1199.99875</v>
      </c>
      <c r="AW321">
        <f t="shared" si="167"/>
        <v>1025.922313591898</v>
      </c>
      <c r="AX321">
        <f t="shared" si="168"/>
        <v>0.85493615188507333</v>
      </c>
      <c r="AY321">
        <f t="shared" si="169"/>
        <v>0.18842677313819164</v>
      </c>
      <c r="AZ321">
        <v>6</v>
      </c>
      <c r="BA321">
        <v>0.5</v>
      </c>
      <c r="BB321" t="s">
        <v>355</v>
      </c>
      <c r="BC321">
        <v>2</v>
      </c>
      <c r="BD321" t="b">
        <v>1</v>
      </c>
      <c r="BE321">
        <v>1675972137.7874999</v>
      </c>
      <c r="BF321">
        <v>1999.22875</v>
      </c>
      <c r="BG321">
        <v>2026.93625</v>
      </c>
      <c r="BH321">
        <v>33.073425</v>
      </c>
      <c r="BI321">
        <v>31.660512499999999</v>
      </c>
      <c r="BJ321">
        <v>2007.8325</v>
      </c>
      <c r="BK321">
        <v>32.844449999999988</v>
      </c>
      <c r="BL321">
        <v>649.98399999999992</v>
      </c>
      <c r="BM321">
        <v>101.10299999999999</v>
      </c>
      <c r="BN321">
        <v>9.9897487499999993E-2</v>
      </c>
      <c r="BO321">
        <v>32.084874999999997</v>
      </c>
      <c r="BP321">
        <v>32.1195375</v>
      </c>
      <c r="BQ321">
        <v>999.9</v>
      </c>
      <c r="BR321">
        <v>0</v>
      </c>
      <c r="BS321">
        <v>0</v>
      </c>
      <c r="BT321">
        <v>9014.84375</v>
      </c>
      <c r="BU321">
        <v>0</v>
      </c>
      <c r="BV321">
        <v>105.051875</v>
      </c>
      <c r="BW321">
        <v>-27.706575000000001</v>
      </c>
      <c r="BX321">
        <v>2067.61375</v>
      </c>
      <c r="BY321">
        <v>2093.2075</v>
      </c>
      <c r="BZ321">
        <v>1.4128875000000001</v>
      </c>
      <c r="CA321">
        <v>2026.93625</v>
      </c>
      <c r="CB321">
        <v>31.660512499999999</v>
      </c>
      <c r="CC321">
        <v>3.34382125</v>
      </c>
      <c r="CD321">
        <v>3.2009750000000001</v>
      </c>
      <c r="CE321">
        <v>25.84695</v>
      </c>
      <c r="CF321">
        <v>25.111999999999998</v>
      </c>
      <c r="CG321">
        <v>1199.99875</v>
      </c>
      <c r="CH321">
        <v>0.50004612500000001</v>
      </c>
      <c r="CI321">
        <v>0.49995387499999999</v>
      </c>
      <c r="CJ321">
        <v>0</v>
      </c>
      <c r="CK321">
        <v>999.11262499999998</v>
      </c>
      <c r="CL321">
        <v>4.9990899999999998</v>
      </c>
      <c r="CM321">
        <v>10999.325000000001</v>
      </c>
      <c r="CN321">
        <v>9558.0112499999996</v>
      </c>
      <c r="CO321">
        <v>41.436999999999998</v>
      </c>
      <c r="CP321">
        <v>43.023249999999997</v>
      </c>
      <c r="CQ321">
        <v>42.25</v>
      </c>
      <c r="CR321">
        <v>42.125</v>
      </c>
      <c r="CS321">
        <v>42.804250000000003</v>
      </c>
      <c r="CT321">
        <v>597.55375000000004</v>
      </c>
      <c r="CU321">
        <v>597.44499999999994</v>
      </c>
      <c r="CV321">
        <v>0</v>
      </c>
      <c r="CW321">
        <v>1675972140.3</v>
      </c>
      <c r="CX321">
        <v>0</v>
      </c>
      <c r="CY321">
        <v>1675968227.0999999</v>
      </c>
      <c r="CZ321" t="s">
        <v>356</v>
      </c>
      <c r="DA321">
        <v>1675968227.0999999</v>
      </c>
      <c r="DB321">
        <v>1675968207.0999999</v>
      </c>
      <c r="DC321">
        <v>6</v>
      </c>
      <c r="DD321">
        <v>6.6000000000000003E-2</v>
      </c>
      <c r="DE321">
        <v>1.0999999999999999E-2</v>
      </c>
      <c r="DF321">
        <v>-5.7939999999999996</v>
      </c>
      <c r="DG321">
        <v>0.214</v>
      </c>
      <c r="DH321">
        <v>415</v>
      </c>
      <c r="DI321">
        <v>32</v>
      </c>
      <c r="DJ321">
        <v>0.11</v>
      </c>
      <c r="DK321">
        <v>0.26</v>
      </c>
      <c r="DL321">
        <v>-27.855789999999999</v>
      </c>
      <c r="DM321">
        <v>0.750806003752302</v>
      </c>
      <c r="DN321">
        <v>0.1191867584927116</v>
      </c>
      <c r="DO321">
        <v>0</v>
      </c>
      <c r="DP321">
        <v>1.4611037499999999</v>
      </c>
      <c r="DQ321">
        <v>-0.40337617260788261</v>
      </c>
      <c r="DR321">
        <v>4.0264628254058167E-2</v>
      </c>
      <c r="DS321">
        <v>0</v>
      </c>
      <c r="DT321">
        <v>0</v>
      </c>
      <c r="DU321">
        <v>0</v>
      </c>
      <c r="DV321">
        <v>0</v>
      </c>
      <c r="DW321">
        <v>-1</v>
      </c>
      <c r="DX321">
        <v>0</v>
      </c>
      <c r="DY321">
        <v>2</v>
      </c>
      <c r="DZ321" t="s">
        <v>357</v>
      </c>
      <c r="EA321">
        <v>3.2979400000000001</v>
      </c>
      <c r="EB321">
        <v>2.6253299999999999</v>
      </c>
      <c r="EC321">
        <v>0.28462900000000002</v>
      </c>
      <c r="ED321">
        <v>0.28443000000000002</v>
      </c>
      <c r="EE321">
        <v>0.13694899999999999</v>
      </c>
      <c r="EF321">
        <v>0.131771</v>
      </c>
      <c r="EG321">
        <v>21639.8</v>
      </c>
      <c r="EH321">
        <v>21973.200000000001</v>
      </c>
      <c r="EI321">
        <v>28152.3</v>
      </c>
      <c r="EJ321">
        <v>29562.5</v>
      </c>
      <c r="EK321">
        <v>33465.5</v>
      </c>
      <c r="EL321">
        <v>35624.6</v>
      </c>
      <c r="EM321">
        <v>39757.5</v>
      </c>
      <c r="EN321">
        <v>42226.9</v>
      </c>
      <c r="EO321">
        <v>2.2366799999999998</v>
      </c>
      <c r="EP321">
        <v>2.2247699999999999</v>
      </c>
      <c r="EQ321">
        <v>0.141211</v>
      </c>
      <c r="ER321">
        <v>0</v>
      </c>
      <c r="ES321">
        <v>29.825900000000001</v>
      </c>
      <c r="ET321">
        <v>999.9</v>
      </c>
      <c r="EU321">
        <v>73.900000000000006</v>
      </c>
      <c r="EV321">
        <v>32.200000000000003</v>
      </c>
      <c r="EW321">
        <v>35.302</v>
      </c>
      <c r="EX321">
        <v>57.235700000000001</v>
      </c>
      <c r="EY321">
        <v>-4.2948700000000004</v>
      </c>
      <c r="EZ321">
        <v>2</v>
      </c>
      <c r="FA321">
        <v>0.34395799999999999</v>
      </c>
      <c r="FB321">
        <v>-0.46413900000000002</v>
      </c>
      <c r="FC321">
        <v>20.273700000000002</v>
      </c>
      <c r="FD321">
        <v>5.2195400000000003</v>
      </c>
      <c r="FE321">
        <v>12.004300000000001</v>
      </c>
      <c r="FF321">
        <v>4.9867499999999998</v>
      </c>
      <c r="FG321">
        <v>3.2845800000000001</v>
      </c>
      <c r="FH321">
        <v>9999</v>
      </c>
      <c r="FI321">
        <v>9999</v>
      </c>
      <c r="FJ321">
        <v>9999</v>
      </c>
      <c r="FK321">
        <v>999.9</v>
      </c>
      <c r="FL321">
        <v>1.8658399999999999</v>
      </c>
      <c r="FM321">
        <v>1.8621799999999999</v>
      </c>
      <c r="FN321">
        <v>1.8641700000000001</v>
      </c>
      <c r="FO321">
        <v>1.8602399999999999</v>
      </c>
      <c r="FP321">
        <v>1.8609599999999999</v>
      </c>
      <c r="FQ321">
        <v>1.86015</v>
      </c>
      <c r="FR321">
        <v>1.86188</v>
      </c>
      <c r="FS321">
        <v>1.8584700000000001</v>
      </c>
      <c r="FT321">
        <v>0</v>
      </c>
      <c r="FU321">
        <v>0</v>
      </c>
      <c r="FV321">
        <v>0</v>
      </c>
      <c r="FW321">
        <v>0</v>
      </c>
      <c r="FX321" t="s">
        <v>358</v>
      </c>
      <c r="FY321" t="s">
        <v>359</v>
      </c>
      <c r="FZ321" t="s">
        <v>360</v>
      </c>
      <c r="GA321" t="s">
        <v>360</v>
      </c>
      <c r="GB321" t="s">
        <v>360</v>
      </c>
      <c r="GC321" t="s">
        <v>360</v>
      </c>
      <c r="GD321">
        <v>0</v>
      </c>
      <c r="GE321">
        <v>100</v>
      </c>
      <c r="GF321">
        <v>100</v>
      </c>
      <c r="GG321">
        <v>-8.61</v>
      </c>
      <c r="GH321">
        <v>0.22919999999999999</v>
      </c>
      <c r="GI321">
        <v>-4.227681919169834</v>
      </c>
      <c r="GJ321">
        <v>-4.5218151105756088E-3</v>
      </c>
      <c r="GK321">
        <v>2.0889233732517852E-6</v>
      </c>
      <c r="GL321">
        <v>-4.5906856223640231E-10</v>
      </c>
      <c r="GM321">
        <v>-0.1035280782263094</v>
      </c>
      <c r="GN321">
        <v>4.4025620023938356E-3</v>
      </c>
      <c r="GO321">
        <v>3.112297855124525E-4</v>
      </c>
      <c r="GP321">
        <v>-4.1727832042263066E-6</v>
      </c>
      <c r="GQ321">
        <v>6</v>
      </c>
      <c r="GR321">
        <v>2080</v>
      </c>
      <c r="GS321">
        <v>4</v>
      </c>
      <c r="GT321">
        <v>33</v>
      </c>
      <c r="GU321">
        <v>65.2</v>
      </c>
      <c r="GV321">
        <v>65.5</v>
      </c>
      <c r="GW321">
        <v>4.8230000000000004</v>
      </c>
      <c r="GX321">
        <v>2.4536099999999998</v>
      </c>
      <c r="GY321">
        <v>2.04834</v>
      </c>
      <c r="GZ321">
        <v>2.6232899999999999</v>
      </c>
      <c r="HA321">
        <v>2.1972700000000001</v>
      </c>
      <c r="HB321">
        <v>2.2766099999999998</v>
      </c>
      <c r="HC321">
        <v>37.602200000000003</v>
      </c>
      <c r="HD321">
        <v>14.9026</v>
      </c>
      <c r="HE321">
        <v>18</v>
      </c>
      <c r="HF321">
        <v>700.26900000000001</v>
      </c>
      <c r="HG321">
        <v>770.30100000000004</v>
      </c>
      <c r="HH321">
        <v>30.999500000000001</v>
      </c>
      <c r="HI321">
        <v>31.796500000000002</v>
      </c>
      <c r="HJ321">
        <v>30</v>
      </c>
      <c r="HK321">
        <v>31.771699999999999</v>
      </c>
      <c r="HL321">
        <v>31.784800000000001</v>
      </c>
      <c r="HM321">
        <v>96.427400000000006</v>
      </c>
      <c r="HN321">
        <v>12.8369</v>
      </c>
      <c r="HO321">
        <v>100</v>
      </c>
      <c r="HP321">
        <v>31</v>
      </c>
      <c r="HQ321">
        <v>2039.93</v>
      </c>
      <c r="HR321">
        <v>31.8217</v>
      </c>
      <c r="HS321">
        <v>99.229100000000003</v>
      </c>
      <c r="HT321">
        <v>97.947400000000002</v>
      </c>
    </row>
    <row r="322" spans="1:228" x14ac:dyDescent="0.2">
      <c r="A322">
        <v>307</v>
      </c>
      <c r="B322">
        <v>1675972144.0999999</v>
      </c>
      <c r="C322">
        <v>1221.599999904633</v>
      </c>
      <c r="D322" t="s">
        <v>973</v>
      </c>
      <c r="E322" t="s">
        <v>974</v>
      </c>
      <c r="F322">
        <v>4</v>
      </c>
      <c r="G322">
        <v>1675972142.0999999</v>
      </c>
      <c r="H322">
        <f t="shared" si="136"/>
        <v>1.6579507234478813E-3</v>
      </c>
      <c r="I322">
        <f t="shared" si="137"/>
        <v>1.6579507234478812</v>
      </c>
      <c r="J322">
        <f t="shared" si="138"/>
        <v>16.57466178867865</v>
      </c>
      <c r="K322">
        <f t="shared" si="139"/>
        <v>2006.34</v>
      </c>
      <c r="L322">
        <f t="shared" si="140"/>
        <v>1722.7399910907986</v>
      </c>
      <c r="M322">
        <f t="shared" si="141"/>
        <v>174.34620010673774</v>
      </c>
      <c r="N322">
        <f t="shared" si="142"/>
        <v>203.04732979506005</v>
      </c>
      <c r="O322">
        <f t="shared" si="143"/>
        <v>0.11310694009990252</v>
      </c>
      <c r="P322">
        <f t="shared" si="144"/>
        <v>2.7640334814868162</v>
      </c>
      <c r="Q322">
        <f t="shared" si="145"/>
        <v>0.11059712998470034</v>
      </c>
      <c r="R322">
        <f t="shared" si="146"/>
        <v>6.9344064193901378E-2</v>
      </c>
      <c r="S322">
        <f t="shared" si="147"/>
        <v>226.11105566093855</v>
      </c>
      <c r="T322">
        <f t="shared" si="148"/>
        <v>33.041382558085893</v>
      </c>
      <c r="U322">
        <f t="shared" si="149"/>
        <v>32.118000000000002</v>
      </c>
      <c r="V322">
        <f t="shared" si="150"/>
        <v>4.8070682424151228</v>
      </c>
      <c r="W322">
        <f t="shared" si="151"/>
        <v>69.81210459021186</v>
      </c>
      <c r="X322">
        <f t="shared" si="152"/>
        <v>3.3510953354249349</v>
      </c>
      <c r="Y322">
        <f t="shared" si="153"/>
        <v>4.800163746810723</v>
      </c>
      <c r="Z322">
        <f t="shared" si="154"/>
        <v>1.4559729069901879</v>
      </c>
      <c r="AA322">
        <f t="shared" si="155"/>
        <v>-73.115626904051567</v>
      </c>
      <c r="AB322">
        <f t="shared" si="156"/>
        <v>-3.787098935185333</v>
      </c>
      <c r="AC322">
        <f t="shared" si="157"/>
        <v>-0.31104540147465032</v>
      </c>
      <c r="AD322">
        <f t="shared" si="158"/>
        <v>148.89728442022701</v>
      </c>
      <c r="AE322">
        <f t="shared" si="159"/>
        <v>27.011495064774923</v>
      </c>
      <c r="AF322">
        <f t="shared" si="160"/>
        <v>1.5785309225474324</v>
      </c>
      <c r="AG322">
        <f t="shared" si="161"/>
        <v>16.57466178867865</v>
      </c>
      <c r="AH322">
        <v>2099.8413617696042</v>
      </c>
      <c r="AI322">
        <v>2077.5966060606052</v>
      </c>
      <c r="AJ322">
        <v>1.693377703270498</v>
      </c>
      <c r="AK322">
        <v>62.089144302702103</v>
      </c>
      <c r="AL322">
        <f t="shared" si="162"/>
        <v>1.6579507234478812</v>
      </c>
      <c r="AM322">
        <v>31.705266731830282</v>
      </c>
      <c r="AN322">
        <v>33.126103636363638</v>
      </c>
      <c r="AO322">
        <v>9.4862138301112491E-3</v>
      </c>
      <c r="AP322">
        <v>101.274657227348</v>
      </c>
      <c r="AQ322">
        <v>0</v>
      </c>
      <c r="AR322">
        <v>0</v>
      </c>
      <c r="AS322">
        <f t="shared" si="163"/>
        <v>1</v>
      </c>
      <c r="AT322">
        <f t="shared" si="164"/>
        <v>0</v>
      </c>
      <c r="AU322">
        <f t="shared" si="165"/>
        <v>47378.031829572617</v>
      </c>
      <c r="AV322">
        <f t="shared" si="166"/>
        <v>1199.994285714286</v>
      </c>
      <c r="AW322">
        <f t="shared" si="167"/>
        <v>1025.918499306186</v>
      </c>
      <c r="AX322">
        <f t="shared" si="168"/>
        <v>0.85493615387969712</v>
      </c>
      <c r="AY322">
        <f t="shared" si="169"/>
        <v>0.18842677698781535</v>
      </c>
      <c r="AZ322">
        <v>6</v>
      </c>
      <c r="BA322">
        <v>0.5</v>
      </c>
      <c r="BB322" t="s">
        <v>355</v>
      </c>
      <c r="BC322">
        <v>2</v>
      </c>
      <c r="BD322" t="b">
        <v>1</v>
      </c>
      <c r="BE322">
        <v>1675972142.0999999</v>
      </c>
      <c r="BF322">
        <v>2006.34</v>
      </c>
      <c r="BG322">
        <v>2034.197142857143</v>
      </c>
      <c r="BH322">
        <v>33.112657142857138</v>
      </c>
      <c r="BI322">
        <v>31.703800000000001</v>
      </c>
      <c r="BJ322">
        <v>2014.9557142857141</v>
      </c>
      <c r="BK322">
        <v>32.883242857142847</v>
      </c>
      <c r="BL322">
        <v>649.99985714285708</v>
      </c>
      <c r="BM322">
        <v>101.1027142857143</v>
      </c>
      <c r="BN322">
        <v>0.1001375714285714</v>
      </c>
      <c r="BO322">
        <v>32.092585714285711</v>
      </c>
      <c r="BP322">
        <v>32.118000000000002</v>
      </c>
      <c r="BQ322">
        <v>999.89999999999986</v>
      </c>
      <c r="BR322">
        <v>0</v>
      </c>
      <c r="BS322">
        <v>0</v>
      </c>
      <c r="BT322">
        <v>8985.8942857142847</v>
      </c>
      <c r="BU322">
        <v>0</v>
      </c>
      <c r="BV322">
        <v>105.3091428571429</v>
      </c>
      <c r="BW322">
        <v>-27.856171428571429</v>
      </c>
      <c r="BX322">
        <v>2075.051428571428</v>
      </c>
      <c r="BY322">
        <v>2100.801428571428</v>
      </c>
      <c r="BZ322">
        <v>1.4088671428571431</v>
      </c>
      <c r="CA322">
        <v>2034.197142857143</v>
      </c>
      <c r="CB322">
        <v>31.703800000000001</v>
      </c>
      <c r="CC322">
        <v>3.3477800000000002</v>
      </c>
      <c r="CD322">
        <v>3.2053400000000001</v>
      </c>
      <c r="CE322">
        <v>25.86691428571428</v>
      </c>
      <c r="CF322">
        <v>25.134871428571429</v>
      </c>
      <c r="CG322">
        <v>1199.994285714286</v>
      </c>
      <c r="CH322">
        <v>0.50004700000000002</v>
      </c>
      <c r="CI322">
        <v>0.49995299999999998</v>
      </c>
      <c r="CJ322">
        <v>0</v>
      </c>
      <c r="CK322">
        <v>998.4811428571428</v>
      </c>
      <c r="CL322">
        <v>4.9990899999999998</v>
      </c>
      <c r="CM322">
        <v>10993.157142857141</v>
      </c>
      <c r="CN322">
        <v>9557.9671428571419</v>
      </c>
      <c r="CO322">
        <v>41.436999999999998</v>
      </c>
      <c r="CP322">
        <v>43.053142857142859</v>
      </c>
      <c r="CQ322">
        <v>42.241</v>
      </c>
      <c r="CR322">
        <v>42.125</v>
      </c>
      <c r="CS322">
        <v>42.767714285714291</v>
      </c>
      <c r="CT322">
        <v>597.55142857142869</v>
      </c>
      <c r="CU322">
        <v>597.44285714285718</v>
      </c>
      <c r="CV322">
        <v>0</v>
      </c>
      <c r="CW322">
        <v>1675972143.9000001</v>
      </c>
      <c r="CX322">
        <v>0</v>
      </c>
      <c r="CY322">
        <v>1675968227.0999999</v>
      </c>
      <c r="CZ322" t="s">
        <v>356</v>
      </c>
      <c r="DA322">
        <v>1675968227.0999999</v>
      </c>
      <c r="DB322">
        <v>1675968207.0999999</v>
      </c>
      <c r="DC322">
        <v>6</v>
      </c>
      <c r="DD322">
        <v>6.6000000000000003E-2</v>
      </c>
      <c r="DE322">
        <v>1.0999999999999999E-2</v>
      </c>
      <c r="DF322">
        <v>-5.7939999999999996</v>
      </c>
      <c r="DG322">
        <v>0.214</v>
      </c>
      <c r="DH322">
        <v>415</v>
      </c>
      <c r="DI322">
        <v>32</v>
      </c>
      <c r="DJ322">
        <v>0.11</v>
      </c>
      <c r="DK322">
        <v>0.26</v>
      </c>
      <c r="DL322">
        <v>-27.84502250000001</v>
      </c>
      <c r="DM322">
        <v>0.67762063789874849</v>
      </c>
      <c r="DN322">
        <v>0.11606004800856309</v>
      </c>
      <c r="DO322">
        <v>0</v>
      </c>
      <c r="DP322">
        <v>1.4401247500000001</v>
      </c>
      <c r="DQ322">
        <v>-0.34534637898687048</v>
      </c>
      <c r="DR322">
        <v>3.6028776345270158E-2</v>
      </c>
      <c r="DS322">
        <v>0</v>
      </c>
      <c r="DT322">
        <v>0</v>
      </c>
      <c r="DU322">
        <v>0</v>
      </c>
      <c r="DV322">
        <v>0</v>
      </c>
      <c r="DW322">
        <v>-1</v>
      </c>
      <c r="DX322">
        <v>0</v>
      </c>
      <c r="DY322">
        <v>2</v>
      </c>
      <c r="DZ322" t="s">
        <v>357</v>
      </c>
      <c r="EA322">
        <v>3.2979699999999998</v>
      </c>
      <c r="EB322">
        <v>2.6253500000000001</v>
      </c>
      <c r="EC322">
        <v>0.28514200000000001</v>
      </c>
      <c r="ED322">
        <v>0.284943</v>
      </c>
      <c r="EE322">
        <v>0.13705300000000001</v>
      </c>
      <c r="EF322">
        <v>0.13181399999999999</v>
      </c>
      <c r="EG322">
        <v>21624.1</v>
      </c>
      <c r="EH322">
        <v>21958</v>
      </c>
      <c r="EI322">
        <v>28152.2</v>
      </c>
      <c r="EJ322">
        <v>29563.3</v>
      </c>
      <c r="EK322">
        <v>33461.800000000003</v>
      </c>
      <c r="EL322">
        <v>35623.5</v>
      </c>
      <c r="EM322">
        <v>39757.9</v>
      </c>
      <c r="EN322">
        <v>42227.7</v>
      </c>
      <c r="EO322">
        <v>2.2365699999999999</v>
      </c>
      <c r="EP322">
        <v>2.2249500000000002</v>
      </c>
      <c r="EQ322">
        <v>0.14077899999999999</v>
      </c>
      <c r="ER322">
        <v>0</v>
      </c>
      <c r="ES322">
        <v>29.826499999999999</v>
      </c>
      <c r="ET322">
        <v>999.9</v>
      </c>
      <c r="EU322">
        <v>73.900000000000006</v>
      </c>
      <c r="EV322">
        <v>32.200000000000003</v>
      </c>
      <c r="EW322">
        <v>35.300400000000003</v>
      </c>
      <c r="EX322">
        <v>57.055700000000002</v>
      </c>
      <c r="EY322">
        <v>-4.2147399999999999</v>
      </c>
      <c r="EZ322">
        <v>2</v>
      </c>
      <c r="FA322">
        <v>0.34392800000000001</v>
      </c>
      <c r="FB322">
        <v>-0.46578700000000001</v>
      </c>
      <c r="FC322">
        <v>20.273700000000002</v>
      </c>
      <c r="FD322">
        <v>5.2193899999999998</v>
      </c>
      <c r="FE322">
        <v>12.004099999999999</v>
      </c>
      <c r="FF322">
        <v>4.9866000000000001</v>
      </c>
      <c r="FG322">
        <v>3.2845499999999999</v>
      </c>
      <c r="FH322">
        <v>9999</v>
      </c>
      <c r="FI322">
        <v>9999</v>
      </c>
      <c r="FJ322">
        <v>9999</v>
      </c>
      <c r="FK322">
        <v>999.9</v>
      </c>
      <c r="FL322">
        <v>1.8658300000000001</v>
      </c>
      <c r="FM322">
        <v>1.8621700000000001</v>
      </c>
      <c r="FN322">
        <v>1.8641700000000001</v>
      </c>
      <c r="FO322">
        <v>1.8602700000000001</v>
      </c>
      <c r="FP322">
        <v>1.8609599999999999</v>
      </c>
      <c r="FQ322">
        <v>1.86016</v>
      </c>
      <c r="FR322">
        <v>1.8618699999999999</v>
      </c>
      <c r="FS322">
        <v>1.8585</v>
      </c>
      <c r="FT322">
        <v>0</v>
      </c>
      <c r="FU322">
        <v>0</v>
      </c>
      <c r="FV322">
        <v>0</v>
      </c>
      <c r="FW322">
        <v>0</v>
      </c>
      <c r="FX322" t="s">
        <v>358</v>
      </c>
      <c r="FY322" t="s">
        <v>359</v>
      </c>
      <c r="FZ322" t="s">
        <v>360</v>
      </c>
      <c r="GA322" t="s">
        <v>360</v>
      </c>
      <c r="GB322" t="s">
        <v>360</v>
      </c>
      <c r="GC322" t="s">
        <v>360</v>
      </c>
      <c r="GD322">
        <v>0</v>
      </c>
      <c r="GE322">
        <v>100</v>
      </c>
      <c r="GF322">
        <v>100</v>
      </c>
      <c r="GG322">
        <v>-8.61</v>
      </c>
      <c r="GH322">
        <v>0.2296</v>
      </c>
      <c r="GI322">
        <v>-4.227681919169834</v>
      </c>
      <c r="GJ322">
        <v>-4.5218151105756088E-3</v>
      </c>
      <c r="GK322">
        <v>2.0889233732517852E-6</v>
      </c>
      <c r="GL322">
        <v>-4.5906856223640231E-10</v>
      </c>
      <c r="GM322">
        <v>-0.1035280782263094</v>
      </c>
      <c r="GN322">
        <v>4.4025620023938356E-3</v>
      </c>
      <c r="GO322">
        <v>3.112297855124525E-4</v>
      </c>
      <c r="GP322">
        <v>-4.1727832042263066E-6</v>
      </c>
      <c r="GQ322">
        <v>6</v>
      </c>
      <c r="GR322">
        <v>2080</v>
      </c>
      <c r="GS322">
        <v>4</v>
      </c>
      <c r="GT322">
        <v>33</v>
      </c>
      <c r="GU322">
        <v>65.3</v>
      </c>
      <c r="GV322">
        <v>65.599999999999994</v>
      </c>
      <c r="GW322">
        <v>4.83521</v>
      </c>
      <c r="GX322">
        <v>2.4499499999999999</v>
      </c>
      <c r="GY322">
        <v>2.04834</v>
      </c>
      <c r="GZ322">
        <v>2.6232899999999999</v>
      </c>
      <c r="HA322">
        <v>2.1972700000000001</v>
      </c>
      <c r="HB322">
        <v>2.3156699999999999</v>
      </c>
      <c r="HC322">
        <v>37.602200000000003</v>
      </c>
      <c r="HD322">
        <v>14.893800000000001</v>
      </c>
      <c r="HE322">
        <v>18</v>
      </c>
      <c r="HF322">
        <v>700.178</v>
      </c>
      <c r="HG322">
        <v>770.43700000000001</v>
      </c>
      <c r="HH322">
        <v>30.999600000000001</v>
      </c>
      <c r="HI322">
        <v>31.796500000000002</v>
      </c>
      <c r="HJ322">
        <v>29.9999</v>
      </c>
      <c r="HK322">
        <v>31.770800000000001</v>
      </c>
      <c r="HL322">
        <v>31.7819</v>
      </c>
      <c r="HM322">
        <v>96.668499999999995</v>
      </c>
      <c r="HN322">
        <v>12.563800000000001</v>
      </c>
      <c r="HO322">
        <v>100</v>
      </c>
      <c r="HP322">
        <v>31</v>
      </c>
      <c r="HQ322">
        <v>2046.61</v>
      </c>
      <c r="HR322">
        <v>31.822800000000001</v>
      </c>
      <c r="HS322">
        <v>99.229500000000002</v>
      </c>
      <c r="HT322">
        <v>97.949600000000004</v>
      </c>
    </row>
    <row r="323" spans="1:228" x14ac:dyDescent="0.2">
      <c r="A323">
        <v>308</v>
      </c>
      <c r="B323">
        <v>1675972148.0999999</v>
      </c>
      <c r="C323">
        <v>1225.599999904633</v>
      </c>
      <c r="D323" t="s">
        <v>975</v>
      </c>
      <c r="E323" t="s">
        <v>976</v>
      </c>
      <c r="F323">
        <v>4</v>
      </c>
      <c r="G323">
        <v>1675972145.7874999</v>
      </c>
      <c r="H323">
        <f t="shared" si="136"/>
        <v>1.6497933786928875E-3</v>
      </c>
      <c r="I323">
        <f t="shared" si="137"/>
        <v>1.6497933786928876</v>
      </c>
      <c r="J323">
        <f t="shared" si="138"/>
        <v>15.903850420664792</v>
      </c>
      <c r="K323">
        <f t="shared" si="139"/>
        <v>2012.4962499999999</v>
      </c>
      <c r="L323">
        <f t="shared" si="140"/>
        <v>1737.5046638104011</v>
      </c>
      <c r="M323">
        <f t="shared" si="141"/>
        <v>175.83900651819374</v>
      </c>
      <c r="N323">
        <f t="shared" si="142"/>
        <v>203.66871444565277</v>
      </c>
      <c r="O323">
        <f t="shared" si="143"/>
        <v>0.112668036121267</v>
      </c>
      <c r="P323">
        <f t="shared" si="144"/>
        <v>2.7699720731047397</v>
      </c>
      <c r="Q323">
        <f t="shared" si="145"/>
        <v>0.11018264818270879</v>
      </c>
      <c r="R323">
        <f t="shared" si="146"/>
        <v>6.9082890944943687E-2</v>
      </c>
      <c r="S323">
        <f t="shared" si="147"/>
        <v>226.11330635736422</v>
      </c>
      <c r="T323">
        <f t="shared" si="148"/>
        <v>33.046328943303799</v>
      </c>
      <c r="U323">
        <f t="shared" si="149"/>
        <v>32.122050000000002</v>
      </c>
      <c r="V323">
        <f t="shared" si="150"/>
        <v>4.8081693354815149</v>
      </c>
      <c r="W323">
        <f t="shared" si="151"/>
        <v>69.85347757307332</v>
      </c>
      <c r="X323">
        <f t="shared" si="152"/>
        <v>3.3539517977986524</v>
      </c>
      <c r="Y323">
        <f t="shared" si="153"/>
        <v>4.8014099144743403</v>
      </c>
      <c r="Z323">
        <f t="shared" si="154"/>
        <v>1.4542175376828625</v>
      </c>
      <c r="AA323">
        <f t="shared" si="155"/>
        <v>-72.755888000356336</v>
      </c>
      <c r="AB323">
        <f t="shared" si="156"/>
        <v>-3.7147015183301444</v>
      </c>
      <c r="AC323">
        <f t="shared" si="157"/>
        <v>-0.30445801554390323</v>
      </c>
      <c r="AD323">
        <f t="shared" si="158"/>
        <v>149.33825882313383</v>
      </c>
      <c r="AE323">
        <f t="shared" si="159"/>
        <v>26.925277293406548</v>
      </c>
      <c r="AF323">
        <f t="shared" si="160"/>
        <v>1.5851428689668636</v>
      </c>
      <c r="AG323">
        <f t="shared" si="161"/>
        <v>15.903850420664792</v>
      </c>
      <c r="AH323">
        <v>2106.617803675133</v>
      </c>
      <c r="AI323">
        <v>2084.6976969696971</v>
      </c>
      <c r="AJ323">
        <v>1.776324986787718</v>
      </c>
      <c r="AK323">
        <v>62.089144302702103</v>
      </c>
      <c r="AL323">
        <f t="shared" si="162"/>
        <v>1.6497933786928876</v>
      </c>
      <c r="AM323">
        <v>31.724326646896859</v>
      </c>
      <c r="AN323">
        <v>33.153423030303017</v>
      </c>
      <c r="AO323">
        <v>6.9652710399456322E-3</v>
      </c>
      <c r="AP323">
        <v>101.274657227348</v>
      </c>
      <c r="AQ323">
        <v>0</v>
      </c>
      <c r="AR323">
        <v>0</v>
      </c>
      <c r="AS323">
        <f t="shared" si="163"/>
        <v>1</v>
      </c>
      <c r="AT323">
        <f t="shared" si="164"/>
        <v>0</v>
      </c>
      <c r="AU323">
        <f t="shared" si="165"/>
        <v>47541.134287107721</v>
      </c>
      <c r="AV323">
        <f t="shared" si="166"/>
        <v>1200.0062499999999</v>
      </c>
      <c r="AW323">
        <f t="shared" si="167"/>
        <v>1025.9287260918984</v>
      </c>
      <c r="AX323">
        <f t="shared" si="168"/>
        <v>0.85493615228412234</v>
      </c>
      <c r="AY323">
        <f t="shared" si="169"/>
        <v>0.1884267739083561</v>
      </c>
      <c r="AZ323">
        <v>6</v>
      </c>
      <c r="BA323">
        <v>0.5</v>
      </c>
      <c r="BB323" t="s">
        <v>355</v>
      </c>
      <c r="BC323">
        <v>2</v>
      </c>
      <c r="BD323" t="b">
        <v>1</v>
      </c>
      <c r="BE323">
        <v>1675972145.7874999</v>
      </c>
      <c r="BF323">
        <v>2012.4962499999999</v>
      </c>
      <c r="BG323">
        <v>2040.29375</v>
      </c>
      <c r="BH323">
        <v>33.141150000000003</v>
      </c>
      <c r="BI323">
        <v>31.726500000000001</v>
      </c>
      <c r="BJ323">
        <v>2021.1212499999999</v>
      </c>
      <c r="BK323">
        <v>32.9114</v>
      </c>
      <c r="BL323">
        <v>650.03050000000007</v>
      </c>
      <c r="BM323">
        <v>101.102125</v>
      </c>
      <c r="BN323">
        <v>9.9909262500000012E-2</v>
      </c>
      <c r="BO323">
        <v>32.097175</v>
      </c>
      <c r="BP323">
        <v>32.122050000000002</v>
      </c>
      <c r="BQ323">
        <v>999.9</v>
      </c>
      <c r="BR323">
        <v>0</v>
      </c>
      <c r="BS323">
        <v>0</v>
      </c>
      <c r="BT323">
        <v>9017.4987499999988</v>
      </c>
      <c r="BU323">
        <v>0</v>
      </c>
      <c r="BV323">
        <v>105.513625</v>
      </c>
      <c r="BW323">
        <v>-27.795462499999999</v>
      </c>
      <c r="BX323">
        <v>2081.4812499999998</v>
      </c>
      <c r="BY323">
        <v>2107.145</v>
      </c>
      <c r="BZ323">
        <v>1.41462625</v>
      </c>
      <c r="CA323">
        <v>2040.29375</v>
      </c>
      <c r="CB323">
        <v>31.726500000000001</v>
      </c>
      <c r="CC323">
        <v>3.3506387499999999</v>
      </c>
      <c r="CD323">
        <v>3.2076175</v>
      </c>
      <c r="CE323">
        <v>25.881350000000001</v>
      </c>
      <c r="CF323">
        <v>25.146812499999999</v>
      </c>
      <c r="CG323">
        <v>1200.0062499999999</v>
      </c>
      <c r="CH323">
        <v>0.50004424999999997</v>
      </c>
      <c r="CI323">
        <v>0.49995574999999998</v>
      </c>
      <c r="CJ323">
        <v>0</v>
      </c>
      <c r="CK323">
        <v>997.78037500000005</v>
      </c>
      <c r="CL323">
        <v>4.9990899999999998</v>
      </c>
      <c r="CM323">
        <v>10987.512500000001</v>
      </c>
      <c r="CN323">
        <v>9558.0387500000015</v>
      </c>
      <c r="CO323">
        <v>41.436999999999998</v>
      </c>
      <c r="CP323">
        <v>43.015500000000003</v>
      </c>
      <c r="CQ323">
        <v>42.242125000000001</v>
      </c>
      <c r="CR323">
        <v>42.125</v>
      </c>
      <c r="CS323">
        <v>42.796499999999988</v>
      </c>
      <c r="CT323">
        <v>597.55749999999989</v>
      </c>
      <c r="CU323">
        <v>597.44875000000002</v>
      </c>
      <c r="CV323">
        <v>0</v>
      </c>
      <c r="CW323">
        <v>1675972148.0999999</v>
      </c>
      <c r="CX323">
        <v>0</v>
      </c>
      <c r="CY323">
        <v>1675968227.0999999</v>
      </c>
      <c r="CZ323" t="s">
        <v>356</v>
      </c>
      <c r="DA323">
        <v>1675968227.0999999</v>
      </c>
      <c r="DB323">
        <v>1675968207.0999999</v>
      </c>
      <c r="DC323">
        <v>6</v>
      </c>
      <c r="DD323">
        <v>6.6000000000000003E-2</v>
      </c>
      <c r="DE323">
        <v>1.0999999999999999E-2</v>
      </c>
      <c r="DF323">
        <v>-5.7939999999999996</v>
      </c>
      <c r="DG323">
        <v>0.214</v>
      </c>
      <c r="DH323">
        <v>415</v>
      </c>
      <c r="DI323">
        <v>32</v>
      </c>
      <c r="DJ323">
        <v>0.11</v>
      </c>
      <c r="DK323">
        <v>0.26</v>
      </c>
      <c r="DL323">
        <v>-27.808885</v>
      </c>
      <c r="DM323">
        <v>0.28946341463415959</v>
      </c>
      <c r="DN323">
        <v>9.5362016940708491E-2</v>
      </c>
      <c r="DO323">
        <v>0</v>
      </c>
      <c r="DP323">
        <v>1.42354625</v>
      </c>
      <c r="DQ323">
        <v>-0.15080701688555631</v>
      </c>
      <c r="DR323">
        <v>2.0033530603403359E-2</v>
      </c>
      <c r="DS323">
        <v>0</v>
      </c>
      <c r="DT323">
        <v>0</v>
      </c>
      <c r="DU323">
        <v>0</v>
      </c>
      <c r="DV323">
        <v>0</v>
      </c>
      <c r="DW323">
        <v>-1</v>
      </c>
      <c r="DX323">
        <v>0</v>
      </c>
      <c r="DY323">
        <v>2</v>
      </c>
      <c r="DZ323" t="s">
        <v>357</v>
      </c>
      <c r="EA323">
        <v>3.2980100000000001</v>
      </c>
      <c r="EB323">
        <v>2.6252599999999999</v>
      </c>
      <c r="EC323">
        <v>0.28567700000000001</v>
      </c>
      <c r="ED323">
        <v>0.28547099999999997</v>
      </c>
      <c r="EE323">
        <v>0.137129</v>
      </c>
      <c r="EF323">
        <v>0.13195999999999999</v>
      </c>
      <c r="EG323">
        <v>21608</v>
      </c>
      <c r="EH323">
        <v>21941.599999999999</v>
      </c>
      <c r="EI323">
        <v>28152.3</v>
      </c>
      <c r="EJ323">
        <v>29563.200000000001</v>
      </c>
      <c r="EK323">
        <v>33458.9</v>
      </c>
      <c r="EL323">
        <v>35617.4</v>
      </c>
      <c r="EM323">
        <v>39757.9</v>
      </c>
      <c r="EN323">
        <v>42227.4</v>
      </c>
      <c r="EO323">
        <v>2.2367300000000001</v>
      </c>
      <c r="EP323">
        <v>2.2249500000000002</v>
      </c>
      <c r="EQ323">
        <v>0.14191100000000001</v>
      </c>
      <c r="ER323">
        <v>0</v>
      </c>
      <c r="ES323">
        <v>29.8291</v>
      </c>
      <c r="ET323">
        <v>999.9</v>
      </c>
      <c r="EU323">
        <v>73.8</v>
      </c>
      <c r="EV323">
        <v>32.200000000000003</v>
      </c>
      <c r="EW323">
        <v>35.254399999999997</v>
      </c>
      <c r="EX323">
        <v>57.565800000000003</v>
      </c>
      <c r="EY323">
        <v>-4.1506400000000001</v>
      </c>
      <c r="EZ323">
        <v>2</v>
      </c>
      <c r="FA323">
        <v>0.34365600000000002</v>
      </c>
      <c r="FB323">
        <v>-0.46484199999999998</v>
      </c>
      <c r="FC323">
        <v>20.273700000000002</v>
      </c>
      <c r="FD323">
        <v>5.2195400000000003</v>
      </c>
      <c r="FE323">
        <v>12.004099999999999</v>
      </c>
      <c r="FF323">
        <v>4.9866999999999999</v>
      </c>
      <c r="FG323">
        <v>3.2845800000000001</v>
      </c>
      <c r="FH323">
        <v>9999</v>
      </c>
      <c r="FI323">
        <v>9999</v>
      </c>
      <c r="FJ323">
        <v>9999</v>
      </c>
      <c r="FK323">
        <v>999.9</v>
      </c>
      <c r="FL323">
        <v>1.8658399999999999</v>
      </c>
      <c r="FM323">
        <v>1.8621799999999999</v>
      </c>
      <c r="FN323">
        <v>1.8641700000000001</v>
      </c>
      <c r="FO323">
        <v>1.86026</v>
      </c>
      <c r="FP323">
        <v>1.8609599999999999</v>
      </c>
      <c r="FQ323">
        <v>1.86016</v>
      </c>
      <c r="FR323">
        <v>1.86188</v>
      </c>
      <c r="FS323">
        <v>1.8585</v>
      </c>
      <c r="FT323">
        <v>0</v>
      </c>
      <c r="FU323">
        <v>0</v>
      </c>
      <c r="FV323">
        <v>0</v>
      </c>
      <c r="FW323">
        <v>0</v>
      </c>
      <c r="FX323" t="s">
        <v>358</v>
      </c>
      <c r="FY323" t="s">
        <v>359</v>
      </c>
      <c r="FZ323" t="s">
        <v>360</v>
      </c>
      <c r="GA323" t="s">
        <v>360</v>
      </c>
      <c r="GB323" t="s">
        <v>360</v>
      </c>
      <c r="GC323" t="s">
        <v>360</v>
      </c>
      <c r="GD323">
        <v>0</v>
      </c>
      <c r="GE323">
        <v>100</v>
      </c>
      <c r="GF323">
        <v>100</v>
      </c>
      <c r="GG323">
        <v>-8.6300000000000008</v>
      </c>
      <c r="GH323">
        <v>0.22989999999999999</v>
      </c>
      <c r="GI323">
        <v>-4.227681919169834</v>
      </c>
      <c r="GJ323">
        <v>-4.5218151105756088E-3</v>
      </c>
      <c r="GK323">
        <v>2.0889233732517852E-6</v>
      </c>
      <c r="GL323">
        <v>-4.5906856223640231E-10</v>
      </c>
      <c r="GM323">
        <v>-0.1035280782263094</v>
      </c>
      <c r="GN323">
        <v>4.4025620023938356E-3</v>
      </c>
      <c r="GO323">
        <v>3.112297855124525E-4</v>
      </c>
      <c r="GP323">
        <v>-4.1727832042263066E-6</v>
      </c>
      <c r="GQ323">
        <v>6</v>
      </c>
      <c r="GR323">
        <v>2080</v>
      </c>
      <c r="GS323">
        <v>4</v>
      </c>
      <c r="GT323">
        <v>33</v>
      </c>
      <c r="GU323">
        <v>65.3</v>
      </c>
      <c r="GV323">
        <v>65.7</v>
      </c>
      <c r="GW323">
        <v>4.84741</v>
      </c>
      <c r="GX323">
        <v>2.4450699999999999</v>
      </c>
      <c r="GY323">
        <v>2.04956</v>
      </c>
      <c r="GZ323">
        <v>2.6220699999999999</v>
      </c>
      <c r="HA323">
        <v>2.1972700000000001</v>
      </c>
      <c r="HB323">
        <v>2.3303199999999999</v>
      </c>
      <c r="HC323">
        <v>37.602200000000003</v>
      </c>
      <c r="HD323">
        <v>14.9201</v>
      </c>
      <c r="HE323">
        <v>18</v>
      </c>
      <c r="HF323">
        <v>700.279</v>
      </c>
      <c r="HG323">
        <v>770.43600000000004</v>
      </c>
      <c r="HH323">
        <v>31</v>
      </c>
      <c r="HI323">
        <v>31.7943</v>
      </c>
      <c r="HJ323">
        <v>29.9999</v>
      </c>
      <c r="HK323">
        <v>31.768899999999999</v>
      </c>
      <c r="HL323">
        <v>31.7819</v>
      </c>
      <c r="HM323">
        <v>96.910799999999995</v>
      </c>
      <c r="HN323">
        <v>12.563800000000001</v>
      </c>
      <c r="HO323">
        <v>100</v>
      </c>
      <c r="HP323">
        <v>31</v>
      </c>
      <c r="HQ323">
        <v>2053.4299999999998</v>
      </c>
      <c r="HR323">
        <v>31.809000000000001</v>
      </c>
      <c r="HS323">
        <v>99.229699999999994</v>
      </c>
      <c r="HT323">
        <v>97.949100000000001</v>
      </c>
    </row>
    <row r="324" spans="1:228" x14ac:dyDescent="0.2">
      <c r="A324">
        <v>309</v>
      </c>
      <c r="B324">
        <v>1675972152.0999999</v>
      </c>
      <c r="C324">
        <v>1229.599999904633</v>
      </c>
      <c r="D324" t="s">
        <v>977</v>
      </c>
      <c r="E324" t="s">
        <v>978</v>
      </c>
      <c r="F324">
        <v>4</v>
      </c>
      <c r="G324">
        <v>1675972150.0999999</v>
      </c>
      <c r="H324">
        <f t="shared" si="136"/>
        <v>1.6494935218451081E-3</v>
      </c>
      <c r="I324">
        <f t="shared" si="137"/>
        <v>1.6494935218451081</v>
      </c>
      <c r="J324">
        <f t="shared" si="138"/>
        <v>16.464122558446892</v>
      </c>
      <c r="K324">
        <f t="shared" si="139"/>
        <v>2019.6228571428569</v>
      </c>
      <c r="L324">
        <f t="shared" si="140"/>
        <v>1735.9870135457263</v>
      </c>
      <c r="M324">
        <f t="shared" si="141"/>
        <v>175.6868663423692</v>
      </c>
      <c r="N324">
        <f t="shared" si="142"/>
        <v>204.39162746968603</v>
      </c>
      <c r="O324">
        <f t="shared" si="143"/>
        <v>0.11247927896495125</v>
      </c>
      <c r="P324">
        <f t="shared" si="144"/>
        <v>2.7652777925630234</v>
      </c>
      <c r="Q324">
        <f t="shared" si="145"/>
        <v>0.10999800790925152</v>
      </c>
      <c r="R324">
        <f t="shared" si="146"/>
        <v>6.8967128366084721E-2</v>
      </c>
      <c r="S324">
        <f t="shared" si="147"/>
        <v>226.11159437522448</v>
      </c>
      <c r="T324">
        <f t="shared" si="148"/>
        <v>33.052682361069635</v>
      </c>
      <c r="U324">
        <f t="shared" si="149"/>
        <v>32.142557142857143</v>
      </c>
      <c r="V324">
        <f t="shared" si="150"/>
        <v>4.8137480825125074</v>
      </c>
      <c r="W324">
        <f t="shared" si="151"/>
        <v>69.906525233039147</v>
      </c>
      <c r="X324">
        <f t="shared" si="152"/>
        <v>3.357409516814744</v>
      </c>
      <c r="Y324">
        <f t="shared" si="153"/>
        <v>4.8027126303625352</v>
      </c>
      <c r="Z324">
        <f t="shared" si="154"/>
        <v>1.4563385656977634</v>
      </c>
      <c r="AA324">
        <f t="shared" si="155"/>
        <v>-72.742664313369261</v>
      </c>
      <c r="AB324">
        <f t="shared" si="156"/>
        <v>-6.0505855099696033</v>
      </c>
      <c r="AC324">
        <f t="shared" si="157"/>
        <v>-0.49681138830882171</v>
      </c>
      <c r="AD324">
        <f t="shared" si="158"/>
        <v>146.82153316357679</v>
      </c>
      <c r="AE324">
        <f t="shared" si="159"/>
        <v>27.017677004687922</v>
      </c>
      <c r="AF324">
        <f t="shared" si="160"/>
        <v>1.5790687488459128</v>
      </c>
      <c r="AG324">
        <f t="shared" si="161"/>
        <v>16.464122558446892</v>
      </c>
      <c r="AH324">
        <v>2113.5857773572861</v>
      </c>
      <c r="AI324">
        <v>2091.4553333333329</v>
      </c>
      <c r="AJ324">
        <v>1.6908905644352969</v>
      </c>
      <c r="AK324">
        <v>62.089144302702103</v>
      </c>
      <c r="AL324">
        <f t="shared" si="162"/>
        <v>1.6494935218451081</v>
      </c>
      <c r="AM324">
        <v>31.76678932977422</v>
      </c>
      <c r="AN324">
        <v>33.18688424242422</v>
      </c>
      <c r="AO324">
        <v>8.3722172191507335E-3</v>
      </c>
      <c r="AP324">
        <v>101.274657227348</v>
      </c>
      <c r="AQ324">
        <v>0</v>
      </c>
      <c r="AR324">
        <v>0</v>
      </c>
      <c r="AS324">
        <f t="shared" si="163"/>
        <v>1</v>
      </c>
      <c r="AT324">
        <f t="shared" si="164"/>
        <v>0</v>
      </c>
      <c r="AU324">
        <f t="shared" si="165"/>
        <v>47410.8837753384</v>
      </c>
      <c r="AV324">
        <f t="shared" si="166"/>
        <v>1199.997142857143</v>
      </c>
      <c r="AW324">
        <f t="shared" si="167"/>
        <v>1025.9209421633288</v>
      </c>
      <c r="AX324">
        <f t="shared" si="168"/>
        <v>0.85493615403171208</v>
      </c>
      <c r="AY324">
        <f t="shared" si="169"/>
        <v>0.18842677728120438</v>
      </c>
      <c r="AZ324">
        <v>6</v>
      </c>
      <c r="BA324">
        <v>0.5</v>
      </c>
      <c r="BB324" t="s">
        <v>355</v>
      </c>
      <c r="BC324">
        <v>2</v>
      </c>
      <c r="BD324" t="b">
        <v>1</v>
      </c>
      <c r="BE324">
        <v>1675972150.0999999</v>
      </c>
      <c r="BF324">
        <v>2019.6228571428569</v>
      </c>
      <c r="BG324">
        <v>2047.505714285714</v>
      </c>
      <c r="BH324">
        <v>33.175042857142863</v>
      </c>
      <c r="BI324">
        <v>31.765814285714288</v>
      </c>
      <c r="BJ324">
        <v>2028.2585714285719</v>
      </c>
      <c r="BK324">
        <v>32.944928571428569</v>
      </c>
      <c r="BL324">
        <v>650.00799999999992</v>
      </c>
      <c r="BM324">
        <v>101.1027142857143</v>
      </c>
      <c r="BN324">
        <v>0.1001547285714286</v>
      </c>
      <c r="BO324">
        <v>32.101971428571431</v>
      </c>
      <c r="BP324">
        <v>32.142557142857143</v>
      </c>
      <c r="BQ324">
        <v>999.89999999999986</v>
      </c>
      <c r="BR324">
        <v>0</v>
      </c>
      <c r="BS324">
        <v>0</v>
      </c>
      <c r="BT324">
        <v>8992.5</v>
      </c>
      <c r="BU324">
        <v>0</v>
      </c>
      <c r="BV324">
        <v>106.0057142857143</v>
      </c>
      <c r="BW324">
        <v>-27.88477142857143</v>
      </c>
      <c r="BX324">
        <v>2088.9228571428571</v>
      </c>
      <c r="BY324">
        <v>2114.684285714286</v>
      </c>
      <c r="BZ324">
        <v>1.409218571428571</v>
      </c>
      <c r="CA324">
        <v>2047.505714285714</v>
      </c>
      <c r="CB324">
        <v>31.765814285714288</v>
      </c>
      <c r="CC324">
        <v>3.3540842857142859</v>
      </c>
      <c r="CD324">
        <v>3.211608571428572</v>
      </c>
      <c r="CE324">
        <v>25.898685714285719</v>
      </c>
      <c r="CF324">
        <v>25.16768571428571</v>
      </c>
      <c r="CG324">
        <v>1199.997142857143</v>
      </c>
      <c r="CH324">
        <v>0.5000471428571428</v>
      </c>
      <c r="CI324">
        <v>0.49995285714285709</v>
      </c>
      <c r="CJ324">
        <v>0</v>
      </c>
      <c r="CK324">
        <v>997.18271428571438</v>
      </c>
      <c r="CL324">
        <v>4.9990899999999998</v>
      </c>
      <c r="CM324">
        <v>10980.642857142861</v>
      </c>
      <c r="CN324">
        <v>9557.9928571428572</v>
      </c>
      <c r="CO324">
        <v>41.436999999999998</v>
      </c>
      <c r="CP324">
        <v>43.035428571428582</v>
      </c>
      <c r="CQ324">
        <v>42.25</v>
      </c>
      <c r="CR324">
        <v>42.125</v>
      </c>
      <c r="CS324">
        <v>42.776571428571437</v>
      </c>
      <c r="CT324">
        <v>597.55285714285731</v>
      </c>
      <c r="CU324">
        <v>597.44428571428568</v>
      </c>
      <c r="CV324">
        <v>0</v>
      </c>
      <c r="CW324">
        <v>1675972152.3</v>
      </c>
      <c r="CX324">
        <v>0</v>
      </c>
      <c r="CY324">
        <v>1675968227.0999999</v>
      </c>
      <c r="CZ324" t="s">
        <v>356</v>
      </c>
      <c r="DA324">
        <v>1675968227.0999999</v>
      </c>
      <c r="DB324">
        <v>1675968207.0999999</v>
      </c>
      <c r="DC324">
        <v>6</v>
      </c>
      <c r="DD324">
        <v>6.6000000000000003E-2</v>
      </c>
      <c r="DE324">
        <v>1.0999999999999999E-2</v>
      </c>
      <c r="DF324">
        <v>-5.7939999999999996</v>
      </c>
      <c r="DG324">
        <v>0.214</v>
      </c>
      <c r="DH324">
        <v>415</v>
      </c>
      <c r="DI324">
        <v>32</v>
      </c>
      <c r="DJ324">
        <v>0.11</v>
      </c>
      <c r="DK324">
        <v>0.26</v>
      </c>
      <c r="DL324">
        <v>-27.797407499999998</v>
      </c>
      <c r="DM324">
        <v>-0.27874333958723718</v>
      </c>
      <c r="DN324">
        <v>8.2284638261038406E-2</v>
      </c>
      <c r="DO324">
        <v>0</v>
      </c>
      <c r="DP324">
        <v>1.41303125</v>
      </c>
      <c r="DQ324">
        <v>-4.1806266416515518E-2</v>
      </c>
      <c r="DR324">
        <v>7.8081022622337451E-3</v>
      </c>
      <c r="DS324">
        <v>1</v>
      </c>
      <c r="DT324">
        <v>0</v>
      </c>
      <c r="DU324">
        <v>0</v>
      </c>
      <c r="DV324">
        <v>0</v>
      </c>
      <c r="DW324">
        <v>-1</v>
      </c>
      <c r="DX324">
        <v>1</v>
      </c>
      <c r="DY324">
        <v>2</v>
      </c>
      <c r="DZ324" t="s">
        <v>367</v>
      </c>
      <c r="EA324">
        <v>3.2980200000000002</v>
      </c>
      <c r="EB324">
        <v>2.62548</v>
      </c>
      <c r="EC324">
        <v>0.28619899999999998</v>
      </c>
      <c r="ED324">
        <v>0.28601300000000002</v>
      </c>
      <c r="EE324">
        <v>0.13722300000000001</v>
      </c>
      <c r="EF324">
        <v>0.13199</v>
      </c>
      <c r="EG324">
        <v>21592.2</v>
      </c>
      <c r="EH324">
        <v>21924.799999999999</v>
      </c>
      <c r="EI324">
        <v>28152.5</v>
      </c>
      <c r="EJ324">
        <v>29563.1</v>
      </c>
      <c r="EK324">
        <v>33455.199999999997</v>
      </c>
      <c r="EL324">
        <v>35616.300000000003</v>
      </c>
      <c r="EM324">
        <v>39757.800000000003</v>
      </c>
      <c r="EN324">
        <v>42227.5</v>
      </c>
      <c r="EO324">
        <v>2.2367499999999998</v>
      </c>
      <c r="EP324">
        <v>2.2250999999999999</v>
      </c>
      <c r="EQ324">
        <v>0.142291</v>
      </c>
      <c r="ER324">
        <v>0</v>
      </c>
      <c r="ES324">
        <v>29.832999999999998</v>
      </c>
      <c r="ET324">
        <v>999.9</v>
      </c>
      <c r="EU324">
        <v>73.8</v>
      </c>
      <c r="EV324">
        <v>32.200000000000003</v>
      </c>
      <c r="EW324">
        <v>35.255200000000002</v>
      </c>
      <c r="EX324">
        <v>57.235799999999998</v>
      </c>
      <c r="EY324">
        <v>-4.2908600000000003</v>
      </c>
      <c r="EZ324">
        <v>2</v>
      </c>
      <c r="FA324">
        <v>0.343468</v>
      </c>
      <c r="FB324">
        <v>-0.46394600000000003</v>
      </c>
      <c r="FC324">
        <v>20.273599999999998</v>
      </c>
      <c r="FD324">
        <v>5.2196899999999999</v>
      </c>
      <c r="FE324">
        <v>12.0044</v>
      </c>
      <c r="FF324">
        <v>4.98665</v>
      </c>
      <c r="FG324">
        <v>3.2845800000000001</v>
      </c>
      <c r="FH324">
        <v>9999</v>
      </c>
      <c r="FI324">
        <v>9999</v>
      </c>
      <c r="FJ324">
        <v>9999</v>
      </c>
      <c r="FK324">
        <v>999.9</v>
      </c>
      <c r="FL324">
        <v>1.8658300000000001</v>
      </c>
      <c r="FM324">
        <v>1.8621799999999999</v>
      </c>
      <c r="FN324">
        <v>1.8641700000000001</v>
      </c>
      <c r="FO324">
        <v>1.8602300000000001</v>
      </c>
      <c r="FP324">
        <v>1.8609599999999999</v>
      </c>
      <c r="FQ324">
        <v>1.86016</v>
      </c>
      <c r="FR324">
        <v>1.86188</v>
      </c>
      <c r="FS324">
        <v>1.8584700000000001</v>
      </c>
      <c r="FT324">
        <v>0</v>
      </c>
      <c r="FU324">
        <v>0</v>
      </c>
      <c r="FV324">
        <v>0</v>
      </c>
      <c r="FW324">
        <v>0</v>
      </c>
      <c r="FX324" t="s">
        <v>358</v>
      </c>
      <c r="FY324" t="s">
        <v>359</v>
      </c>
      <c r="FZ324" t="s">
        <v>360</v>
      </c>
      <c r="GA324" t="s">
        <v>360</v>
      </c>
      <c r="GB324" t="s">
        <v>360</v>
      </c>
      <c r="GC324" t="s">
        <v>360</v>
      </c>
      <c r="GD324">
        <v>0</v>
      </c>
      <c r="GE324">
        <v>100</v>
      </c>
      <c r="GF324">
        <v>100</v>
      </c>
      <c r="GG324">
        <v>-8.64</v>
      </c>
      <c r="GH324">
        <v>0.2303</v>
      </c>
      <c r="GI324">
        <v>-4.227681919169834</v>
      </c>
      <c r="GJ324">
        <v>-4.5218151105756088E-3</v>
      </c>
      <c r="GK324">
        <v>2.0889233732517852E-6</v>
      </c>
      <c r="GL324">
        <v>-4.5906856223640231E-10</v>
      </c>
      <c r="GM324">
        <v>-0.1035280782263094</v>
      </c>
      <c r="GN324">
        <v>4.4025620023938356E-3</v>
      </c>
      <c r="GO324">
        <v>3.112297855124525E-4</v>
      </c>
      <c r="GP324">
        <v>-4.1727832042263066E-6</v>
      </c>
      <c r="GQ324">
        <v>6</v>
      </c>
      <c r="GR324">
        <v>2080</v>
      </c>
      <c r="GS324">
        <v>4</v>
      </c>
      <c r="GT324">
        <v>33</v>
      </c>
      <c r="GU324">
        <v>65.400000000000006</v>
      </c>
      <c r="GV324">
        <v>65.8</v>
      </c>
      <c r="GW324">
        <v>4.8596199999999996</v>
      </c>
      <c r="GX324">
        <v>2.4462899999999999</v>
      </c>
      <c r="GY324">
        <v>2.04834</v>
      </c>
      <c r="GZ324">
        <v>2.6220699999999999</v>
      </c>
      <c r="HA324">
        <v>2.1972700000000001</v>
      </c>
      <c r="HB324">
        <v>2.3303199999999999</v>
      </c>
      <c r="HC324">
        <v>37.602200000000003</v>
      </c>
      <c r="HD324">
        <v>14.928800000000001</v>
      </c>
      <c r="HE324">
        <v>18</v>
      </c>
      <c r="HF324">
        <v>700.29899999999998</v>
      </c>
      <c r="HG324">
        <v>770.56600000000003</v>
      </c>
      <c r="HH324">
        <v>31.0001</v>
      </c>
      <c r="HI324">
        <v>31.793800000000001</v>
      </c>
      <c r="HJ324">
        <v>30</v>
      </c>
      <c r="HK324">
        <v>31.768899999999999</v>
      </c>
      <c r="HL324">
        <v>31.7806</v>
      </c>
      <c r="HM324">
        <v>97.152299999999997</v>
      </c>
      <c r="HN324">
        <v>12.563800000000001</v>
      </c>
      <c r="HO324">
        <v>100</v>
      </c>
      <c r="HP324">
        <v>31</v>
      </c>
      <c r="HQ324">
        <v>2060.12</v>
      </c>
      <c r="HR324">
        <v>31.8003</v>
      </c>
      <c r="HS324">
        <v>99.229699999999994</v>
      </c>
      <c r="HT324">
        <v>97.949100000000001</v>
      </c>
    </row>
    <row r="325" spans="1:228" x14ac:dyDescent="0.2">
      <c r="A325">
        <v>310</v>
      </c>
      <c r="B325">
        <v>1675972156.0999999</v>
      </c>
      <c r="C325">
        <v>1233.599999904633</v>
      </c>
      <c r="D325" t="s">
        <v>979</v>
      </c>
      <c r="E325" t="s">
        <v>980</v>
      </c>
      <c r="F325">
        <v>4</v>
      </c>
      <c r="G325">
        <v>1675972153.7874999</v>
      </c>
      <c r="H325">
        <f t="shared" si="136"/>
        <v>1.6319065657168814E-3</v>
      </c>
      <c r="I325">
        <f t="shared" si="137"/>
        <v>1.6319065657168814</v>
      </c>
      <c r="J325">
        <f t="shared" si="138"/>
        <v>16.241687103841926</v>
      </c>
      <c r="K325">
        <f t="shared" si="139"/>
        <v>2025.9212500000001</v>
      </c>
      <c r="L325">
        <f t="shared" si="140"/>
        <v>1743.0876275415553</v>
      </c>
      <c r="M325">
        <f t="shared" si="141"/>
        <v>176.40291123671011</v>
      </c>
      <c r="N325">
        <f t="shared" si="142"/>
        <v>205.0260702844642</v>
      </c>
      <c r="O325">
        <f t="shared" si="143"/>
        <v>0.11136544372363305</v>
      </c>
      <c r="P325">
        <f t="shared" si="144"/>
        <v>2.7678876895050255</v>
      </c>
      <c r="Q325">
        <f t="shared" si="145"/>
        <v>0.10893473880329839</v>
      </c>
      <c r="R325">
        <f t="shared" si="146"/>
        <v>6.8298182170448002E-2</v>
      </c>
      <c r="S325">
        <f t="shared" si="147"/>
        <v>226.11412198244687</v>
      </c>
      <c r="T325">
        <f t="shared" si="148"/>
        <v>33.06272232847418</v>
      </c>
      <c r="U325">
        <f t="shared" si="149"/>
        <v>32.145337499999997</v>
      </c>
      <c r="V325">
        <f t="shared" si="150"/>
        <v>4.8145048822624652</v>
      </c>
      <c r="W325">
        <f t="shared" si="151"/>
        <v>69.929755857084331</v>
      </c>
      <c r="X325">
        <f t="shared" si="152"/>
        <v>3.3596752793438998</v>
      </c>
      <c r="Y325">
        <f t="shared" si="153"/>
        <v>4.8043572270008763</v>
      </c>
      <c r="Z325">
        <f t="shared" si="154"/>
        <v>1.4548296029185654</v>
      </c>
      <c r="AA325">
        <f t="shared" si="155"/>
        <v>-71.967079548114469</v>
      </c>
      <c r="AB325">
        <f t="shared" si="156"/>
        <v>-5.5678593491627622</v>
      </c>
      <c r="AC325">
        <f t="shared" si="157"/>
        <v>-0.45676367389129752</v>
      </c>
      <c r="AD325">
        <f t="shared" si="158"/>
        <v>148.12241941127834</v>
      </c>
      <c r="AE325">
        <f t="shared" si="159"/>
        <v>27.273657515207461</v>
      </c>
      <c r="AF325">
        <f t="shared" si="160"/>
        <v>1.6010169483083563</v>
      </c>
      <c r="AG325">
        <f t="shared" si="161"/>
        <v>16.241687103841926</v>
      </c>
      <c r="AH325">
        <v>2121.0501244908792</v>
      </c>
      <c r="AI325">
        <v>2098.732606060606</v>
      </c>
      <c r="AJ325">
        <v>1.796212914011313</v>
      </c>
      <c r="AK325">
        <v>62.089144302702103</v>
      </c>
      <c r="AL325">
        <f t="shared" si="162"/>
        <v>1.6319065657168814</v>
      </c>
      <c r="AM325">
        <v>31.769703254112969</v>
      </c>
      <c r="AN325">
        <v>33.204292727272723</v>
      </c>
      <c r="AO325">
        <v>3.4888952145441408E-3</v>
      </c>
      <c r="AP325">
        <v>101.274657227348</v>
      </c>
      <c r="AQ325">
        <v>0</v>
      </c>
      <c r="AR325">
        <v>0</v>
      </c>
      <c r="AS325">
        <f t="shared" si="163"/>
        <v>1</v>
      </c>
      <c r="AT325">
        <f t="shared" si="164"/>
        <v>0</v>
      </c>
      <c r="AU325">
        <f t="shared" si="165"/>
        <v>47481.920717919988</v>
      </c>
      <c r="AV325">
        <f t="shared" si="166"/>
        <v>1200.01</v>
      </c>
      <c r="AW325">
        <f t="shared" si="167"/>
        <v>1025.9319885919413</v>
      </c>
      <c r="AX325">
        <f t="shared" si="168"/>
        <v>0.85493619935828979</v>
      </c>
      <c r="AY325">
        <f t="shared" si="169"/>
        <v>0.18842686476149939</v>
      </c>
      <c r="AZ325">
        <v>6</v>
      </c>
      <c r="BA325">
        <v>0.5</v>
      </c>
      <c r="BB325" t="s">
        <v>355</v>
      </c>
      <c r="BC325">
        <v>2</v>
      </c>
      <c r="BD325" t="b">
        <v>1</v>
      </c>
      <c r="BE325">
        <v>1675972153.7874999</v>
      </c>
      <c r="BF325">
        <v>2025.9212500000001</v>
      </c>
      <c r="BG325">
        <v>2054.0887499999999</v>
      </c>
      <c r="BH325">
        <v>33.197912500000001</v>
      </c>
      <c r="BI325">
        <v>31.769224999999999</v>
      </c>
      <c r="BJ325">
        <v>2034.5662500000001</v>
      </c>
      <c r="BK325">
        <v>32.9675875</v>
      </c>
      <c r="BL325">
        <v>650.05112499999996</v>
      </c>
      <c r="BM325">
        <v>101.101375</v>
      </c>
      <c r="BN325">
        <v>0.100026725</v>
      </c>
      <c r="BO325">
        <v>32.108024999999998</v>
      </c>
      <c r="BP325">
        <v>32.145337499999997</v>
      </c>
      <c r="BQ325">
        <v>999.9</v>
      </c>
      <c r="BR325">
        <v>0</v>
      </c>
      <c r="BS325">
        <v>0</v>
      </c>
      <c r="BT325">
        <v>9006.4837499999994</v>
      </c>
      <c r="BU325">
        <v>0</v>
      </c>
      <c r="BV325">
        <v>106.98975</v>
      </c>
      <c r="BW325">
        <v>-28.166799999999999</v>
      </c>
      <c r="BX325">
        <v>2095.4862499999999</v>
      </c>
      <c r="BY325">
        <v>2121.4862499999999</v>
      </c>
      <c r="BZ325">
        <v>1.4287025</v>
      </c>
      <c r="CA325">
        <v>2054.0887499999999</v>
      </c>
      <c r="CB325">
        <v>31.769224999999999</v>
      </c>
      <c r="CC325">
        <v>3.3563550000000002</v>
      </c>
      <c r="CD325">
        <v>3.2119137499999999</v>
      </c>
      <c r="CE325">
        <v>25.910125000000001</v>
      </c>
      <c r="CF325">
        <v>25.169287499999999</v>
      </c>
      <c r="CG325">
        <v>1200.01</v>
      </c>
      <c r="CH325">
        <v>0.50004262499999996</v>
      </c>
      <c r="CI325">
        <v>0.49995737499999998</v>
      </c>
      <c r="CJ325">
        <v>0</v>
      </c>
      <c r="CK325">
        <v>996.60887500000001</v>
      </c>
      <c r="CL325">
        <v>4.9990899999999998</v>
      </c>
      <c r="CM325">
        <v>10974.174999999999</v>
      </c>
      <c r="CN325">
        <v>9558.067500000001</v>
      </c>
      <c r="CO325">
        <v>41.436999999999998</v>
      </c>
      <c r="CP325">
        <v>43.015500000000003</v>
      </c>
      <c r="CQ325">
        <v>42.25</v>
      </c>
      <c r="CR325">
        <v>42.125</v>
      </c>
      <c r="CS325">
        <v>42.788749999999993</v>
      </c>
      <c r="CT325">
        <v>597.55749999999989</v>
      </c>
      <c r="CU325">
        <v>597.45249999999999</v>
      </c>
      <c r="CV325">
        <v>0</v>
      </c>
      <c r="CW325">
        <v>1675972155.9000001</v>
      </c>
      <c r="CX325">
        <v>0</v>
      </c>
      <c r="CY325">
        <v>1675968227.0999999</v>
      </c>
      <c r="CZ325" t="s">
        <v>356</v>
      </c>
      <c r="DA325">
        <v>1675968227.0999999</v>
      </c>
      <c r="DB325">
        <v>1675968207.0999999</v>
      </c>
      <c r="DC325">
        <v>6</v>
      </c>
      <c r="DD325">
        <v>6.6000000000000003E-2</v>
      </c>
      <c r="DE325">
        <v>1.0999999999999999E-2</v>
      </c>
      <c r="DF325">
        <v>-5.7939999999999996</v>
      </c>
      <c r="DG325">
        <v>0.214</v>
      </c>
      <c r="DH325">
        <v>415</v>
      </c>
      <c r="DI325">
        <v>32</v>
      </c>
      <c r="DJ325">
        <v>0.11</v>
      </c>
      <c r="DK325">
        <v>0.26</v>
      </c>
      <c r="DL325">
        <v>-27.871320000000001</v>
      </c>
      <c r="DM325">
        <v>-1.358627392120058</v>
      </c>
      <c r="DN325">
        <v>0.169595026754914</v>
      </c>
      <c r="DO325">
        <v>0</v>
      </c>
      <c r="DP325">
        <v>1.414183</v>
      </c>
      <c r="DQ325">
        <v>3.7858536585364602E-2</v>
      </c>
      <c r="DR325">
        <v>9.3910567030552842E-3</v>
      </c>
      <c r="DS325">
        <v>1</v>
      </c>
      <c r="DT325">
        <v>0</v>
      </c>
      <c r="DU325">
        <v>0</v>
      </c>
      <c r="DV325">
        <v>0</v>
      </c>
      <c r="DW325">
        <v>-1</v>
      </c>
      <c r="DX325">
        <v>1</v>
      </c>
      <c r="DY325">
        <v>2</v>
      </c>
      <c r="DZ325" t="s">
        <v>367</v>
      </c>
      <c r="EA325">
        <v>3.2980700000000001</v>
      </c>
      <c r="EB325">
        <v>2.6252200000000001</v>
      </c>
      <c r="EC325">
        <v>0.28674300000000003</v>
      </c>
      <c r="ED325">
        <v>0.28654099999999999</v>
      </c>
      <c r="EE325">
        <v>0.137265</v>
      </c>
      <c r="EF325">
        <v>0.131993</v>
      </c>
      <c r="EG325">
        <v>21575.7</v>
      </c>
      <c r="EH325">
        <v>21908.5</v>
      </c>
      <c r="EI325">
        <v>28152.5</v>
      </c>
      <c r="EJ325">
        <v>29563.1</v>
      </c>
      <c r="EK325">
        <v>33453.699999999997</v>
      </c>
      <c r="EL325">
        <v>35615.9</v>
      </c>
      <c r="EM325">
        <v>39757.9</v>
      </c>
      <c r="EN325">
        <v>42227.1</v>
      </c>
      <c r="EO325">
        <v>2.2368000000000001</v>
      </c>
      <c r="EP325">
        <v>2.2251699999999999</v>
      </c>
      <c r="EQ325">
        <v>0.14224600000000001</v>
      </c>
      <c r="ER325">
        <v>0</v>
      </c>
      <c r="ES325">
        <v>29.8368</v>
      </c>
      <c r="ET325">
        <v>999.9</v>
      </c>
      <c r="EU325">
        <v>73.8</v>
      </c>
      <c r="EV325">
        <v>32.200000000000003</v>
      </c>
      <c r="EW325">
        <v>35.2532</v>
      </c>
      <c r="EX325">
        <v>56.875799999999998</v>
      </c>
      <c r="EY325">
        <v>-4.3509599999999997</v>
      </c>
      <c r="EZ325">
        <v>2</v>
      </c>
      <c r="FA325">
        <v>0.34345999999999999</v>
      </c>
      <c r="FB325">
        <v>-0.46440399999999998</v>
      </c>
      <c r="FC325">
        <v>20.273800000000001</v>
      </c>
      <c r="FD325">
        <v>5.2190899999999996</v>
      </c>
      <c r="FE325">
        <v>12.004099999999999</v>
      </c>
      <c r="FF325">
        <v>4.9864499999999996</v>
      </c>
      <c r="FG325">
        <v>3.2844799999999998</v>
      </c>
      <c r="FH325">
        <v>9999</v>
      </c>
      <c r="FI325">
        <v>9999</v>
      </c>
      <c r="FJ325">
        <v>9999</v>
      </c>
      <c r="FK325">
        <v>999.9</v>
      </c>
      <c r="FL325">
        <v>1.8658399999999999</v>
      </c>
      <c r="FM325">
        <v>1.8621799999999999</v>
      </c>
      <c r="FN325">
        <v>1.8641799999999999</v>
      </c>
      <c r="FO325">
        <v>1.8602300000000001</v>
      </c>
      <c r="FP325">
        <v>1.8609599999999999</v>
      </c>
      <c r="FQ325">
        <v>1.86019</v>
      </c>
      <c r="FR325">
        <v>1.86188</v>
      </c>
      <c r="FS325">
        <v>1.8585100000000001</v>
      </c>
      <c r="FT325">
        <v>0</v>
      </c>
      <c r="FU325">
        <v>0</v>
      </c>
      <c r="FV325">
        <v>0</v>
      </c>
      <c r="FW325">
        <v>0</v>
      </c>
      <c r="FX325" t="s">
        <v>358</v>
      </c>
      <c r="FY325" t="s">
        <v>359</v>
      </c>
      <c r="FZ325" t="s">
        <v>360</v>
      </c>
      <c r="GA325" t="s">
        <v>360</v>
      </c>
      <c r="GB325" t="s">
        <v>360</v>
      </c>
      <c r="GC325" t="s">
        <v>360</v>
      </c>
      <c r="GD325">
        <v>0</v>
      </c>
      <c r="GE325">
        <v>100</v>
      </c>
      <c r="GF325">
        <v>100</v>
      </c>
      <c r="GG325">
        <v>-8.66</v>
      </c>
      <c r="GH325">
        <v>0.23039999999999999</v>
      </c>
      <c r="GI325">
        <v>-4.227681919169834</v>
      </c>
      <c r="GJ325">
        <v>-4.5218151105756088E-3</v>
      </c>
      <c r="GK325">
        <v>2.0889233732517852E-6</v>
      </c>
      <c r="GL325">
        <v>-4.5906856223640231E-10</v>
      </c>
      <c r="GM325">
        <v>-0.1035280782263094</v>
      </c>
      <c r="GN325">
        <v>4.4025620023938356E-3</v>
      </c>
      <c r="GO325">
        <v>3.112297855124525E-4</v>
      </c>
      <c r="GP325">
        <v>-4.1727832042263066E-6</v>
      </c>
      <c r="GQ325">
        <v>6</v>
      </c>
      <c r="GR325">
        <v>2080</v>
      </c>
      <c r="GS325">
        <v>4</v>
      </c>
      <c r="GT325">
        <v>33</v>
      </c>
      <c r="GU325">
        <v>65.5</v>
      </c>
      <c r="GV325">
        <v>65.8</v>
      </c>
      <c r="GW325">
        <v>4.8718300000000001</v>
      </c>
      <c r="GX325">
        <v>2.4450699999999999</v>
      </c>
      <c r="GY325">
        <v>2.04834</v>
      </c>
      <c r="GZ325">
        <v>2.6245099999999999</v>
      </c>
      <c r="HA325">
        <v>2.1972700000000001</v>
      </c>
      <c r="HB325">
        <v>2.3095699999999999</v>
      </c>
      <c r="HC325">
        <v>37.602200000000003</v>
      </c>
      <c r="HD325">
        <v>14.911300000000001</v>
      </c>
      <c r="HE325">
        <v>18</v>
      </c>
      <c r="HF325">
        <v>700.31600000000003</v>
      </c>
      <c r="HG325">
        <v>770.62</v>
      </c>
      <c r="HH325">
        <v>31</v>
      </c>
      <c r="HI325">
        <v>31.793800000000001</v>
      </c>
      <c r="HJ325">
        <v>30</v>
      </c>
      <c r="HK325">
        <v>31.7666</v>
      </c>
      <c r="HL325">
        <v>31.779199999999999</v>
      </c>
      <c r="HM325">
        <v>97.385599999999997</v>
      </c>
      <c r="HN325">
        <v>12.563800000000001</v>
      </c>
      <c r="HO325">
        <v>100</v>
      </c>
      <c r="HP325">
        <v>31</v>
      </c>
      <c r="HQ325">
        <v>2066.79</v>
      </c>
      <c r="HR325">
        <v>31.8003</v>
      </c>
      <c r="HS325">
        <v>99.229900000000001</v>
      </c>
      <c r="HT325">
        <v>97.948499999999996</v>
      </c>
    </row>
    <row r="326" spans="1:228" x14ac:dyDescent="0.2">
      <c r="A326">
        <v>311</v>
      </c>
      <c r="B326">
        <v>1675972160.0999999</v>
      </c>
      <c r="C326">
        <v>1237.599999904633</v>
      </c>
      <c r="D326" t="s">
        <v>981</v>
      </c>
      <c r="E326" t="s">
        <v>982</v>
      </c>
      <c r="F326">
        <v>4</v>
      </c>
      <c r="G326">
        <v>1675972158.0999999</v>
      </c>
      <c r="H326">
        <f t="shared" si="136"/>
        <v>1.6289998379010774E-3</v>
      </c>
      <c r="I326">
        <f t="shared" si="137"/>
        <v>1.6289998379010775</v>
      </c>
      <c r="J326">
        <f t="shared" si="138"/>
        <v>16.181008765897413</v>
      </c>
      <c r="K326">
        <f t="shared" si="139"/>
        <v>2033.218571428572</v>
      </c>
      <c r="L326">
        <f t="shared" si="140"/>
        <v>1750.8718158515826</v>
      </c>
      <c r="M326">
        <f t="shared" si="141"/>
        <v>177.19440418962262</v>
      </c>
      <c r="N326">
        <f t="shared" si="142"/>
        <v>205.76889186849593</v>
      </c>
      <c r="O326">
        <f t="shared" si="143"/>
        <v>0.11124639132228105</v>
      </c>
      <c r="P326">
        <f t="shared" si="144"/>
        <v>2.764888559637424</v>
      </c>
      <c r="Q326">
        <f t="shared" si="145"/>
        <v>0.1088182504210156</v>
      </c>
      <c r="R326">
        <f t="shared" si="146"/>
        <v>6.8225151163056302E-2</v>
      </c>
      <c r="S326">
        <f t="shared" si="147"/>
        <v>226.11190508954158</v>
      </c>
      <c r="T326">
        <f t="shared" si="148"/>
        <v>33.067147661331397</v>
      </c>
      <c r="U326">
        <f t="shared" si="149"/>
        <v>32.147271428571429</v>
      </c>
      <c r="V326">
        <f t="shared" si="150"/>
        <v>4.8150313493274037</v>
      </c>
      <c r="W326">
        <f t="shared" si="151"/>
        <v>69.95131340965942</v>
      </c>
      <c r="X326">
        <f t="shared" si="152"/>
        <v>3.3612221613639273</v>
      </c>
      <c r="Y326">
        <f t="shared" si="153"/>
        <v>4.8050879926720338</v>
      </c>
      <c r="Z326">
        <f t="shared" si="154"/>
        <v>1.4538091879634765</v>
      </c>
      <c r="AA326">
        <f t="shared" si="155"/>
        <v>-71.838892851437521</v>
      </c>
      <c r="AB326">
        <f t="shared" si="156"/>
        <v>-5.4492322816788574</v>
      </c>
      <c r="AC326">
        <f t="shared" si="157"/>
        <v>-0.44752708569567168</v>
      </c>
      <c r="AD326">
        <f t="shared" si="158"/>
        <v>148.37625287072953</v>
      </c>
      <c r="AE326">
        <f t="shared" si="159"/>
        <v>26.928311216187925</v>
      </c>
      <c r="AF326">
        <f t="shared" si="160"/>
        <v>1.6164122954018445</v>
      </c>
      <c r="AG326">
        <f t="shared" si="161"/>
        <v>16.181008765897413</v>
      </c>
      <c r="AH326">
        <v>2127.7242564364451</v>
      </c>
      <c r="AI326">
        <v>2105.6777575757578</v>
      </c>
      <c r="AJ326">
        <v>1.739832821313217</v>
      </c>
      <c r="AK326">
        <v>62.089144302702103</v>
      </c>
      <c r="AL326">
        <f t="shared" si="162"/>
        <v>1.6289998379010775</v>
      </c>
      <c r="AM326">
        <v>31.769820948303739</v>
      </c>
      <c r="AN326">
        <v>33.217087272727262</v>
      </c>
      <c r="AO326">
        <v>1.038485894586024E-3</v>
      </c>
      <c r="AP326">
        <v>101.274657227348</v>
      </c>
      <c r="AQ326">
        <v>0</v>
      </c>
      <c r="AR326">
        <v>0</v>
      </c>
      <c r="AS326">
        <f t="shared" si="163"/>
        <v>1</v>
      </c>
      <c r="AT326">
        <f t="shared" si="164"/>
        <v>0</v>
      </c>
      <c r="AU326">
        <f t="shared" si="165"/>
        <v>47398.798341830145</v>
      </c>
      <c r="AV326">
        <f t="shared" si="166"/>
        <v>1199.998571428571</v>
      </c>
      <c r="AW326">
        <f t="shared" si="167"/>
        <v>1025.9221850204874</v>
      </c>
      <c r="AX326">
        <f t="shared" si="168"/>
        <v>0.85493617196489691</v>
      </c>
      <c r="AY326">
        <f t="shared" si="169"/>
        <v>0.18842681189225124</v>
      </c>
      <c r="AZ326">
        <v>6</v>
      </c>
      <c r="BA326">
        <v>0.5</v>
      </c>
      <c r="BB326" t="s">
        <v>355</v>
      </c>
      <c r="BC326">
        <v>2</v>
      </c>
      <c r="BD326" t="b">
        <v>1</v>
      </c>
      <c r="BE326">
        <v>1675972158.0999999</v>
      </c>
      <c r="BF326">
        <v>2033.218571428572</v>
      </c>
      <c r="BG326">
        <v>2061.1085714285709</v>
      </c>
      <c r="BH326">
        <v>33.212499999999999</v>
      </c>
      <c r="BI326">
        <v>31.770014285714289</v>
      </c>
      <c r="BJ326">
        <v>2041.8757142857139</v>
      </c>
      <c r="BK326">
        <v>32.981957142857141</v>
      </c>
      <c r="BL326">
        <v>650.01428571428573</v>
      </c>
      <c r="BM326">
        <v>101.1035714285714</v>
      </c>
      <c r="BN326">
        <v>9.9956200000000009E-2</v>
      </c>
      <c r="BO326">
        <v>32.110714285714288</v>
      </c>
      <c r="BP326">
        <v>32.147271428571429</v>
      </c>
      <c r="BQ326">
        <v>999.89999999999986</v>
      </c>
      <c r="BR326">
        <v>0</v>
      </c>
      <c r="BS326">
        <v>0</v>
      </c>
      <c r="BT326">
        <v>8990.3571428571431</v>
      </c>
      <c r="BU326">
        <v>0</v>
      </c>
      <c r="BV326">
        <v>108.7752857142857</v>
      </c>
      <c r="BW326">
        <v>-27.88992857142857</v>
      </c>
      <c r="BX326">
        <v>2103.0642857142861</v>
      </c>
      <c r="BY326">
        <v>2128.7371428571432</v>
      </c>
      <c r="BZ326">
        <v>1.442464285714286</v>
      </c>
      <c r="CA326">
        <v>2061.1085714285709</v>
      </c>
      <c r="CB326">
        <v>31.770014285714289</v>
      </c>
      <c r="CC326">
        <v>3.3578971428571429</v>
      </c>
      <c r="CD326">
        <v>3.212058571428571</v>
      </c>
      <c r="CE326">
        <v>25.917871428571431</v>
      </c>
      <c r="CF326">
        <v>25.170071428571429</v>
      </c>
      <c r="CG326">
        <v>1199.998571428571</v>
      </c>
      <c r="CH326">
        <v>0.50004499999999996</v>
      </c>
      <c r="CI326">
        <v>0.49995499999999993</v>
      </c>
      <c r="CJ326">
        <v>0</v>
      </c>
      <c r="CK326">
        <v>995.78342857142866</v>
      </c>
      <c r="CL326">
        <v>4.9990899999999998</v>
      </c>
      <c r="CM326">
        <v>10966.95714285714</v>
      </c>
      <c r="CN326">
        <v>9558.0157142857151</v>
      </c>
      <c r="CO326">
        <v>41.436999999999998</v>
      </c>
      <c r="CP326">
        <v>43</v>
      </c>
      <c r="CQ326">
        <v>42.25</v>
      </c>
      <c r="CR326">
        <v>42.125</v>
      </c>
      <c r="CS326">
        <v>42.776571428571437</v>
      </c>
      <c r="CT326">
        <v>597.55285714285708</v>
      </c>
      <c r="CU326">
        <v>597.4457142857143</v>
      </c>
      <c r="CV326">
        <v>0</v>
      </c>
      <c r="CW326">
        <v>1675972160.0999999</v>
      </c>
      <c r="CX326">
        <v>0</v>
      </c>
      <c r="CY326">
        <v>1675968227.0999999</v>
      </c>
      <c r="CZ326" t="s">
        <v>356</v>
      </c>
      <c r="DA326">
        <v>1675968227.0999999</v>
      </c>
      <c r="DB326">
        <v>1675968207.0999999</v>
      </c>
      <c r="DC326">
        <v>6</v>
      </c>
      <c r="DD326">
        <v>6.6000000000000003E-2</v>
      </c>
      <c r="DE326">
        <v>1.0999999999999999E-2</v>
      </c>
      <c r="DF326">
        <v>-5.7939999999999996</v>
      </c>
      <c r="DG326">
        <v>0.214</v>
      </c>
      <c r="DH326">
        <v>415</v>
      </c>
      <c r="DI326">
        <v>32</v>
      </c>
      <c r="DJ326">
        <v>0.11</v>
      </c>
      <c r="DK326">
        <v>0.26</v>
      </c>
      <c r="DL326">
        <v>-27.916282500000001</v>
      </c>
      <c r="DM326">
        <v>-0.88518461538456583</v>
      </c>
      <c r="DN326">
        <v>0.15166581336527371</v>
      </c>
      <c r="DO326">
        <v>0</v>
      </c>
      <c r="DP326">
        <v>1.4193104999999999</v>
      </c>
      <c r="DQ326">
        <v>0.1182137335834901</v>
      </c>
      <c r="DR326">
        <v>1.4085395441733241E-2</v>
      </c>
      <c r="DS326">
        <v>0</v>
      </c>
      <c r="DT326">
        <v>0</v>
      </c>
      <c r="DU326">
        <v>0</v>
      </c>
      <c r="DV326">
        <v>0</v>
      </c>
      <c r="DW326">
        <v>-1</v>
      </c>
      <c r="DX326">
        <v>0</v>
      </c>
      <c r="DY326">
        <v>2</v>
      </c>
      <c r="DZ326" t="s">
        <v>357</v>
      </c>
      <c r="EA326">
        <v>3.2979799999999999</v>
      </c>
      <c r="EB326">
        <v>2.6251099999999998</v>
      </c>
      <c r="EC326">
        <v>0.287271</v>
      </c>
      <c r="ED326">
        <v>0.28705000000000003</v>
      </c>
      <c r="EE326">
        <v>0.13730100000000001</v>
      </c>
      <c r="EF326">
        <v>0.131996</v>
      </c>
      <c r="EG326">
        <v>21559.7</v>
      </c>
      <c r="EH326">
        <v>21892.6</v>
      </c>
      <c r="EI326">
        <v>28152.5</v>
      </c>
      <c r="EJ326">
        <v>29562.7</v>
      </c>
      <c r="EK326">
        <v>33452.5</v>
      </c>
      <c r="EL326">
        <v>35615.5</v>
      </c>
      <c r="EM326">
        <v>39758.1</v>
      </c>
      <c r="EN326">
        <v>42226.9</v>
      </c>
      <c r="EO326">
        <v>2.2367699999999999</v>
      </c>
      <c r="EP326">
        <v>2.22525</v>
      </c>
      <c r="EQ326">
        <v>0.142045</v>
      </c>
      <c r="ER326">
        <v>0</v>
      </c>
      <c r="ES326">
        <v>29.8401</v>
      </c>
      <c r="ET326">
        <v>999.9</v>
      </c>
      <c r="EU326">
        <v>73.900000000000006</v>
      </c>
      <c r="EV326">
        <v>32.200000000000003</v>
      </c>
      <c r="EW326">
        <v>35.301600000000001</v>
      </c>
      <c r="EX326">
        <v>57.085799999999999</v>
      </c>
      <c r="EY326">
        <v>-4.3109000000000002</v>
      </c>
      <c r="EZ326">
        <v>2</v>
      </c>
      <c r="FA326">
        <v>0.34346300000000002</v>
      </c>
      <c r="FB326">
        <v>-0.464586</v>
      </c>
      <c r="FC326">
        <v>20.273700000000002</v>
      </c>
      <c r="FD326">
        <v>5.2190899999999996</v>
      </c>
      <c r="FE326">
        <v>12.004300000000001</v>
      </c>
      <c r="FF326">
        <v>4.9863999999999997</v>
      </c>
      <c r="FG326">
        <v>3.2845</v>
      </c>
      <c r="FH326">
        <v>9999</v>
      </c>
      <c r="FI326">
        <v>9999</v>
      </c>
      <c r="FJ326">
        <v>9999</v>
      </c>
      <c r="FK326">
        <v>999.9</v>
      </c>
      <c r="FL326">
        <v>1.8658300000000001</v>
      </c>
      <c r="FM326">
        <v>1.8621799999999999</v>
      </c>
      <c r="FN326">
        <v>1.8641700000000001</v>
      </c>
      <c r="FO326">
        <v>1.8602700000000001</v>
      </c>
      <c r="FP326">
        <v>1.8609599999999999</v>
      </c>
      <c r="FQ326">
        <v>1.86019</v>
      </c>
      <c r="FR326">
        <v>1.8618699999999999</v>
      </c>
      <c r="FS326">
        <v>1.8584799999999999</v>
      </c>
      <c r="FT326">
        <v>0</v>
      </c>
      <c r="FU326">
        <v>0</v>
      </c>
      <c r="FV326">
        <v>0</v>
      </c>
      <c r="FW326">
        <v>0</v>
      </c>
      <c r="FX326" t="s">
        <v>358</v>
      </c>
      <c r="FY326" t="s">
        <v>359</v>
      </c>
      <c r="FZ326" t="s">
        <v>360</v>
      </c>
      <c r="GA326" t="s">
        <v>360</v>
      </c>
      <c r="GB326" t="s">
        <v>360</v>
      </c>
      <c r="GC326" t="s">
        <v>360</v>
      </c>
      <c r="GD326">
        <v>0</v>
      </c>
      <c r="GE326">
        <v>100</v>
      </c>
      <c r="GF326">
        <v>100</v>
      </c>
      <c r="GG326">
        <v>-8.67</v>
      </c>
      <c r="GH326">
        <v>0.2306</v>
      </c>
      <c r="GI326">
        <v>-4.227681919169834</v>
      </c>
      <c r="GJ326">
        <v>-4.5218151105756088E-3</v>
      </c>
      <c r="GK326">
        <v>2.0889233732517852E-6</v>
      </c>
      <c r="GL326">
        <v>-4.5906856223640231E-10</v>
      </c>
      <c r="GM326">
        <v>-0.1035280782263094</v>
      </c>
      <c r="GN326">
        <v>4.4025620023938356E-3</v>
      </c>
      <c r="GO326">
        <v>3.112297855124525E-4</v>
      </c>
      <c r="GP326">
        <v>-4.1727832042263066E-6</v>
      </c>
      <c r="GQ326">
        <v>6</v>
      </c>
      <c r="GR326">
        <v>2080</v>
      </c>
      <c r="GS326">
        <v>4</v>
      </c>
      <c r="GT326">
        <v>33</v>
      </c>
      <c r="GU326">
        <v>65.5</v>
      </c>
      <c r="GV326">
        <v>65.900000000000006</v>
      </c>
      <c r="GW326">
        <v>4.8828100000000001</v>
      </c>
      <c r="GX326">
        <v>2.4475099999999999</v>
      </c>
      <c r="GY326">
        <v>2.04834</v>
      </c>
      <c r="GZ326">
        <v>2.6232899999999999</v>
      </c>
      <c r="HA326">
        <v>2.1972700000000001</v>
      </c>
      <c r="HB326">
        <v>2.3095699999999999</v>
      </c>
      <c r="HC326">
        <v>37.602200000000003</v>
      </c>
      <c r="HD326">
        <v>14.893800000000001</v>
      </c>
      <c r="HE326">
        <v>18</v>
      </c>
      <c r="HF326">
        <v>700.28899999999999</v>
      </c>
      <c r="HG326">
        <v>770.69399999999996</v>
      </c>
      <c r="HH326">
        <v>31</v>
      </c>
      <c r="HI326">
        <v>31.791499999999999</v>
      </c>
      <c r="HJ326">
        <v>30</v>
      </c>
      <c r="HK326">
        <v>31.766100000000002</v>
      </c>
      <c r="HL326">
        <v>31.779199999999999</v>
      </c>
      <c r="HM326">
        <v>97.618499999999997</v>
      </c>
      <c r="HN326">
        <v>12.563800000000001</v>
      </c>
      <c r="HO326">
        <v>100</v>
      </c>
      <c r="HP326">
        <v>31</v>
      </c>
      <c r="HQ326">
        <v>2073.4699999999998</v>
      </c>
      <c r="HR326">
        <v>31.8003</v>
      </c>
      <c r="HS326">
        <v>99.230099999999993</v>
      </c>
      <c r="HT326">
        <v>97.947800000000001</v>
      </c>
    </row>
    <row r="327" spans="1:228" x14ac:dyDescent="0.2">
      <c r="A327">
        <v>312</v>
      </c>
      <c r="B327">
        <v>1675972164.0999999</v>
      </c>
      <c r="C327">
        <v>1241.599999904633</v>
      </c>
      <c r="D327" t="s">
        <v>983</v>
      </c>
      <c r="E327" t="s">
        <v>984</v>
      </c>
      <c r="F327">
        <v>4</v>
      </c>
      <c r="G327">
        <v>1675972161.7874999</v>
      </c>
      <c r="H327">
        <f t="shared" si="136"/>
        <v>1.6242658673806109E-3</v>
      </c>
      <c r="I327">
        <f t="shared" si="137"/>
        <v>1.624265867380611</v>
      </c>
      <c r="J327">
        <f t="shared" si="138"/>
        <v>16.295094813444351</v>
      </c>
      <c r="K327">
        <f t="shared" si="139"/>
        <v>2039.345</v>
      </c>
      <c r="L327">
        <f t="shared" si="140"/>
        <v>1754.4063514743116</v>
      </c>
      <c r="M327">
        <f t="shared" si="141"/>
        <v>177.55050499349935</v>
      </c>
      <c r="N327">
        <f t="shared" si="142"/>
        <v>206.38704043774644</v>
      </c>
      <c r="O327">
        <f t="shared" si="143"/>
        <v>0.11087574194565437</v>
      </c>
      <c r="P327">
        <f t="shared" si="144"/>
        <v>2.7626267201606893</v>
      </c>
      <c r="Q327">
        <f t="shared" si="145"/>
        <v>0.10846163659545406</v>
      </c>
      <c r="R327">
        <f t="shared" si="146"/>
        <v>6.8001042780484272E-2</v>
      </c>
      <c r="S327">
        <f t="shared" si="147"/>
        <v>226.11238123255575</v>
      </c>
      <c r="T327">
        <f t="shared" si="148"/>
        <v>33.068842919110168</v>
      </c>
      <c r="U327">
        <f t="shared" si="149"/>
        <v>32.151300000000013</v>
      </c>
      <c r="V327">
        <f t="shared" si="150"/>
        <v>4.8161281951087522</v>
      </c>
      <c r="W327">
        <f t="shared" si="151"/>
        <v>69.964715685042208</v>
      </c>
      <c r="X327">
        <f t="shared" si="152"/>
        <v>3.361804021454585</v>
      </c>
      <c r="Y327">
        <f t="shared" si="153"/>
        <v>4.8049991892889325</v>
      </c>
      <c r="Z327">
        <f t="shared" si="154"/>
        <v>1.4543241736541672</v>
      </c>
      <c r="AA327">
        <f t="shared" si="155"/>
        <v>-71.630124751484942</v>
      </c>
      <c r="AB327">
        <f t="shared" si="156"/>
        <v>-6.0934558622041521</v>
      </c>
      <c r="AC327">
        <f t="shared" si="157"/>
        <v>-0.50085383246552795</v>
      </c>
      <c r="AD327">
        <f t="shared" si="158"/>
        <v>147.88794678640113</v>
      </c>
      <c r="AE327">
        <f t="shared" si="159"/>
        <v>26.9583049220672</v>
      </c>
      <c r="AF327">
        <f t="shared" si="160"/>
        <v>1.6217217950775322</v>
      </c>
      <c r="AG327">
        <f t="shared" si="161"/>
        <v>16.295094813444351</v>
      </c>
      <c r="AH327">
        <v>2134.6244469611352</v>
      </c>
      <c r="AI327">
        <v>2112.541878787878</v>
      </c>
      <c r="AJ327">
        <v>1.7205969157465919</v>
      </c>
      <c r="AK327">
        <v>62.089144302702103</v>
      </c>
      <c r="AL327">
        <f t="shared" si="162"/>
        <v>1.624265867380611</v>
      </c>
      <c r="AM327">
        <v>31.771112028057811</v>
      </c>
      <c r="AN327">
        <v>33.219853333333319</v>
      </c>
      <c r="AO327">
        <v>1.2520235309679449E-4</v>
      </c>
      <c r="AP327">
        <v>101.274657227348</v>
      </c>
      <c r="AQ327">
        <v>0</v>
      </c>
      <c r="AR327">
        <v>0</v>
      </c>
      <c r="AS327">
        <f t="shared" si="163"/>
        <v>1</v>
      </c>
      <c r="AT327">
        <f t="shared" si="164"/>
        <v>0</v>
      </c>
      <c r="AU327">
        <f t="shared" si="165"/>
        <v>47336.488940680327</v>
      </c>
      <c r="AV327">
        <f t="shared" si="166"/>
        <v>1200</v>
      </c>
      <c r="AW327">
        <f t="shared" si="167"/>
        <v>1025.9235135919978</v>
      </c>
      <c r="AX327">
        <f t="shared" si="168"/>
        <v>0.85493626132666478</v>
      </c>
      <c r="AY327">
        <f t="shared" si="169"/>
        <v>0.18842698436046312</v>
      </c>
      <c r="AZ327">
        <v>6</v>
      </c>
      <c r="BA327">
        <v>0.5</v>
      </c>
      <c r="BB327" t="s">
        <v>355</v>
      </c>
      <c r="BC327">
        <v>2</v>
      </c>
      <c r="BD327" t="b">
        <v>1</v>
      </c>
      <c r="BE327">
        <v>1675972161.7874999</v>
      </c>
      <c r="BF327">
        <v>2039.345</v>
      </c>
      <c r="BG327">
        <v>2067.2824999999998</v>
      </c>
      <c r="BH327">
        <v>33.218549999999993</v>
      </c>
      <c r="BI327">
        <v>31.7713</v>
      </c>
      <c r="BJ327">
        <v>2048.0149999999999</v>
      </c>
      <c r="BK327">
        <v>32.987949999999998</v>
      </c>
      <c r="BL327">
        <v>649.99850000000004</v>
      </c>
      <c r="BM327">
        <v>101.102625</v>
      </c>
      <c r="BN327">
        <v>9.9986837500000009E-2</v>
      </c>
      <c r="BO327">
        <v>32.110387500000002</v>
      </c>
      <c r="BP327">
        <v>32.151300000000013</v>
      </c>
      <c r="BQ327">
        <v>999.9</v>
      </c>
      <c r="BR327">
        <v>0</v>
      </c>
      <c r="BS327">
        <v>0</v>
      </c>
      <c r="BT327">
        <v>8978.4375</v>
      </c>
      <c r="BU327">
        <v>0</v>
      </c>
      <c r="BV327">
        <v>110.74487499999999</v>
      </c>
      <c r="BW327">
        <v>-27.9382625</v>
      </c>
      <c r="BX327">
        <v>2109.4162500000002</v>
      </c>
      <c r="BY327">
        <v>2135.1187500000001</v>
      </c>
      <c r="BZ327">
        <v>1.4472612499999999</v>
      </c>
      <c r="CA327">
        <v>2067.2824999999998</v>
      </c>
      <c r="CB327">
        <v>31.7713</v>
      </c>
      <c r="CC327">
        <v>3.3584874999999998</v>
      </c>
      <c r="CD327">
        <v>3.2121662500000001</v>
      </c>
      <c r="CE327">
        <v>25.920850000000002</v>
      </c>
      <c r="CF327">
        <v>25.170612500000001</v>
      </c>
      <c r="CG327">
        <v>1200</v>
      </c>
      <c r="CH327">
        <v>0.50004249999999995</v>
      </c>
      <c r="CI327">
        <v>0.4999575</v>
      </c>
      <c r="CJ327">
        <v>0</v>
      </c>
      <c r="CK327">
        <v>995.31349999999998</v>
      </c>
      <c r="CL327">
        <v>4.9990899999999998</v>
      </c>
      <c r="CM327">
        <v>10961.1875</v>
      </c>
      <c r="CN327">
        <v>9558.0237500000003</v>
      </c>
      <c r="CO327">
        <v>41.436999999999998</v>
      </c>
      <c r="CP327">
        <v>43.03875</v>
      </c>
      <c r="CQ327">
        <v>42.25</v>
      </c>
      <c r="CR327">
        <v>42.125</v>
      </c>
      <c r="CS327">
        <v>42.757750000000001</v>
      </c>
      <c r="CT327">
        <v>597.54999999999995</v>
      </c>
      <c r="CU327">
        <v>597.45000000000005</v>
      </c>
      <c r="CV327">
        <v>0</v>
      </c>
      <c r="CW327">
        <v>1675972164.3</v>
      </c>
      <c r="CX327">
        <v>0</v>
      </c>
      <c r="CY327">
        <v>1675968227.0999999</v>
      </c>
      <c r="CZ327" t="s">
        <v>356</v>
      </c>
      <c r="DA327">
        <v>1675968227.0999999</v>
      </c>
      <c r="DB327">
        <v>1675968207.0999999</v>
      </c>
      <c r="DC327">
        <v>6</v>
      </c>
      <c r="DD327">
        <v>6.6000000000000003E-2</v>
      </c>
      <c r="DE327">
        <v>1.0999999999999999E-2</v>
      </c>
      <c r="DF327">
        <v>-5.7939999999999996</v>
      </c>
      <c r="DG327">
        <v>0.214</v>
      </c>
      <c r="DH327">
        <v>415</v>
      </c>
      <c r="DI327">
        <v>32</v>
      </c>
      <c r="DJ327">
        <v>0.11</v>
      </c>
      <c r="DK327">
        <v>0.26</v>
      </c>
      <c r="DL327">
        <v>-27.93206249999999</v>
      </c>
      <c r="DM327">
        <v>-0.52799212007495311</v>
      </c>
      <c r="DN327">
        <v>0.14567919839067631</v>
      </c>
      <c r="DO327">
        <v>0</v>
      </c>
      <c r="DP327">
        <v>1.42756325</v>
      </c>
      <c r="DQ327">
        <v>0.13957744840524949</v>
      </c>
      <c r="DR327">
        <v>1.5670251974282332E-2</v>
      </c>
      <c r="DS327">
        <v>0</v>
      </c>
      <c r="DT327">
        <v>0</v>
      </c>
      <c r="DU327">
        <v>0</v>
      </c>
      <c r="DV327">
        <v>0</v>
      </c>
      <c r="DW327">
        <v>-1</v>
      </c>
      <c r="DX327">
        <v>0</v>
      </c>
      <c r="DY327">
        <v>2</v>
      </c>
      <c r="DZ327" t="s">
        <v>357</v>
      </c>
      <c r="EA327">
        <v>3.2979799999999999</v>
      </c>
      <c r="EB327">
        <v>2.62514</v>
      </c>
      <c r="EC327">
        <v>0.28778500000000001</v>
      </c>
      <c r="ED327">
        <v>0.28757500000000003</v>
      </c>
      <c r="EE327">
        <v>0.13730600000000001</v>
      </c>
      <c r="EF327">
        <v>0.13200300000000001</v>
      </c>
      <c r="EG327">
        <v>21544.3</v>
      </c>
      <c r="EH327">
        <v>21876.7</v>
      </c>
      <c r="EI327">
        <v>28152.7</v>
      </c>
      <c r="EJ327">
        <v>29563.1</v>
      </c>
      <c r="EK327">
        <v>33452.5</v>
      </c>
      <c r="EL327">
        <v>35615.699999999997</v>
      </c>
      <c r="EM327">
        <v>39758.300000000003</v>
      </c>
      <c r="EN327">
        <v>42227.4</v>
      </c>
      <c r="EO327">
        <v>2.2368000000000001</v>
      </c>
      <c r="EP327">
        <v>2.2252800000000001</v>
      </c>
      <c r="EQ327">
        <v>0.142485</v>
      </c>
      <c r="ER327">
        <v>0</v>
      </c>
      <c r="ES327">
        <v>29.8414</v>
      </c>
      <c r="ET327">
        <v>999.9</v>
      </c>
      <c r="EU327">
        <v>73.900000000000006</v>
      </c>
      <c r="EV327">
        <v>32.200000000000003</v>
      </c>
      <c r="EW327">
        <v>35.298400000000001</v>
      </c>
      <c r="EX327">
        <v>57.325800000000001</v>
      </c>
      <c r="EY327">
        <v>-4.2668299999999997</v>
      </c>
      <c r="EZ327">
        <v>2</v>
      </c>
      <c r="FA327">
        <v>0.34341500000000003</v>
      </c>
      <c r="FB327">
        <v>-0.46560499999999999</v>
      </c>
      <c r="FC327">
        <v>20.273700000000002</v>
      </c>
      <c r="FD327">
        <v>5.2196899999999999</v>
      </c>
      <c r="FE327">
        <v>12.0044</v>
      </c>
      <c r="FF327">
        <v>4.9867999999999997</v>
      </c>
      <c r="FG327">
        <v>3.2845</v>
      </c>
      <c r="FH327">
        <v>9999</v>
      </c>
      <c r="FI327">
        <v>9999</v>
      </c>
      <c r="FJ327">
        <v>9999</v>
      </c>
      <c r="FK327">
        <v>999.9</v>
      </c>
      <c r="FL327">
        <v>1.8658399999999999</v>
      </c>
      <c r="FM327">
        <v>1.8621799999999999</v>
      </c>
      <c r="FN327">
        <v>1.8641799999999999</v>
      </c>
      <c r="FO327">
        <v>1.86025</v>
      </c>
      <c r="FP327">
        <v>1.8609599999999999</v>
      </c>
      <c r="FQ327">
        <v>1.8601700000000001</v>
      </c>
      <c r="FR327">
        <v>1.8618600000000001</v>
      </c>
      <c r="FS327">
        <v>1.8584799999999999</v>
      </c>
      <c r="FT327">
        <v>0</v>
      </c>
      <c r="FU327">
        <v>0</v>
      </c>
      <c r="FV327">
        <v>0</v>
      </c>
      <c r="FW327">
        <v>0</v>
      </c>
      <c r="FX327" t="s">
        <v>358</v>
      </c>
      <c r="FY327" t="s">
        <v>359</v>
      </c>
      <c r="FZ327" t="s">
        <v>360</v>
      </c>
      <c r="GA327" t="s">
        <v>360</v>
      </c>
      <c r="GB327" t="s">
        <v>360</v>
      </c>
      <c r="GC327" t="s">
        <v>360</v>
      </c>
      <c r="GD327">
        <v>0</v>
      </c>
      <c r="GE327">
        <v>100</v>
      </c>
      <c r="GF327">
        <v>100</v>
      </c>
      <c r="GG327">
        <v>-8.68</v>
      </c>
      <c r="GH327">
        <v>0.23069999999999999</v>
      </c>
      <c r="GI327">
        <v>-4.227681919169834</v>
      </c>
      <c r="GJ327">
        <v>-4.5218151105756088E-3</v>
      </c>
      <c r="GK327">
        <v>2.0889233732517852E-6</v>
      </c>
      <c r="GL327">
        <v>-4.5906856223640231E-10</v>
      </c>
      <c r="GM327">
        <v>-0.1035280782263094</v>
      </c>
      <c r="GN327">
        <v>4.4025620023938356E-3</v>
      </c>
      <c r="GO327">
        <v>3.112297855124525E-4</v>
      </c>
      <c r="GP327">
        <v>-4.1727832042263066E-6</v>
      </c>
      <c r="GQ327">
        <v>6</v>
      </c>
      <c r="GR327">
        <v>2080</v>
      </c>
      <c r="GS327">
        <v>4</v>
      </c>
      <c r="GT327">
        <v>33</v>
      </c>
      <c r="GU327">
        <v>65.599999999999994</v>
      </c>
      <c r="GV327">
        <v>66</v>
      </c>
      <c r="GW327">
        <v>4.8950199999999997</v>
      </c>
      <c r="GX327">
        <v>2.4426299999999999</v>
      </c>
      <c r="GY327">
        <v>2.04834</v>
      </c>
      <c r="GZ327">
        <v>2.6232899999999999</v>
      </c>
      <c r="HA327">
        <v>2.1972700000000001</v>
      </c>
      <c r="HB327">
        <v>2.2936999999999999</v>
      </c>
      <c r="HC327">
        <v>37.602200000000003</v>
      </c>
      <c r="HD327">
        <v>14.876300000000001</v>
      </c>
      <c r="HE327">
        <v>18</v>
      </c>
      <c r="HF327">
        <v>700.30100000000004</v>
      </c>
      <c r="HG327">
        <v>770.68299999999999</v>
      </c>
      <c r="HH327">
        <v>30.9999</v>
      </c>
      <c r="HI327">
        <v>31.790900000000001</v>
      </c>
      <c r="HJ327">
        <v>30</v>
      </c>
      <c r="HK327">
        <v>31.7653</v>
      </c>
      <c r="HL327">
        <v>31.776399999999999</v>
      </c>
      <c r="HM327">
        <v>97.846699999999998</v>
      </c>
      <c r="HN327">
        <v>12.563800000000001</v>
      </c>
      <c r="HO327">
        <v>100</v>
      </c>
      <c r="HP327">
        <v>31</v>
      </c>
      <c r="HQ327">
        <v>2080.16</v>
      </c>
      <c r="HR327">
        <v>31.8003</v>
      </c>
      <c r="HS327">
        <v>99.230800000000002</v>
      </c>
      <c r="HT327">
        <v>97.948999999999998</v>
      </c>
    </row>
    <row r="328" spans="1:228" x14ac:dyDescent="0.2">
      <c r="A328">
        <v>313</v>
      </c>
      <c r="B328">
        <v>1675972168.0999999</v>
      </c>
      <c r="C328">
        <v>1245.599999904633</v>
      </c>
      <c r="D328" t="s">
        <v>985</v>
      </c>
      <c r="E328" t="s">
        <v>986</v>
      </c>
      <c r="F328">
        <v>4</v>
      </c>
      <c r="G328">
        <v>1675972166.0999999</v>
      </c>
      <c r="H328">
        <f t="shared" si="136"/>
        <v>1.62575397327466E-3</v>
      </c>
      <c r="I328">
        <f t="shared" si="137"/>
        <v>1.62575397327466</v>
      </c>
      <c r="J328">
        <f t="shared" si="138"/>
        <v>16.518065215622883</v>
      </c>
      <c r="K328">
        <f t="shared" si="139"/>
        <v>2046.4357142857141</v>
      </c>
      <c r="L328">
        <f t="shared" si="140"/>
        <v>1758.1899196314987</v>
      </c>
      <c r="M328">
        <f t="shared" si="141"/>
        <v>177.93276868591624</v>
      </c>
      <c r="N328">
        <f t="shared" si="142"/>
        <v>207.10389049262423</v>
      </c>
      <c r="O328">
        <f t="shared" si="143"/>
        <v>0.11092724481797654</v>
      </c>
      <c r="P328">
        <f t="shared" si="144"/>
        <v>2.7687351060477652</v>
      </c>
      <c r="Q328">
        <f t="shared" si="145"/>
        <v>0.10851612856820719</v>
      </c>
      <c r="R328">
        <f t="shared" si="146"/>
        <v>6.8034844566353683E-2</v>
      </c>
      <c r="S328">
        <f t="shared" si="147"/>
        <v>226.11136637525561</v>
      </c>
      <c r="T328">
        <f t="shared" si="148"/>
        <v>33.070542750971292</v>
      </c>
      <c r="U328">
        <f t="shared" si="149"/>
        <v>32.154628571428567</v>
      </c>
      <c r="V328">
        <f t="shared" si="150"/>
        <v>4.8170346182968329</v>
      </c>
      <c r="W328">
        <f t="shared" si="151"/>
        <v>69.955265651013846</v>
      </c>
      <c r="X328">
        <f t="shared" si="152"/>
        <v>3.3621236662317511</v>
      </c>
      <c r="Y328">
        <f t="shared" si="153"/>
        <v>4.806105208726378</v>
      </c>
      <c r="Z328">
        <f t="shared" si="154"/>
        <v>1.4549109520650818</v>
      </c>
      <c r="AA328">
        <f t="shared" si="155"/>
        <v>-71.69575022141251</v>
      </c>
      <c r="AB328">
        <f t="shared" si="156"/>
        <v>-5.9963106895530744</v>
      </c>
      <c r="AC328">
        <f t="shared" si="157"/>
        <v>-0.49179946733155455</v>
      </c>
      <c r="AD328">
        <f t="shared" si="158"/>
        <v>147.92750599695847</v>
      </c>
      <c r="AE328">
        <f t="shared" si="159"/>
        <v>27.044750218941516</v>
      </c>
      <c r="AF328">
        <f t="shared" si="160"/>
        <v>1.6236440966986734</v>
      </c>
      <c r="AG328">
        <f t="shared" si="161"/>
        <v>16.518065215622883</v>
      </c>
      <c r="AH328">
        <v>2141.5188227318972</v>
      </c>
      <c r="AI328">
        <v>2119.3077575757579</v>
      </c>
      <c r="AJ328">
        <v>1.6982479133636721</v>
      </c>
      <c r="AK328">
        <v>62.089144302702103</v>
      </c>
      <c r="AL328">
        <f t="shared" si="162"/>
        <v>1.62575397327466</v>
      </c>
      <c r="AM328">
        <v>31.772906500737498</v>
      </c>
      <c r="AN328">
        <v>33.223126666666673</v>
      </c>
      <c r="AO328">
        <v>1.110717785663743E-4</v>
      </c>
      <c r="AP328">
        <v>101.274657227348</v>
      </c>
      <c r="AQ328">
        <v>0</v>
      </c>
      <c r="AR328">
        <v>0</v>
      </c>
      <c r="AS328">
        <f t="shared" si="163"/>
        <v>1</v>
      </c>
      <c r="AT328">
        <f t="shared" si="164"/>
        <v>0</v>
      </c>
      <c r="AU328">
        <f t="shared" si="165"/>
        <v>47504.308196400169</v>
      </c>
      <c r="AV328">
        <f t="shared" si="166"/>
        <v>1199.995714285714</v>
      </c>
      <c r="AW328">
        <f t="shared" si="167"/>
        <v>1025.9197421633446</v>
      </c>
      <c r="AX328">
        <f t="shared" si="168"/>
        <v>0.85493617181292469</v>
      </c>
      <c r="AY328">
        <f t="shared" si="169"/>
        <v>0.18842681159894495</v>
      </c>
      <c r="AZ328">
        <v>6</v>
      </c>
      <c r="BA328">
        <v>0.5</v>
      </c>
      <c r="BB328" t="s">
        <v>355</v>
      </c>
      <c r="BC328">
        <v>2</v>
      </c>
      <c r="BD328" t="b">
        <v>1</v>
      </c>
      <c r="BE328">
        <v>1675972166.0999999</v>
      </c>
      <c r="BF328">
        <v>2046.4357142857141</v>
      </c>
      <c r="BG328">
        <v>2074.468571428572</v>
      </c>
      <c r="BH328">
        <v>33.221828571428567</v>
      </c>
      <c r="BI328">
        <v>31.7728</v>
      </c>
      <c r="BJ328">
        <v>2055.1171428571429</v>
      </c>
      <c r="BK328">
        <v>32.99118571428572</v>
      </c>
      <c r="BL328">
        <v>649.96799999999996</v>
      </c>
      <c r="BM328">
        <v>101.1024285714286</v>
      </c>
      <c r="BN328">
        <v>9.9817385714285708E-2</v>
      </c>
      <c r="BO328">
        <v>32.114457142857141</v>
      </c>
      <c r="BP328">
        <v>32.154628571428567</v>
      </c>
      <c r="BQ328">
        <v>999.89999999999986</v>
      </c>
      <c r="BR328">
        <v>0</v>
      </c>
      <c r="BS328">
        <v>0</v>
      </c>
      <c r="BT328">
        <v>9010.8942857142847</v>
      </c>
      <c r="BU328">
        <v>0</v>
      </c>
      <c r="BV328">
        <v>113.2862857142857</v>
      </c>
      <c r="BW328">
        <v>-28.03154285714286</v>
      </c>
      <c r="BX328">
        <v>2116.7600000000002</v>
      </c>
      <c r="BY328">
        <v>2142.542857142857</v>
      </c>
      <c r="BZ328">
        <v>1.4490271428571431</v>
      </c>
      <c r="CA328">
        <v>2074.468571428572</v>
      </c>
      <c r="CB328">
        <v>31.7728</v>
      </c>
      <c r="CC328">
        <v>3.3588142857142849</v>
      </c>
      <c r="CD328">
        <v>3.21231</v>
      </c>
      <c r="CE328">
        <v>25.922471428571431</v>
      </c>
      <c r="CF328">
        <v>25.171385714285719</v>
      </c>
      <c r="CG328">
        <v>1199.995714285714</v>
      </c>
      <c r="CH328">
        <v>0.50004499999999996</v>
      </c>
      <c r="CI328">
        <v>0.49995499999999998</v>
      </c>
      <c r="CJ328">
        <v>0</v>
      </c>
      <c r="CK328">
        <v>994.98485714285709</v>
      </c>
      <c r="CL328">
        <v>4.9990899999999998</v>
      </c>
      <c r="CM328">
        <v>10954.6</v>
      </c>
      <c r="CN328">
        <v>9557.9685714285715</v>
      </c>
      <c r="CO328">
        <v>41.436999999999998</v>
      </c>
      <c r="CP328">
        <v>43.035428571428568</v>
      </c>
      <c r="CQ328">
        <v>42.25</v>
      </c>
      <c r="CR328">
        <v>42.125</v>
      </c>
      <c r="CS328">
        <v>42.767714285714291</v>
      </c>
      <c r="CT328">
        <v>597.55142857142869</v>
      </c>
      <c r="CU328">
        <v>597.44428571428568</v>
      </c>
      <c r="CV328">
        <v>0</v>
      </c>
      <c r="CW328">
        <v>1675972167.9000001</v>
      </c>
      <c r="CX328">
        <v>0</v>
      </c>
      <c r="CY328">
        <v>1675968227.0999999</v>
      </c>
      <c r="CZ328" t="s">
        <v>356</v>
      </c>
      <c r="DA328">
        <v>1675968227.0999999</v>
      </c>
      <c r="DB328">
        <v>1675968207.0999999</v>
      </c>
      <c r="DC328">
        <v>6</v>
      </c>
      <c r="DD328">
        <v>6.6000000000000003E-2</v>
      </c>
      <c r="DE328">
        <v>1.0999999999999999E-2</v>
      </c>
      <c r="DF328">
        <v>-5.7939999999999996</v>
      </c>
      <c r="DG328">
        <v>0.214</v>
      </c>
      <c r="DH328">
        <v>415</v>
      </c>
      <c r="DI328">
        <v>32</v>
      </c>
      <c r="DJ328">
        <v>0.11</v>
      </c>
      <c r="DK328">
        <v>0.26</v>
      </c>
      <c r="DL328">
        <v>-27.969529268292689</v>
      </c>
      <c r="DM328">
        <v>-0.3107059233449504</v>
      </c>
      <c r="DN328">
        <v>0.1343632340172049</v>
      </c>
      <c r="DO328">
        <v>0</v>
      </c>
      <c r="DP328">
        <v>1.432146341463415</v>
      </c>
      <c r="DQ328">
        <v>0.16005616724738861</v>
      </c>
      <c r="DR328">
        <v>1.6801539383029761E-2</v>
      </c>
      <c r="DS328">
        <v>0</v>
      </c>
      <c r="DT328">
        <v>0</v>
      </c>
      <c r="DU328">
        <v>0</v>
      </c>
      <c r="DV328">
        <v>0</v>
      </c>
      <c r="DW328">
        <v>-1</v>
      </c>
      <c r="DX328">
        <v>0</v>
      </c>
      <c r="DY328">
        <v>2</v>
      </c>
      <c r="DZ328" t="s">
        <v>357</v>
      </c>
      <c r="EA328">
        <v>3.2978299999999998</v>
      </c>
      <c r="EB328">
        <v>2.6252900000000001</v>
      </c>
      <c r="EC328">
        <v>0.288298</v>
      </c>
      <c r="ED328">
        <v>0.28808499999999998</v>
      </c>
      <c r="EE328">
        <v>0.137318</v>
      </c>
      <c r="EF328">
        <v>0.13200200000000001</v>
      </c>
      <c r="EG328">
        <v>21528.5</v>
      </c>
      <c r="EH328">
        <v>21860.799999999999</v>
      </c>
      <c r="EI328">
        <v>28152.5</v>
      </c>
      <c r="EJ328">
        <v>29562.9</v>
      </c>
      <c r="EK328">
        <v>33452.199999999997</v>
      </c>
      <c r="EL328">
        <v>35615.300000000003</v>
      </c>
      <c r="EM328">
        <v>39758.400000000001</v>
      </c>
      <c r="EN328">
        <v>42226.8</v>
      </c>
      <c r="EO328">
        <v>2.2365699999999999</v>
      </c>
      <c r="EP328">
        <v>2.2254499999999999</v>
      </c>
      <c r="EQ328">
        <v>0.14232800000000001</v>
      </c>
      <c r="ER328">
        <v>0</v>
      </c>
      <c r="ES328">
        <v>29.843299999999999</v>
      </c>
      <c r="ET328">
        <v>999.9</v>
      </c>
      <c r="EU328">
        <v>73.900000000000006</v>
      </c>
      <c r="EV328">
        <v>32.200000000000003</v>
      </c>
      <c r="EW328">
        <v>35.299300000000002</v>
      </c>
      <c r="EX328">
        <v>57.235799999999998</v>
      </c>
      <c r="EY328">
        <v>-4.1306099999999999</v>
      </c>
      <c r="EZ328">
        <v>2</v>
      </c>
      <c r="FA328">
        <v>0.34334599999999998</v>
      </c>
      <c r="FB328">
        <v>-0.46639700000000001</v>
      </c>
      <c r="FC328">
        <v>20.273800000000001</v>
      </c>
      <c r="FD328">
        <v>5.2196899999999999</v>
      </c>
      <c r="FE328">
        <v>12.004</v>
      </c>
      <c r="FF328">
        <v>4.9865500000000003</v>
      </c>
      <c r="FG328">
        <v>3.2845</v>
      </c>
      <c r="FH328">
        <v>9999</v>
      </c>
      <c r="FI328">
        <v>9999</v>
      </c>
      <c r="FJ328">
        <v>9999</v>
      </c>
      <c r="FK328">
        <v>999.9</v>
      </c>
      <c r="FL328">
        <v>1.8658300000000001</v>
      </c>
      <c r="FM328">
        <v>1.8621799999999999</v>
      </c>
      <c r="FN328">
        <v>1.8641700000000001</v>
      </c>
      <c r="FO328">
        <v>1.86026</v>
      </c>
      <c r="FP328">
        <v>1.8609599999999999</v>
      </c>
      <c r="FQ328">
        <v>1.86015</v>
      </c>
      <c r="FR328">
        <v>1.8618699999999999</v>
      </c>
      <c r="FS328">
        <v>1.8585</v>
      </c>
      <c r="FT328">
        <v>0</v>
      </c>
      <c r="FU328">
        <v>0</v>
      </c>
      <c r="FV328">
        <v>0</v>
      </c>
      <c r="FW328">
        <v>0</v>
      </c>
      <c r="FX328" t="s">
        <v>358</v>
      </c>
      <c r="FY328" t="s">
        <v>359</v>
      </c>
      <c r="FZ328" t="s">
        <v>360</v>
      </c>
      <c r="GA328" t="s">
        <v>360</v>
      </c>
      <c r="GB328" t="s">
        <v>360</v>
      </c>
      <c r="GC328" t="s">
        <v>360</v>
      </c>
      <c r="GD328">
        <v>0</v>
      </c>
      <c r="GE328">
        <v>100</v>
      </c>
      <c r="GF328">
        <v>100</v>
      </c>
      <c r="GG328">
        <v>-8.68</v>
      </c>
      <c r="GH328">
        <v>0.23069999999999999</v>
      </c>
      <c r="GI328">
        <v>-4.227681919169834</v>
      </c>
      <c r="GJ328">
        <v>-4.5218151105756088E-3</v>
      </c>
      <c r="GK328">
        <v>2.0889233732517852E-6</v>
      </c>
      <c r="GL328">
        <v>-4.5906856223640231E-10</v>
      </c>
      <c r="GM328">
        <v>-0.1035280782263094</v>
      </c>
      <c r="GN328">
        <v>4.4025620023938356E-3</v>
      </c>
      <c r="GO328">
        <v>3.112297855124525E-4</v>
      </c>
      <c r="GP328">
        <v>-4.1727832042263066E-6</v>
      </c>
      <c r="GQ328">
        <v>6</v>
      </c>
      <c r="GR328">
        <v>2080</v>
      </c>
      <c r="GS328">
        <v>4</v>
      </c>
      <c r="GT328">
        <v>33</v>
      </c>
      <c r="GU328">
        <v>65.7</v>
      </c>
      <c r="GV328">
        <v>66</v>
      </c>
      <c r="GW328">
        <v>4.9060100000000002</v>
      </c>
      <c r="GX328">
        <v>2.4255399999999998</v>
      </c>
      <c r="GY328">
        <v>2.04834</v>
      </c>
      <c r="GZ328">
        <v>2.6232899999999999</v>
      </c>
      <c r="HA328">
        <v>2.1972700000000001</v>
      </c>
      <c r="HB328">
        <v>2.34497</v>
      </c>
      <c r="HC328">
        <v>37.602200000000003</v>
      </c>
      <c r="HD328">
        <v>14.885</v>
      </c>
      <c r="HE328">
        <v>18</v>
      </c>
      <c r="HF328">
        <v>700.09100000000001</v>
      </c>
      <c r="HG328">
        <v>770.85400000000004</v>
      </c>
      <c r="HH328">
        <v>30.9998</v>
      </c>
      <c r="HI328">
        <v>31.790900000000001</v>
      </c>
      <c r="HJ328">
        <v>29.9999</v>
      </c>
      <c r="HK328">
        <v>31.763300000000001</v>
      </c>
      <c r="HL328">
        <v>31.776399999999999</v>
      </c>
      <c r="HM328">
        <v>98.085999999999999</v>
      </c>
      <c r="HN328">
        <v>12.563800000000001</v>
      </c>
      <c r="HO328">
        <v>100</v>
      </c>
      <c r="HP328">
        <v>31</v>
      </c>
      <c r="HQ328">
        <v>2086.85</v>
      </c>
      <c r="HR328">
        <v>31.8003</v>
      </c>
      <c r="HS328">
        <v>99.230699999999999</v>
      </c>
      <c r="HT328">
        <v>97.947800000000001</v>
      </c>
    </row>
    <row r="329" spans="1:228" x14ac:dyDescent="0.2">
      <c r="A329">
        <v>314</v>
      </c>
      <c r="B329">
        <v>1675972172.0999999</v>
      </c>
      <c r="C329">
        <v>1249.599999904633</v>
      </c>
      <c r="D329" t="s">
        <v>987</v>
      </c>
      <c r="E329" t="s">
        <v>988</v>
      </c>
      <c r="F329">
        <v>4</v>
      </c>
      <c r="G329">
        <v>1675972169.7874999</v>
      </c>
      <c r="H329">
        <f t="shared" si="136"/>
        <v>1.6334674264724342E-3</v>
      </c>
      <c r="I329">
        <f t="shared" si="137"/>
        <v>1.6334674264724343</v>
      </c>
      <c r="J329">
        <f t="shared" si="138"/>
        <v>16.468926008272398</v>
      </c>
      <c r="K329">
        <f t="shared" si="139"/>
        <v>2052.4324999999999</v>
      </c>
      <c r="L329">
        <f t="shared" si="140"/>
        <v>1765.6568124919222</v>
      </c>
      <c r="M329">
        <f t="shared" si="141"/>
        <v>178.69199933250792</v>
      </c>
      <c r="N329">
        <f t="shared" si="142"/>
        <v>207.71492190626111</v>
      </c>
      <c r="O329">
        <f t="shared" si="143"/>
        <v>0.1113716012510067</v>
      </c>
      <c r="P329">
        <f t="shared" si="144"/>
        <v>2.7676421008882954</v>
      </c>
      <c r="Q329">
        <f t="shared" si="145"/>
        <v>0.10894042005111274</v>
      </c>
      <c r="R329">
        <f t="shared" si="146"/>
        <v>6.8301774254763997E-2</v>
      </c>
      <c r="S329">
        <f t="shared" si="147"/>
        <v>226.11198223261039</v>
      </c>
      <c r="T329">
        <f t="shared" si="148"/>
        <v>33.068331765450353</v>
      </c>
      <c r="U329">
        <f t="shared" si="149"/>
        <v>32.160924999999999</v>
      </c>
      <c r="V329">
        <f t="shared" si="150"/>
        <v>4.8187496425518104</v>
      </c>
      <c r="W329">
        <f t="shared" si="151"/>
        <v>69.967306495169012</v>
      </c>
      <c r="X329">
        <f t="shared" si="152"/>
        <v>3.362615427367516</v>
      </c>
      <c r="Y329">
        <f t="shared" si="153"/>
        <v>4.8059809585491076</v>
      </c>
      <c r="Z329">
        <f t="shared" si="154"/>
        <v>1.4561342151842944</v>
      </c>
      <c r="AA329">
        <f t="shared" si="155"/>
        <v>-72.035913507434344</v>
      </c>
      <c r="AB329">
        <f t="shared" si="156"/>
        <v>-7.0016380002547356</v>
      </c>
      <c r="AC329">
        <f t="shared" si="157"/>
        <v>-0.57449668374447838</v>
      </c>
      <c r="AD329">
        <f t="shared" si="158"/>
        <v>146.49993404117683</v>
      </c>
      <c r="AE329">
        <f t="shared" si="159"/>
        <v>27.121507308692852</v>
      </c>
      <c r="AF329">
        <f t="shared" si="160"/>
        <v>1.6296493437534525</v>
      </c>
      <c r="AG329">
        <f t="shared" si="161"/>
        <v>16.468926008272398</v>
      </c>
      <c r="AH329">
        <v>2148.2837767408619</v>
      </c>
      <c r="AI329">
        <v>2126.0760606060612</v>
      </c>
      <c r="AJ329">
        <v>1.7099782802700429</v>
      </c>
      <c r="AK329">
        <v>62.089144302702103</v>
      </c>
      <c r="AL329">
        <f t="shared" si="162"/>
        <v>1.6334674264724343</v>
      </c>
      <c r="AM329">
        <v>31.77147586036596</v>
      </c>
      <c r="AN329">
        <v>33.228306060606052</v>
      </c>
      <c r="AO329">
        <v>1.4075185424897399E-4</v>
      </c>
      <c r="AP329">
        <v>101.274657227348</v>
      </c>
      <c r="AQ329">
        <v>0</v>
      </c>
      <c r="AR329">
        <v>0</v>
      </c>
      <c r="AS329">
        <f t="shared" si="163"/>
        <v>1</v>
      </c>
      <c r="AT329">
        <f t="shared" si="164"/>
        <v>0</v>
      </c>
      <c r="AU329">
        <f t="shared" si="165"/>
        <v>47474.236279848839</v>
      </c>
      <c r="AV329">
        <f t="shared" si="166"/>
        <v>1199.9974999999999</v>
      </c>
      <c r="AW329">
        <f t="shared" si="167"/>
        <v>1025.9214135920261</v>
      </c>
      <c r="AX329">
        <f t="shared" si="168"/>
        <v>0.85493629244396441</v>
      </c>
      <c r="AY329">
        <f t="shared" si="169"/>
        <v>0.18842704441685121</v>
      </c>
      <c r="AZ329">
        <v>6</v>
      </c>
      <c r="BA329">
        <v>0.5</v>
      </c>
      <c r="BB329" t="s">
        <v>355</v>
      </c>
      <c r="BC329">
        <v>2</v>
      </c>
      <c r="BD329" t="b">
        <v>1</v>
      </c>
      <c r="BE329">
        <v>1675972169.7874999</v>
      </c>
      <c r="BF329">
        <v>2052.4324999999999</v>
      </c>
      <c r="BG329">
        <v>2080.5549999999998</v>
      </c>
      <c r="BH329">
        <v>33.226025</v>
      </c>
      <c r="BI329">
        <v>31.771725</v>
      </c>
      <c r="BJ329">
        <v>2061.1262499999998</v>
      </c>
      <c r="BK329">
        <v>32.995337500000012</v>
      </c>
      <c r="BL329">
        <v>650.00450000000001</v>
      </c>
      <c r="BM329">
        <v>101.10424999999999</v>
      </c>
      <c r="BN329">
        <v>0.10001465</v>
      </c>
      <c r="BO329">
        <v>32.113999999999997</v>
      </c>
      <c r="BP329">
        <v>32.160924999999999</v>
      </c>
      <c r="BQ329">
        <v>999.9</v>
      </c>
      <c r="BR329">
        <v>0</v>
      </c>
      <c r="BS329">
        <v>0</v>
      </c>
      <c r="BT329">
        <v>9004.9225000000006</v>
      </c>
      <c r="BU329">
        <v>0</v>
      </c>
      <c r="BV329">
        <v>115.724875</v>
      </c>
      <c r="BW329">
        <v>-28.121412500000002</v>
      </c>
      <c r="BX329">
        <v>2122.9724999999999</v>
      </c>
      <c r="BY329">
        <v>2148.8262500000001</v>
      </c>
      <c r="BZ329">
        <v>1.45432125</v>
      </c>
      <c r="CA329">
        <v>2080.5549999999998</v>
      </c>
      <c r="CB329">
        <v>31.771725</v>
      </c>
      <c r="CC329">
        <v>3.3592962499999999</v>
      </c>
      <c r="CD329">
        <v>3.2122575000000002</v>
      </c>
      <c r="CE329">
        <v>25.924900000000001</v>
      </c>
      <c r="CF329">
        <v>25.171087499999999</v>
      </c>
      <c r="CG329">
        <v>1199.9974999999999</v>
      </c>
      <c r="CH329">
        <v>0.50003900000000001</v>
      </c>
      <c r="CI329">
        <v>0.49996099999999999</v>
      </c>
      <c r="CJ329">
        <v>0</v>
      </c>
      <c r="CK329">
        <v>994.18112500000007</v>
      </c>
      <c r="CL329">
        <v>4.9990899999999998</v>
      </c>
      <c r="CM329">
        <v>10949.987499999999</v>
      </c>
      <c r="CN329">
        <v>9557.9900000000016</v>
      </c>
      <c r="CO329">
        <v>41.436999999999998</v>
      </c>
      <c r="CP329">
        <v>43.015500000000003</v>
      </c>
      <c r="CQ329">
        <v>42.25</v>
      </c>
      <c r="CR329">
        <v>42.125</v>
      </c>
      <c r="CS329">
        <v>42.75</v>
      </c>
      <c r="CT329">
        <v>597.5474999999999</v>
      </c>
      <c r="CU329">
        <v>597.45000000000005</v>
      </c>
      <c r="CV329">
        <v>0</v>
      </c>
      <c r="CW329">
        <v>1675972172.0999999</v>
      </c>
      <c r="CX329">
        <v>0</v>
      </c>
      <c r="CY329">
        <v>1675968227.0999999</v>
      </c>
      <c r="CZ329" t="s">
        <v>356</v>
      </c>
      <c r="DA329">
        <v>1675968227.0999999</v>
      </c>
      <c r="DB329">
        <v>1675968207.0999999</v>
      </c>
      <c r="DC329">
        <v>6</v>
      </c>
      <c r="DD329">
        <v>6.6000000000000003E-2</v>
      </c>
      <c r="DE329">
        <v>1.0999999999999999E-2</v>
      </c>
      <c r="DF329">
        <v>-5.7939999999999996</v>
      </c>
      <c r="DG329">
        <v>0.214</v>
      </c>
      <c r="DH329">
        <v>415</v>
      </c>
      <c r="DI329">
        <v>32</v>
      </c>
      <c r="DJ329">
        <v>0.11</v>
      </c>
      <c r="DK329">
        <v>0.26</v>
      </c>
      <c r="DL329">
        <v>-28.02647073170732</v>
      </c>
      <c r="DM329">
        <v>7.5382578397189565E-2</v>
      </c>
      <c r="DN329">
        <v>0.1083901607538484</v>
      </c>
      <c r="DO329">
        <v>1</v>
      </c>
      <c r="DP329">
        <v>1.4416256097560971</v>
      </c>
      <c r="DQ329">
        <v>0.104763554006972</v>
      </c>
      <c r="DR329">
        <v>1.120041485485606E-2</v>
      </c>
      <c r="DS329">
        <v>0</v>
      </c>
      <c r="DT329">
        <v>0</v>
      </c>
      <c r="DU329">
        <v>0</v>
      </c>
      <c r="DV329">
        <v>0</v>
      </c>
      <c r="DW329">
        <v>-1</v>
      </c>
      <c r="DX329">
        <v>1</v>
      </c>
      <c r="DY329">
        <v>2</v>
      </c>
      <c r="DZ329" t="s">
        <v>367</v>
      </c>
      <c r="EA329">
        <v>3.2980499999999999</v>
      </c>
      <c r="EB329">
        <v>2.6251799999999998</v>
      </c>
      <c r="EC329">
        <v>0.28882200000000002</v>
      </c>
      <c r="ED329">
        <v>0.28861199999999998</v>
      </c>
      <c r="EE329">
        <v>0.13733300000000001</v>
      </c>
      <c r="EF329">
        <v>0.13200600000000001</v>
      </c>
      <c r="EG329">
        <v>21512.799999999999</v>
      </c>
      <c r="EH329">
        <v>21844.3</v>
      </c>
      <c r="EI329">
        <v>28152.7</v>
      </c>
      <c r="EJ329">
        <v>29562.5</v>
      </c>
      <c r="EK329">
        <v>33451.699999999997</v>
      </c>
      <c r="EL329">
        <v>35614.9</v>
      </c>
      <c r="EM329">
        <v>39758.400000000001</v>
      </c>
      <c r="EN329">
        <v>42226.5</v>
      </c>
      <c r="EO329">
        <v>2.23665</v>
      </c>
      <c r="EP329">
        <v>2.22533</v>
      </c>
      <c r="EQ329">
        <v>0.142515</v>
      </c>
      <c r="ER329">
        <v>0</v>
      </c>
      <c r="ES329">
        <v>29.843299999999999</v>
      </c>
      <c r="ET329">
        <v>999.9</v>
      </c>
      <c r="EU329">
        <v>73.8</v>
      </c>
      <c r="EV329">
        <v>32.200000000000003</v>
      </c>
      <c r="EW329">
        <v>35.254199999999997</v>
      </c>
      <c r="EX329">
        <v>57.235799999999998</v>
      </c>
      <c r="EY329">
        <v>-4.1666600000000003</v>
      </c>
      <c r="EZ329">
        <v>2</v>
      </c>
      <c r="FA329">
        <v>0.34333799999999998</v>
      </c>
      <c r="FB329">
        <v>-0.46705099999999999</v>
      </c>
      <c r="FC329">
        <v>20.273900000000001</v>
      </c>
      <c r="FD329">
        <v>5.2199900000000001</v>
      </c>
      <c r="FE329">
        <v>12.004300000000001</v>
      </c>
      <c r="FF329">
        <v>4.9866999999999999</v>
      </c>
      <c r="FG329">
        <v>3.2845800000000001</v>
      </c>
      <c r="FH329">
        <v>9999</v>
      </c>
      <c r="FI329">
        <v>9999</v>
      </c>
      <c r="FJ329">
        <v>9999</v>
      </c>
      <c r="FK329">
        <v>999.9</v>
      </c>
      <c r="FL329">
        <v>1.8658300000000001</v>
      </c>
      <c r="FM329">
        <v>1.8621799999999999</v>
      </c>
      <c r="FN329">
        <v>1.8641700000000001</v>
      </c>
      <c r="FO329">
        <v>1.8602300000000001</v>
      </c>
      <c r="FP329">
        <v>1.8609599999999999</v>
      </c>
      <c r="FQ329">
        <v>1.86012</v>
      </c>
      <c r="FR329">
        <v>1.86188</v>
      </c>
      <c r="FS329">
        <v>1.8585199999999999</v>
      </c>
      <c r="FT329">
        <v>0</v>
      </c>
      <c r="FU329">
        <v>0</v>
      </c>
      <c r="FV329">
        <v>0</v>
      </c>
      <c r="FW329">
        <v>0</v>
      </c>
      <c r="FX329" t="s">
        <v>358</v>
      </c>
      <c r="FY329" t="s">
        <v>359</v>
      </c>
      <c r="FZ329" t="s">
        <v>360</v>
      </c>
      <c r="GA329" t="s">
        <v>360</v>
      </c>
      <c r="GB329" t="s">
        <v>360</v>
      </c>
      <c r="GC329" t="s">
        <v>360</v>
      </c>
      <c r="GD329">
        <v>0</v>
      </c>
      <c r="GE329">
        <v>100</v>
      </c>
      <c r="GF329">
        <v>100</v>
      </c>
      <c r="GG329">
        <v>-8.6999999999999993</v>
      </c>
      <c r="GH329">
        <v>0.23069999999999999</v>
      </c>
      <c r="GI329">
        <v>-4.227681919169834</v>
      </c>
      <c r="GJ329">
        <v>-4.5218151105756088E-3</v>
      </c>
      <c r="GK329">
        <v>2.0889233732517852E-6</v>
      </c>
      <c r="GL329">
        <v>-4.5906856223640231E-10</v>
      </c>
      <c r="GM329">
        <v>-0.1035280782263094</v>
      </c>
      <c r="GN329">
        <v>4.4025620023938356E-3</v>
      </c>
      <c r="GO329">
        <v>3.112297855124525E-4</v>
      </c>
      <c r="GP329">
        <v>-4.1727832042263066E-6</v>
      </c>
      <c r="GQ329">
        <v>6</v>
      </c>
      <c r="GR329">
        <v>2080</v>
      </c>
      <c r="GS329">
        <v>4</v>
      </c>
      <c r="GT329">
        <v>33</v>
      </c>
      <c r="GU329">
        <v>65.8</v>
      </c>
      <c r="GV329">
        <v>66.099999999999994</v>
      </c>
      <c r="GW329">
        <v>4.9182100000000002</v>
      </c>
      <c r="GX329">
        <v>2.4328599999999998</v>
      </c>
      <c r="GY329">
        <v>2.04834</v>
      </c>
      <c r="GZ329">
        <v>2.6232899999999999</v>
      </c>
      <c r="HA329">
        <v>2.1972700000000001</v>
      </c>
      <c r="HB329">
        <v>2.33521</v>
      </c>
      <c r="HC329">
        <v>37.602200000000003</v>
      </c>
      <c r="HD329">
        <v>14.9026</v>
      </c>
      <c r="HE329">
        <v>18</v>
      </c>
      <c r="HF329">
        <v>700.15300000000002</v>
      </c>
      <c r="HG329">
        <v>770.73099999999999</v>
      </c>
      <c r="HH329">
        <v>30.9998</v>
      </c>
      <c r="HI329">
        <v>31.788699999999999</v>
      </c>
      <c r="HJ329">
        <v>30</v>
      </c>
      <c r="HK329">
        <v>31.763300000000001</v>
      </c>
      <c r="HL329">
        <v>31.776399999999999</v>
      </c>
      <c r="HM329">
        <v>98.324600000000004</v>
      </c>
      <c r="HN329">
        <v>12.563800000000001</v>
      </c>
      <c r="HO329">
        <v>100</v>
      </c>
      <c r="HP329">
        <v>31</v>
      </c>
      <c r="HQ329">
        <v>2093.54</v>
      </c>
      <c r="HR329">
        <v>31.8003</v>
      </c>
      <c r="HS329">
        <v>99.230999999999995</v>
      </c>
      <c r="HT329">
        <v>97.946899999999999</v>
      </c>
    </row>
    <row r="330" spans="1:228" x14ac:dyDescent="0.2">
      <c r="A330">
        <v>315</v>
      </c>
      <c r="B330">
        <v>1675972176.0999999</v>
      </c>
      <c r="C330">
        <v>1253.599999904633</v>
      </c>
      <c r="D330" t="s">
        <v>989</v>
      </c>
      <c r="E330" t="s">
        <v>990</v>
      </c>
      <c r="F330">
        <v>4</v>
      </c>
      <c r="G330">
        <v>1675972174.0999999</v>
      </c>
      <c r="H330">
        <f t="shared" si="136"/>
        <v>1.6307708174948831E-3</v>
      </c>
      <c r="I330">
        <f t="shared" si="137"/>
        <v>1.6307708174948832</v>
      </c>
      <c r="J330">
        <f t="shared" si="138"/>
        <v>16.356539324384094</v>
      </c>
      <c r="K330">
        <f t="shared" si="139"/>
        <v>2059.792857142857</v>
      </c>
      <c r="L330">
        <f t="shared" si="140"/>
        <v>1774.3097926237508</v>
      </c>
      <c r="M330">
        <f t="shared" si="141"/>
        <v>179.5663218855513</v>
      </c>
      <c r="N330">
        <f t="shared" si="142"/>
        <v>208.45820089643493</v>
      </c>
      <c r="O330">
        <f t="shared" si="143"/>
        <v>0.11127885174246008</v>
      </c>
      <c r="P330">
        <f t="shared" si="144"/>
        <v>2.7657123631095644</v>
      </c>
      <c r="Q330">
        <f t="shared" si="145"/>
        <v>0.10885001695076883</v>
      </c>
      <c r="R330">
        <f t="shared" si="146"/>
        <v>6.8245066352577946E-2</v>
      </c>
      <c r="S330">
        <f t="shared" si="147"/>
        <v>226.10931437553671</v>
      </c>
      <c r="T330">
        <f t="shared" si="148"/>
        <v>33.071651942658612</v>
      </c>
      <c r="U330">
        <f t="shared" si="149"/>
        <v>32.157757142857143</v>
      </c>
      <c r="V330">
        <f t="shared" si="150"/>
        <v>4.8178867136680337</v>
      </c>
      <c r="W330">
        <f t="shared" si="151"/>
        <v>69.966553538067032</v>
      </c>
      <c r="X330">
        <f t="shared" si="152"/>
        <v>3.3629568722817189</v>
      </c>
      <c r="Y330">
        <f t="shared" si="153"/>
        <v>4.8065206905639837</v>
      </c>
      <c r="Z330">
        <f t="shared" si="154"/>
        <v>1.4549298413863148</v>
      </c>
      <c r="AA330">
        <f t="shared" si="155"/>
        <v>-71.916993051524344</v>
      </c>
      <c r="AB330">
        <f t="shared" si="156"/>
        <v>-6.2283324043711836</v>
      </c>
      <c r="AC330">
        <f t="shared" si="157"/>
        <v>-0.51139920523851778</v>
      </c>
      <c r="AD330">
        <f t="shared" si="158"/>
        <v>147.45258971440268</v>
      </c>
      <c r="AE330">
        <f t="shared" si="159"/>
        <v>27.243287731128909</v>
      </c>
      <c r="AF330">
        <f t="shared" si="160"/>
        <v>1.6308910265369378</v>
      </c>
      <c r="AG330">
        <f t="shared" si="161"/>
        <v>16.356539324384094</v>
      </c>
      <c r="AH330">
        <v>2155.5389691632222</v>
      </c>
      <c r="AI330">
        <v>2133.2224242424231</v>
      </c>
      <c r="AJ330">
        <v>1.7667007355402531</v>
      </c>
      <c r="AK330">
        <v>62.089144302702103</v>
      </c>
      <c r="AL330">
        <f t="shared" si="162"/>
        <v>1.6307708174948832</v>
      </c>
      <c r="AM330">
        <v>31.77426424939657</v>
      </c>
      <c r="AN330">
        <v>33.229321212121206</v>
      </c>
      <c r="AO330">
        <v>4.0367763131950937E-5</v>
      </c>
      <c r="AP330">
        <v>101.274657227348</v>
      </c>
      <c r="AQ330">
        <v>0</v>
      </c>
      <c r="AR330">
        <v>0</v>
      </c>
      <c r="AS330">
        <f t="shared" si="163"/>
        <v>1</v>
      </c>
      <c r="AT330">
        <f t="shared" si="164"/>
        <v>0</v>
      </c>
      <c r="AU330">
        <f t="shared" si="165"/>
        <v>47420.695937840232</v>
      </c>
      <c r="AV330">
        <f t="shared" si="166"/>
        <v>1199.982857142857</v>
      </c>
      <c r="AW330">
        <f t="shared" si="167"/>
        <v>1025.9089421634903</v>
      </c>
      <c r="AX330">
        <f t="shared" si="168"/>
        <v>0.85493633184574458</v>
      </c>
      <c r="AY330">
        <f t="shared" si="169"/>
        <v>0.18842712046228721</v>
      </c>
      <c r="AZ330">
        <v>6</v>
      </c>
      <c r="BA330">
        <v>0.5</v>
      </c>
      <c r="BB330" t="s">
        <v>355</v>
      </c>
      <c r="BC330">
        <v>2</v>
      </c>
      <c r="BD330" t="b">
        <v>1</v>
      </c>
      <c r="BE330">
        <v>1675972174.0999999</v>
      </c>
      <c r="BF330">
        <v>2059.792857142857</v>
      </c>
      <c r="BG330">
        <v>2088.0414285714292</v>
      </c>
      <c r="BH330">
        <v>33.229657142857143</v>
      </c>
      <c r="BI330">
        <v>31.774242857142859</v>
      </c>
      <c r="BJ330">
        <v>2068.4985714285708</v>
      </c>
      <c r="BK330">
        <v>32.998957142857137</v>
      </c>
      <c r="BL330">
        <v>649.99928571428575</v>
      </c>
      <c r="BM330">
        <v>101.1035714285714</v>
      </c>
      <c r="BN330">
        <v>9.9906471428571439E-2</v>
      </c>
      <c r="BO330">
        <v>32.115985714285713</v>
      </c>
      <c r="BP330">
        <v>32.157757142857143</v>
      </c>
      <c r="BQ330">
        <v>999.89999999999986</v>
      </c>
      <c r="BR330">
        <v>0</v>
      </c>
      <c r="BS330">
        <v>0</v>
      </c>
      <c r="BT330">
        <v>8994.7314285714292</v>
      </c>
      <c r="BU330">
        <v>0</v>
      </c>
      <c r="BV330">
        <v>118.6374285714286</v>
      </c>
      <c r="BW330">
        <v>-28.248000000000001</v>
      </c>
      <c r="BX330">
        <v>2130.5928571428572</v>
      </c>
      <c r="BY330">
        <v>2156.565714285714</v>
      </c>
      <c r="BZ330">
        <v>1.4554257142857141</v>
      </c>
      <c r="CA330">
        <v>2088.0414285714292</v>
      </c>
      <c r="CB330">
        <v>31.774242857142859</v>
      </c>
      <c r="CC330">
        <v>3.3596371428571432</v>
      </c>
      <c r="CD330">
        <v>3.2124899999999998</v>
      </c>
      <c r="CE330">
        <v>25.92661428571429</v>
      </c>
      <c r="CF330">
        <v>25.1723</v>
      </c>
      <c r="CG330">
        <v>1199.982857142857</v>
      </c>
      <c r="CH330">
        <v>0.50003900000000001</v>
      </c>
      <c r="CI330">
        <v>0.49996099999999988</v>
      </c>
      <c r="CJ330">
        <v>0</v>
      </c>
      <c r="CK330">
        <v>993.77428571428572</v>
      </c>
      <c r="CL330">
        <v>4.9990899999999998</v>
      </c>
      <c r="CM330">
        <v>10944.185714285721</v>
      </c>
      <c r="CN330">
        <v>9557.8557142857135</v>
      </c>
      <c r="CO330">
        <v>41.436999999999998</v>
      </c>
      <c r="CP330">
        <v>43</v>
      </c>
      <c r="CQ330">
        <v>42.25</v>
      </c>
      <c r="CR330">
        <v>42.125</v>
      </c>
      <c r="CS330">
        <v>42.767714285714291</v>
      </c>
      <c r="CT330">
        <v>597.53857142857134</v>
      </c>
      <c r="CU330">
        <v>597.4442857142858</v>
      </c>
      <c r="CV330">
        <v>0</v>
      </c>
      <c r="CW330">
        <v>1675972176.3</v>
      </c>
      <c r="CX330">
        <v>0</v>
      </c>
      <c r="CY330">
        <v>1675968227.0999999</v>
      </c>
      <c r="CZ330" t="s">
        <v>356</v>
      </c>
      <c r="DA330">
        <v>1675968227.0999999</v>
      </c>
      <c r="DB330">
        <v>1675968207.0999999</v>
      </c>
      <c r="DC330">
        <v>6</v>
      </c>
      <c r="DD330">
        <v>6.6000000000000003E-2</v>
      </c>
      <c r="DE330">
        <v>1.0999999999999999E-2</v>
      </c>
      <c r="DF330">
        <v>-5.7939999999999996</v>
      </c>
      <c r="DG330">
        <v>0.214</v>
      </c>
      <c r="DH330">
        <v>415</v>
      </c>
      <c r="DI330">
        <v>32</v>
      </c>
      <c r="DJ330">
        <v>0.11</v>
      </c>
      <c r="DK330">
        <v>0.26</v>
      </c>
      <c r="DL330">
        <v>-28.049153658536589</v>
      </c>
      <c r="DM330">
        <v>-0.88807108013936376</v>
      </c>
      <c r="DN330">
        <v>0.12979141821673959</v>
      </c>
      <c r="DO330">
        <v>0</v>
      </c>
      <c r="DP330">
        <v>1.448157317073171</v>
      </c>
      <c r="DQ330">
        <v>6.2618675958189249E-2</v>
      </c>
      <c r="DR330">
        <v>6.5532821880375401E-3</v>
      </c>
      <c r="DS330">
        <v>1</v>
      </c>
      <c r="DT330">
        <v>0</v>
      </c>
      <c r="DU330">
        <v>0</v>
      </c>
      <c r="DV330">
        <v>0</v>
      </c>
      <c r="DW330">
        <v>-1</v>
      </c>
      <c r="DX330">
        <v>1</v>
      </c>
      <c r="DY330">
        <v>2</v>
      </c>
      <c r="DZ330" t="s">
        <v>367</v>
      </c>
      <c r="EA330">
        <v>3.2979400000000001</v>
      </c>
      <c r="EB330">
        <v>2.6251899999999999</v>
      </c>
      <c r="EC330">
        <v>0.289352</v>
      </c>
      <c r="ED330">
        <v>0.289128</v>
      </c>
      <c r="EE330">
        <v>0.13733400000000001</v>
      </c>
      <c r="EF330">
        <v>0.13200899999999999</v>
      </c>
      <c r="EG330">
        <v>21496.7</v>
      </c>
      <c r="EH330">
        <v>21828.400000000001</v>
      </c>
      <c r="EI330">
        <v>28152.7</v>
      </c>
      <c r="EJ330">
        <v>29562.400000000001</v>
      </c>
      <c r="EK330">
        <v>33451.300000000003</v>
      </c>
      <c r="EL330">
        <v>35614.800000000003</v>
      </c>
      <c r="EM330">
        <v>39758</v>
      </c>
      <c r="EN330">
        <v>42226.5</v>
      </c>
      <c r="EO330">
        <v>2.2364700000000002</v>
      </c>
      <c r="EP330">
        <v>2.2254299999999998</v>
      </c>
      <c r="EQ330">
        <v>0.14288000000000001</v>
      </c>
      <c r="ER330">
        <v>0</v>
      </c>
      <c r="ES330">
        <v>29.8459</v>
      </c>
      <c r="ET330">
        <v>999.9</v>
      </c>
      <c r="EU330">
        <v>73.900000000000006</v>
      </c>
      <c r="EV330">
        <v>32.200000000000003</v>
      </c>
      <c r="EW330">
        <v>35.297499999999999</v>
      </c>
      <c r="EX330">
        <v>57.2958</v>
      </c>
      <c r="EY330">
        <v>-4.2267599999999996</v>
      </c>
      <c r="EZ330">
        <v>2</v>
      </c>
      <c r="FA330">
        <v>0.34324199999999999</v>
      </c>
      <c r="FB330">
        <v>-0.46631299999999998</v>
      </c>
      <c r="FC330">
        <v>20.273800000000001</v>
      </c>
      <c r="FD330">
        <v>5.2193899999999998</v>
      </c>
      <c r="FE330">
        <v>12.0044</v>
      </c>
      <c r="FF330">
        <v>4.9869000000000003</v>
      </c>
      <c r="FG330">
        <v>3.2845</v>
      </c>
      <c r="FH330">
        <v>9999</v>
      </c>
      <c r="FI330">
        <v>9999</v>
      </c>
      <c r="FJ330">
        <v>9999</v>
      </c>
      <c r="FK330">
        <v>999.9</v>
      </c>
      <c r="FL330">
        <v>1.86582</v>
      </c>
      <c r="FM330">
        <v>1.8621799999999999</v>
      </c>
      <c r="FN330">
        <v>1.8641700000000001</v>
      </c>
      <c r="FO330">
        <v>1.86022</v>
      </c>
      <c r="FP330">
        <v>1.8609599999999999</v>
      </c>
      <c r="FQ330">
        <v>1.8601300000000001</v>
      </c>
      <c r="FR330">
        <v>1.86188</v>
      </c>
      <c r="FS330">
        <v>1.85849</v>
      </c>
      <c r="FT330">
        <v>0</v>
      </c>
      <c r="FU330">
        <v>0</v>
      </c>
      <c r="FV330">
        <v>0</v>
      </c>
      <c r="FW330">
        <v>0</v>
      </c>
      <c r="FX330" t="s">
        <v>358</v>
      </c>
      <c r="FY330" t="s">
        <v>359</v>
      </c>
      <c r="FZ330" t="s">
        <v>360</v>
      </c>
      <c r="GA330" t="s">
        <v>360</v>
      </c>
      <c r="GB330" t="s">
        <v>360</v>
      </c>
      <c r="GC330" t="s">
        <v>360</v>
      </c>
      <c r="GD330">
        <v>0</v>
      </c>
      <c r="GE330">
        <v>100</v>
      </c>
      <c r="GF330">
        <v>100</v>
      </c>
      <c r="GG330">
        <v>-8.7200000000000006</v>
      </c>
      <c r="GH330">
        <v>0.23069999999999999</v>
      </c>
      <c r="GI330">
        <v>-4.227681919169834</v>
      </c>
      <c r="GJ330">
        <v>-4.5218151105756088E-3</v>
      </c>
      <c r="GK330">
        <v>2.0889233732517852E-6</v>
      </c>
      <c r="GL330">
        <v>-4.5906856223640231E-10</v>
      </c>
      <c r="GM330">
        <v>-0.1035280782263094</v>
      </c>
      <c r="GN330">
        <v>4.4025620023938356E-3</v>
      </c>
      <c r="GO330">
        <v>3.112297855124525E-4</v>
      </c>
      <c r="GP330">
        <v>-4.1727832042263066E-6</v>
      </c>
      <c r="GQ330">
        <v>6</v>
      </c>
      <c r="GR330">
        <v>2080</v>
      </c>
      <c r="GS330">
        <v>4</v>
      </c>
      <c r="GT330">
        <v>33</v>
      </c>
      <c r="GU330">
        <v>65.8</v>
      </c>
      <c r="GV330">
        <v>66.2</v>
      </c>
      <c r="GW330">
        <v>4.9291999999999998</v>
      </c>
      <c r="GX330">
        <v>2.4243199999999998</v>
      </c>
      <c r="GY330">
        <v>2.04834</v>
      </c>
      <c r="GZ330">
        <v>2.6220699999999999</v>
      </c>
      <c r="HA330">
        <v>2.1972700000000001</v>
      </c>
      <c r="HB330">
        <v>2.34009</v>
      </c>
      <c r="HC330">
        <v>37.602200000000003</v>
      </c>
      <c r="HD330">
        <v>14.893800000000001</v>
      </c>
      <c r="HE330">
        <v>18</v>
      </c>
      <c r="HF330">
        <v>699.99199999999996</v>
      </c>
      <c r="HG330">
        <v>770.79399999999998</v>
      </c>
      <c r="HH330">
        <v>31.0001</v>
      </c>
      <c r="HI330">
        <v>31.7881</v>
      </c>
      <c r="HJ330">
        <v>29.9999</v>
      </c>
      <c r="HK330">
        <v>31.761800000000001</v>
      </c>
      <c r="HL330">
        <v>31.773599999999998</v>
      </c>
      <c r="HM330">
        <v>98.558999999999997</v>
      </c>
      <c r="HN330">
        <v>12.563800000000001</v>
      </c>
      <c r="HO330">
        <v>100</v>
      </c>
      <c r="HP330">
        <v>31</v>
      </c>
      <c r="HQ330">
        <v>2100.2199999999998</v>
      </c>
      <c r="HR330">
        <v>31.8003</v>
      </c>
      <c r="HS330">
        <v>99.2303</v>
      </c>
      <c r="HT330">
        <v>97.946799999999996</v>
      </c>
    </row>
    <row r="331" spans="1:228" x14ac:dyDescent="0.2">
      <c r="A331">
        <v>316</v>
      </c>
      <c r="B331">
        <v>1675972180.0999999</v>
      </c>
      <c r="C331">
        <v>1257.599999904633</v>
      </c>
      <c r="D331" t="s">
        <v>991</v>
      </c>
      <c r="E331" t="s">
        <v>992</v>
      </c>
      <c r="F331">
        <v>4</v>
      </c>
      <c r="G331">
        <v>1675972177.7874999</v>
      </c>
      <c r="H331">
        <f t="shared" si="136"/>
        <v>1.6290851002313093E-3</v>
      </c>
      <c r="I331">
        <f t="shared" si="137"/>
        <v>1.6290851002313094</v>
      </c>
      <c r="J331">
        <f t="shared" si="138"/>
        <v>16.621012071885637</v>
      </c>
      <c r="K331">
        <f t="shared" si="139"/>
        <v>2065.9387499999998</v>
      </c>
      <c r="L331">
        <f t="shared" si="140"/>
        <v>1775.580720416511</v>
      </c>
      <c r="M331">
        <f t="shared" si="141"/>
        <v>179.69506979847964</v>
      </c>
      <c r="N331">
        <f t="shared" si="142"/>
        <v>209.0803327677209</v>
      </c>
      <c r="O331">
        <f t="shared" si="143"/>
        <v>0.11090466979985406</v>
      </c>
      <c r="P331">
        <f t="shared" si="144"/>
        <v>2.7655432793873516</v>
      </c>
      <c r="Q331">
        <f t="shared" si="145"/>
        <v>0.10849180690378674</v>
      </c>
      <c r="R331">
        <f t="shared" si="146"/>
        <v>6.8019793239293677E-2</v>
      </c>
      <c r="S331">
        <f t="shared" si="147"/>
        <v>226.11337747004123</v>
      </c>
      <c r="T331">
        <f t="shared" si="148"/>
        <v>33.072555926130086</v>
      </c>
      <c r="U331">
        <f t="shared" si="149"/>
        <v>32.169312499999997</v>
      </c>
      <c r="V331">
        <f t="shared" si="150"/>
        <v>4.8210350594458999</v>
      </c>
      <c r="W331">
        <f t="shared" si="151"/>
        <v>69.96251413934057</v>
      </c>
      <c r="X331">
        <f t="shared" si="152"/>
        <v>3.3628319955463049</v>
      </c>
      <c r="Y331">
        <f t="shared" si="153"/>
        <v>4.8066197118770395</v>
      </c>
      <c r="Z331">
        <f t="shared" si="154"/>
        <v>1.4582030638995951</v>
      </c>
      <c r="AA331">
        <f t="shared" si="155"/>
        <v>-71.842652920200734</v>
      </c>
      <c r="AB331">
        <f t="shared" si="156"/>
        <v>-7.8964952729035387</v>
      </c>
      <c r="AC331">
        <f t="shared" si="157"/>
        <v>-0.64844723974270613</v>
      </c>
      <c r="AD331">
        <f t="shared" si="158"/>
        <v>145.72578203719425</v>
      </c>
      <c r="AE331">
        <f t="shared" si="159"/>
        <v>27.121240327682486</v>
      </c>
      <c r="AF331">
        <f t="shared" si="160"/>
        <v>1.6290758685191933</v>
      </c>
      <c r="AG331">
        <f t="shared" si="161"/>
        <v>16.621012071885637</v>
      </c>
      <c r="AH331">
        <v>2162.286239572556</v>
      </c>
      <c r="AI331">
        <v>2140.011151515153</v>
      </c>
      <c r="AJ331">
        <v>1.6893783859645981</v>
      </c>
      <c r="AK331">
        <v>62.089144302702103</v>
      </c>
      <c r="AL331">
        <f t="shared" si="162"/>
        <v>1.6290851002313094</v>
      </c>
      <c r="AM331">
        <v>31.77461605679397</v>
      </c>
      <c r="AN331">
        <v>33.22864545454545</v>
      </c>
      <c r="AO331">
        <v>-2.964875177757389E-5</v>
      </c>
      <c r="AP331">
        <v>101.274657227348</v>
      </c>
      <c r="AQ331">
        <v>0</v>
      </c>
      <c r="AR331">
        <v>0</v>
      </c>
      <c r="AS331">
        <f t="shared" si="163"/>
        <v>1</v>
      </c>
      <c r="AT331">
        <f t="shared" si="164"/>
        <v>0</v>
      </c>
      <c r="AU331">
        <f t="shared" si="165"/>
        <v>47415.976910850652</v>
      </c>
      <c r="AV331">
        <f t="shared" si="166"/>
        <v>1200.00125</v>
      </c>
      <c r="AW331">
        <f t="shared" si="167"/>
        <v>1025.9249764093479</v>
      </c>
      <c r="AX331">
        <f t="shared" si="168"/>
        <v>0.85493658978217546</v>
      </c>
      <c r="AY331">
        <f t="shared" si="169"/>
        <v>0.18842761827959864</v>
      </c>
      <c r="AZ331">
        <v>6</v>
      </c>
      <c r="BA331">
        <v>0.5</v>
      </c>
      <c r="BB331" t="s">
        <v>355</v>
      </c>
      <c r="BC331">
        <v>2</v>
      </c>
      <c r="BD331" t="b">
        <v>1</v>
      </c>
      <c r="BE331">
        <v>1675972177.7874999</v>
      </c>
      <c r="BF331">
        <v>2065.9387499999998</v>
      </c>
      <c r="BG331">
        <v>2094.0812500000002</v>
      </c>
      <c r="BH331">
        <v>33.228400000000001</v>
      </c>
      <c r="BI331">
        <v>31.774562499999998</v>
      </c>
      <c r="BJ331">
        <v>2074.6587500000001</v>
      </c>
      <c r="BK331">
        <v>32.997700000000002</v>
      </c>
      <c r="BL331">
        <v>649.98087499999997</v>
      </c>
      <c r="BM331">
        <v>101.10362499999999</v>
      </c>
      <c r="BN331">
        <v>9.9923637500000009E-2</v>
      </c>
      <c r="BO331">
        <v>32.116349999999997</v>
      </c>
      <c r="BP331">
        <v>32.169312499999997</v>
      </c>
      <c r="BQ331">
        <v>999.9</v>
      </c>
      <c r="BR331">
        <v>0</v>
      </c>
      <c r="BS331">
        <v>0</v>
      </c>
      <c r="BT331">
        <v>8993.8287500000006</v>
      </c>
      <c r="BU331">
        <v>0</v>
      </c>
      <c r="BV331">
        <v>121.14775</v>
      </c>
      <c r="BW331">
        <v>-28.140374999999999</v>
      </c>
      <c r="BX331">
        <v>2136.94875</v>
      </c>
      <c r="BY331">
        <v>2162.80375</v>
      </c>
      <c r="BZ331">
        <v>1.45382375</v>
      </c>
      <c r="CA331">
        <v>2094.0812500000002</v>
      </c>
      <c r="CB331">
        <v>31.774562499999998</v>
      </c>
      <c r="CC331">
        <v>3.3595174999999999</v>
      </c>
      <c r="CD331">
        <v>3.2125300000000001</v>
      </c>
      <c r="CE331">
        <v>25.926024999999999</v>
      </c>
      <c r="CF331">
        <v>25.172499999999999</v>
      </c>
      <c r="CG331">
        <v>1200.00125</v>
      </c>
      <c r="CH331">
        <v>0.50003025000000001</v>
      </c>
      <c r="CI331">
        <v>0.49996974999999999</v>
      </c>
      <c r="CJ331">
        <v>0</v>
      </c>
      <c r="CK331">
        <v>993.26749999999993</v>
      </c>
      <c r="CL331">
        <v>4.9990899999999998</v>
      </c>
      <c r="CM331">
        <v>10939.4375</v>
      </c>
      <c r="CN331">
        <v>9557.9674999999988</v>
      </c>
      <c r="CO331">
        <v>41.436999999999998</v>
      </c>
      <c r="CP331">
        <v>43.03875</v>
      </c>
      <c r="CQ331">
        <v>42.25</v>
      </c>
      <c r="CR331">
        <v>42.125</v>
      </c>
      <c r="CS331">
        <v>42.773249999999997</v>
      </c>
      <c r="CT331">
        <v>597.54</v>
      </c>
      <c r="CU331">
        <v>597.46625000000006</v>
      </c>
      <c r="CV331">
        <v>0</v>
      </c>
      <c r="CW331">
        <v>1675972179.9000001</v>
      </c>
      <c r="CX331">
        <v>0</v>
      </c>
      <c r="CY331">
        <v>1675968227.0999999</v>
      </c>
      <c r="CZ331" t="s">
        <v>356</v>
      </c>
      <c r="DA331">
        <v>1675968227.0999999</v>
      </c>
      <c r="DB331">
        <v>1675968207.0999999</v>
      </c>
      <c r="DC331">
        <v>6</v>
      </c>
      <c r="DD331">
        <v>6.6000000000000003E-2</v>
      </c>
      <c r="DE331">
        <v>1.0999999999999999E-2</v>
      </c>
      <c r="DF331">
        <v>-5.7939999999999996</v>
      </c>
      <c r="DG331">
        <v>0.214</v>
      </c>
      <c r="DH331">
        <v>415</v>
      </c>
      <c r="DI331">
        <v>32</v>
      </c>
      <c r="DJ331">
        <v>0.11</v>
      </c>
      <c r="DK331">
        <v>0.26</v>
      </c>
      <c r="DL331">
        <v>-28.071848780487809</v>
      </c>
      <c r="DM331">
        <v>-1.043805574912859</v>
      </c>
      <c r="DN331">
        <v>0.125571113118154</v>
      </c>
      <c r="DO331">
        <v>0</v>
      </c>
      <c r="DP331">
        <v>1.451404390243902</v>
      </c>
      <c r="DQ331">
        <v>3.2639581881535172E-2</v>
      </c>
      <c r="DR331">
        <v>3.7096624320691008E-3</v>
      </c>
      <c r="DS331">
        <v>1</v>
      </c>
      <c r="DT331">
        <v>0</v>
      </c>
      <c r="DU331">
        <v>0</v>
      </c>
      <c r="DV331">
        <v>0</v>
      </c>
      <c r="DW331">
        <v>-1</v>
      </c>
      <c r="DX331">
        <v>1</v>
      </c>
      <c r="DY331">
        <v>2</v>
      </c>
      <c r="DZ331" t="s">
        <v>367</v>
      </c>
      <c r="EA331">
        <v>3.2980499999999999</v>
      </c>
      <c r="EB331">
        <v>2.6251799999999998</v>
      </c>
      <c r="EC331">
        <v>0.28985499999999997</v>
      </c>
      <c r="ED331">
        <v>0.28963800000000001</v>
      </c>
      <c r="EE331">
        <v>0.13733300000000001</v>
      </c>
      <c r="EF331">
        <v>0.13200899999999999</v>
      </c>
      <c r="EG331">
        <v>21481</v>
      </c>
      <c r="EH331">
        <v>21812.5</v>
      </c>
      <c r="EI331">
        <v>28152.1</v>
      </c>
      <c r="EJ331">
        <v>29562.2</v>
      </c>
      <c r="EK331">
        <v>33451.300000000003</v>
      </c>
      <c r="EL331">
        <v>35614.800000000003</v>
      </c>
      <c r="EM331">
        <v>39758</v>
      </c>
      <c r="EN331">
        <v>42226.400000000001</v>
      </c>
      <c r="EO331">
        <v>2.2367699999999999</v>
      </c>
      <c r="EP331">
        <v>2.2254299999999998</v>
      </c>
      <c r="EQ331">
        <v>0.14271600000000001</v>
      </c>
      <c r="ER331">
        <v>0</v>
      </c>
      <c r="ES331">
        <v>29.8491</v>
      </c>
      <c r="ET331">
        <v>999.9</v>
      </c>
      <c r="EU331">
        <v>73.8</v>
      </c>
      <c r="EV331">
        <v>32.200000000000003</v>
      </c>
      <c r="EW331">
        <v>35.252400000000002</v>
      </c>
      <c r="EX331">
        <v>57.235799999999998</v>
      </c>
      <c r="EY331">
        <v>-4.3109000000000002</v>
      </c>
      <c r="EZ331">
        <v>2</v>
      </c>
      <c r="FA331">
        <v>0.342777</v>
      </c>
      <c r="FB331">
        <v>-0.46726600000000001</v>
      </c>
      <c r="FC331">
        <v>20.273700000000002</v>
      </c>
      <c r="FD331">
        <v>5.2193899999999998</v>
      </c>
      <c r="FE331">
        <v>12.004099999999999</v>
      </c>
      <c r="FF331">
        <v>4.98705</v>
      </c>
      <c r="FG331">
        <v>3.2845499999999999</v>
      </c>
      <c r="FH331">
        <v>9999</v>
      </c>
      <c r="FI331">
        <v>9999</v>
      </c>
      <c r="FJ331">
        <v>9999</v>
      </c>
      <c r="FK331">
        <v>999.9</v>
      </c>
      <c r="FL331">
        <v>1.8658399999999999</v>
      </c>
      <c r="FM331">
        <v>1.8621799999999999</v>
      </c>
      <c r="FN331">
        <v>1.8641700000000001</v>
      </c>
      <c r="FO331">
        <v>1.86025</v>
      </c>
      <c r="FP331">
        <v>1.8609599999999999</v>
      </c>
      <c r="FQ331">
        <v>1.86016</v>
      </c>
      <c r="FR331">
        <v>1.86188</v>
      </c>
      <c r="FS331">
        <v>1.85849</v>
      </c>
      <c r="FT331">
        <v>0</v>
      </c>
      <c r="FU331">
        <v>0</v>
      </c>
      <c r="FV331">
        <v>0</v>
      </c>
      <c r="FW331">
        <v>0</v>
      </c>
      <c r="FX331" t="s">
        <v>358</v>
      </c>
      <c r="FY331" t="s">
        <v>359</v>
      </c>
      <c r="FZ331" t="s">
        <v>360</v>
      </c>
      <c r="GA331" t="s">
        <v>360</v>
      </c>
      <c r="GB331" t="s">
        <v>360</v>
      </c>
      <c r="GC331" t="s">
        <v>360</v>
      </c>
      <c r="GD331">
        <v>0</v>
      </c>
      <c r="GE331">
        <v>100</v>
      </c>
      <c r="GF331">
        <v>100</v>
      </c>
      <c r="GG331">
        <v>-8.73</v>
      </c>
      <c r="GH331">
        <v>0.23069999999999999</v>
      </c>
      <c r="GI331">
        <v>-4.227681919169834</v>
      </c>
      <c r="GJ331">
        <v>-4.5218151105756088E-3</v>
      </c>
      <c r="GK331">
        <v>2.0889233732517852E-6</v>
      </c>
      <c r="GL331">
        <v>-4.5906856223640231E-10</v>
      </c>
      <c r="GM331">
        <v>-0.1035280782263094</v>
      </c>
      <c r="GN331">
        <v>4.4025620023938356E-3</v>
      </c>
      <c r="GO331">
        <v>3.112297855124525E-4</v>
      </c>
      <c r="GP331">
        <v>-4.1727832042263066E-6</v>
      </c>
      <c r="GQ331">
        <v>6</v>
      </c>
      <c r="GR331">
        <v>2080</v>
      </c>
      <c r="GS331">
        <v>4</v>
      </c>
      <c r="GT331">
        <v>33</v>
      </c>
      <c r="GU331">
        <v>65.900000000000006</v>
      </c>
      <c r="GV331">
        <v>66.2</v>
      </c>
      <c r="GW331">
        <v>4.9414100000000003</v>
      </c>
      <c r="GX331">
        <v>2.4060100000000002</v>
      </c>
      <c r="GY331">
        <v>2.04834</v>
      </c>
      <c r="GZ331">
        <v>2.6232899999999999</v>
      </c>
      <c r="HA331">
        <v>2.1972700000000001</v>
      </c>
      <c r="HB331">
        <v>2.2741699999999998</v>
      </c>
      <c r="HC331">
        <v>37.602200000000003</v>
      </c>
      <c r="HD331">
        <v>14.8675</v>
      </c>
      <c r="HE331">
        <v>18</v>
      </c>
      <c r="HF331">
        <v>700.22500000000002</v>
      </c>
      <c r="HG331">
        <v>770.79300000000001</v>
      </c>
      <c r="HH331">
        <v>30.9999</v>
      </c>
      <c r="HI331">
        <v>31.7881</v>
      </c>
      <c r="HJ331">
        <v>29.9999</v>
      </c>
      <c r="HK331">
        <v>31.7605</v>
      </c>
      <c r="HL331">
        <v>31.773599999999998</v>
      </c>
      <c r="HM331">
        <v>98.789199999999994</v>
      </c>
      <c r="HN331">
        <v>12.563800000000001</v>
      </c>
      <c r="HO331">
        <v>100</v>
      </c>
      <c r="HP331">
        <v>31</v>
      </c>
      <c r="HQ331">
        <v>2106.9</v>
      </c>
      <c r="HR331">
        <v>31.8003</v>
      </c>
      <c r="HS331">
        <v>99.229500000000002</v>
      </c>
      <c r="HT331">
        <v>97.946399999999997</v>
      </c>
    </row>
    <row r="332" spans="1:228" x14ac:dyDescent="0.2">
      <c r="A332">
        <v>317</v>
      </c>
      <c r="B332">
        <v>1675972184.0999999</v>
      </c>
      <c r="C332">
        <v>1261.599999904633</v>
      </c>
      <c r="D332" t="s">
        <v>993</v>
      </c>
      <c r="E332" t="s">
        <v>994</v>
      </c>
      <c r="F332">
        <v>4</v>
      </c>
      <c r="G332">
        <v>1675972182.0999999</v>
      </c>
      <c r="H332">
        <f t="shared" si="136"/>
        <v>1.6312762972397849E-3</v>
      </c>
      <c r="I332">
        <f t="shared" si="137"/>
        <v>1.631276297239785</v>
      </c>
      <c r="J332">
        <f t="shared" si="138"/>
        <v>16.454343912219521</v>
      </c>
      <c r="K332">
        <f t="shared" si="139"/>
        <v>2073.0971428571429</v>
      </c>
      <c r="L332">
        <f t="shared" si="140"/>
        <v>1785.6150480783549</v>
      </c>
      <c r="M332">
        <f t="shared" si="141"/>
        <v>180.70729417554125</v>
      </c>
      <c r="N332">
        <f t="shared" si="142"/>
        <v>209.80097342477194</v>
      </c>
      <c r="O332">
        <f t="shared" si="143"/>
        <v>0.11117614141020017</v>
      </c>
      <c r="P332">
        <f t="shared" si="144"/>
        <v>2.7671606475157402</v>
      </c>
      <c r="Q332">
        <f t="shared" si="145"/>
        <v>0.10875297464270112</v>
      </c>
      <c r="R332">
        <f t="shared" si="146"/>
        <v>6.8183922184003293E-2</v>
      </c>
      <c r="S332">
        <f t="shared" si="147"/>
        <v>226.11528086853244</v>
      </c>
      <c r="T332">
        <f t="shared" si="148"/>
        <v>33.077512551666743</v>
      </c>
      <c r="U332">
        <f t="shared" si="149"/>
        <v>32.163942857142857</v>
      </c>
      <c r="V332">
        <f t="shared" si="150"/>
        <v>4.8195718363493594</v>
      </c>
      <c r="W332">
        <f t="shared" si="151"/>
        <v>69.940591256818294</v>
      </c>
      <c r="X332">
        <f t="shared" si="152"/>
        <v>3.362931338634731</v>
      </c>
      <c r="Y332">
        <f t="shared" si="153"/>
        <v>4.8082683863598152</v>
      </c>
      <c r="Z332">
        <f t="shared" si="154"/>
        <v>1.4566404977146283</v>
      </c>
      <c r="AA332">
        <f t="shared" si="155"/>
        <v>-71.939284708274513</v>
      </c>
      <c r="AB332">
        <f t="shared" si="156"/>
        <v>-6.1953637165349775</v>
      </c>
      <c r="AC332">
        <f t="shared" si="157"/>
        <v>-0.50845748198178264</v>
      </c>
      <c r="AD332">
        <f t="shared" si="158"/>
        <v>147.47217496174113</v>
      </c>
      <c r="AE332">
        <f t="shared" si="159"/>
        <v>27.218376137097994</v>
      </c>
      <c r="AF332">
        <f t="shared" si="160"/>
        <v>1.6326095810132599</v>
      </c>
      <c r="AG332">
        <f t="shared" si="161"/>
        <v>16.454343912219521</v>
      </c>
      <c r="AH332">
        <v>2169.2716911031462</v>
      </c>
      <c r="AI332">
        <v>2146.962242424242</v>
      </c>
      <c r="AJ332">
        <v>1.7407684383794171</v>
      </c>
      <c r="AK332">
        <v>62.089144302702103</v>
      </c>
      <c r="AL332">
        <f t="shared" si="162"/>
        <v>1.631276297239785</v>
      </c>
      <c r="AM332">
        <v>31.77332058168032</v>
      </c>
      <c r="AN332">
        <v>33.228910909090907</v>
      </c>
      <c r="AO332">
        <v>1.2677701420797971E-5</v>
      </c>
      <c r="AP332">
        <v>101.274657227348</v>
      </c>
      <c r="AQ332">
        <v>0</v>
      </c>
      <c r="AR332">
        <v>0</v>
      </c>
      <c r="AS332">
        <f t="shared" si="163"/>
        <v>1</v>
      </c>
      <c r="AT332">
        <f t="shared" si="164"/>
        <v>0</v>
      </c>
      <c r="AU332">
        <f t="shared" si="165"/>
        <v>47459.627849432254</v>
      </c>
      <c r="AV332">
        <f t="shared" si="166"/>
        <v>1200.011428571428</v>
      </c>
      <c r="AW332">
        <f t="shared" si="167"/>
        <v>1025.9336709163376</v>
      </c>
      <c r="AX332">
        <f t="shared" si="168"/>
        <v>0.85493658351043877</v>
      </c>
      <c r="AY332">
        <f t="shared" si="169"/>
        <v>0.18842760617514687</v>
      </c>
      <c r="AZ332">
        <v>6</v>
      </c>
      <c r="BA332">
        <v>0.5</v>
      </c>
      <c r="BB332" t="s">
        <v>355</v>
      </c>
      <c r="BC332">
        <v>2</v>
      </c>
      <c r="BD332" t="b">
        <v>1</v>
      </c>
      <c r="BE332">
        <v>1675972182.0999999</v>
      </c>
      <c r="BF332">
        <v>2073.0971428571429</v>
      </c>
      <c r="BG332">
        <v>2101.3442857142859</v>
      </c>
      <c r="BH332">
        <v>33.229985714285711</v>
      </c>
      <c r="BI332">
        <v>31.773128571428568</v>
      </c>
      <c r="BJ332">
        <v>2081.8271428571429</v>
      </c>
      <c r="BK332">
        <v>32.99924285714286</v>
      </c>
      <c r="BL332">
        <v>650.03957142857143</v>
      </c>
      <c r="BM332">
        <v>101.10171428571429</v>
      </c>
      <c r="BN332">
        <v>9.9994542857142849E-2</v>
      </c>
      <c r="BO332">
        <v>32.122414285714292</v>
      </c>
      <c r="BP332">
        <v>32.163942857142857</v>
      </c>
      <c r="BQ332">
        <v>999.89999999999986</v>
      </c>
      <c r="BR332">
        <v>0</v>
      </c>
      <c r="BS332">
        <v>0</v>
      </c>
      <c r="BT332">
        <v>9002.59</v>
      </c>
      <c r="BU332">
        <v>0</v>
      </c>
      <c r="BV332">
        <v>124.04257142857141</v>
      </c>
      <c r="BW332">
        <v>-28.24652857142857</v>
      </c>
      <c r="BX332">
        <v>2144.3557142857139</v>
      </c>
      <c r="BY332">
        <v>2170.301428571428</v>
      </c>
      <c r="BZ332">
        <v>1.456848571428571</v>
      </c>
      <c r="CA332">
        <v>2101.3442857142859</v>
      </c>
      <c r="CB332">
        <v>31.773128571428568</v>
      </c>
      <c r="CC332">
        <v>3.359607142857143</v>
      </c>
      <c r="CD332">
        <v>3.2123157142857139</v>
      </c>
      <c r="CE332">
        <v>25.926500000000001</v>
      </c>
      <c r="CF332">
        <v>25.171414285714292</v>
      </c>
      <c r="CG332">
        <v>1200.011428571428</v>
      </c>
      <c r="CH332">
        <v>0.500031</v>
      </c>
      <c r="CI332">
        <v>0.49996900000000011</v>
      </c>
      <c r="CJ332">
        <v>0</v>
      </c>
      <c r="CK332">
        <v>992.7237142857141</v>
      </c>
      <c r="CL332">
        <v>4.9990899999999998</v>
      </c>
      <c r="CM332">
        <v>10933.485714285711</v>
      </c>
      <c r="CN332">
        <v>9558.0457142857158</v>
      </c>
      <c r="CO332">
        <v>41.436999999999998</v>
      </c>
      <c r="CP332">
        <v>43.061999999999998</v>
      </c>
      <c r="CQ332">
        <v>42.25</v>
      </c>
      <c r="CR332">
        <v>42.125</v>
      </c>
      <c r="CS332">
        <v>42.811999999999998</v>
      </c>
      <c r="CT332">
        <v>597.54428571428582</v>
      </c>
      <c r="CU332">
        <v>597.46999999999991</v>
      </c>
      <c r="CV332">
        <v>0</v>
      </c>
      <c r="CW332">
        <v>1675972184.0999999</v>
      </c>
      <c r="CX332">
        <v>0</v>
      </c>
      <c r="CY332">
        <v>1675968227.0999999</v>
      </c>
      <c r="CZ332" t="s">
        <v>356</v>
      </c>
      <c r="DA332">
        <v>1675968227.0999999</v>
      </c>
      <c r="DB332">
        <v>1675968207.0999999</v>
      </c>
      <c r="DC332">
        <v>6</v>
      </c>
      <c r="DD332">
        <v>6.6000000000000003E-2</v>
      </c>
      <c r="DE332">
        <v>1.0999999999999999E-2</v>
      </c>
      <c r="DF332">
        <v>-5.7939999999999996</v>
      </c>
      <c r="DG332">
        <v>0.214</v>
      </c>
      <c r="DH332">
        <v>415</v>
      </c>
      <c r="DI332">
        <v>32</v>
      </c>
      <c r="DJ332">
        <v>0.11</v>
      </c>
      <c r="DK332">
        <v>0.26</v>
      </c>
      <c r="DL332">
        <v>-28.138934146341469</v>
      </c>
      <c r="DM332">
        <v>-0.76313101045296361</v>
      </c>
      <c r="DN332">
        <v>0.1000763503890809</v>
      </c>
      <c r="DO332">
        <v>0</v>
      </c>
      <c r="DP332">
        <v>1.4531902439024389</v>
      </c>
      <c r="DQ332">
        <v>2.5694006968639081E-2</v>
      </c>
      <c r="DR332">
        <v>3.1934777188061922E-3</v>
      </c>
      <c r="DS332">
        <v>1</v>
      </c>
      <c r="DT332">
        <v>0</v>
      </c>
      <c r="DU332">
        <v>0</v>
      </c>
      <c r="DV332">
        <v>0</v>
      </c>
      <c r="DW332">
        <v>-1</v>
      </c>
      <c r="DX332">
        <v>1</v>
      </c>
      <c r="DY332">
        <v>2</v>
      </c>
      <c r="DZ332" t="s">
        <v>367</v>
      </c>
      <c r="EA332">
        <v>3.29793</v>
      </c>
      <c r="EB332">
        <v>2.6253899999999999</v>
      </c>
      <c r="EC332">
        <v>0.29036699999999999</v>
      </c>
      <c r="ED332">
        <v>0.29014899999999999</v>
      </c>
      <c r="EE332">
        <v>0.13733000000000001</v>
      </c>
      <c r="EF332">
        <v>0.131998</v>
      </c>
      <c r="EG332">
        <v>21465.599999999999</v>
      </c>
      <c r="EH332">
        <v>21797.1</v>
      </c>
      <c r="EI332">
        <v>28152.3</v>
      </c>
      <c r="EJ332">
        <v>29562.7</v>
      </c>
      <c r="EK332">
        <v>33451.4</v>
      </c>
      <c r="EL332">
        <v>35615.699999999997</v>
      </c>
      <c r="EM332">
        <v>39757.800000000003</v>
      </c>
      <c r="EN332">
        <v>42226.9</v>
      </c>
      <c r="EO332">
        <v>2.2368800000000002</v>
      </c>
      <c r="EP332">
        <v>2.2256300000000002</v>
      </c>
      <c r="EQ332">
        <v>0.14202999999999999</v>
      </c>
      <c r="ER332">
        <v>0</v>
      </c>
      <c r="ES332">
        <v>29.850999999999999</v>
      </c>
      <c r="ET332">
        <v>999.9</v>
      </c>
      <c r="EU332">
        <v>73.8</v>
      </c>
      <c r="EV332">
        <v>32.200000000000003</v>
      </c>
      <c r="EW332">
        <v>35.2517</v>
      </c>
      <c r="EX332">
        <v>57.355800000000002</v>
      </c>
      <c r="EY332">
        <v>-4.1987199999999998</v>
      </c>
      <c r="EZ332">
        <v>2</v>
      </c>
      <c r="FA332">
        <v>0.34291899999999997</v>
      </c>
      <c r="FB332">
        <v>-0.46807500000000002</v>
      </c>
      <c r="FC332">
        <v>20.273800000000001</v>
      </c>
      <c r="FD332">
        <v>5.2201399999999998</v>
      </c>
      <c r="FE332">
        <v>12.004</v>
      </c>
      <c r="FF332">
        <v>4.9873500000000002</v>
      </c>
      <c r="FG332">
        <v>3.2845800000000001</v>
      </c>
      <c r="FH332">
        <v>9999</v>
      </c>
      <c r="FI332">
        <v>9999</v>
      </c>
      <c r="FJ332">
        <v>9999</v>
      </c>
      <c r="FK332">
        <v>999.9</v>
      </c>
      <c r="FL332">
        <v>1.8658300000000001</v>
      </c>
      <c r="FM332">
        <v>1.8621799999999999</v>
      </c>
      <c r="FN332">
        <v>1.8641700000000001</v>
      </c>
      <c r="FO332">
        <v>1.86025</v>
      </c>
      <c r="FP332">
        <v>1.8609599999999999</v>
      </c>
      <c r="FQ332">
        <v>1.8601799999999999</v>
      </c>
      <c r="FR332">
        <v>1.8618699999999999</v>
      </c>
      <c r="FS332">
        <v>1.8584799999999999</v>
      </c>
      <c r="FT332">
        <v>0</v>
      </c>
      <c r="FU332">
        <v>0</v>
      </c>
      <c r="FV332">
        <v>0</v>
      </c>
      <c r="FW332">
        <v>0</v>
      </c>
      <c r="FX332" t="s">
        <v>358</v>
      </c>
      <c r="FY332" t="s">
        <v>359</v>
      </c>
      <c r="FZ332" t="s">
        <v>360</v>
      </c>
      <c r="GA332" t="s">
        <v>360</v>
      </c>
      <c r="GB332" t="s">
        <v>360</v>
      </c>
      <c r="GC332" t="s">
        <v>360</v>
      </c>
      <c r="GD332">
        <v>0</v>
      </c>
      <c r="GE332">
        <v>100</v>
      </c>
      <c r="GF332">
        <v>100</v>
      </c>
      <c r="GG332">
        <v>-8.74</v>
      </c>
      <c r="GH332">
        <v>0.23069999999999999</v>
      </c>
      <c r="GI332">
        <v>-4.227681919169834</v>
      </c>
      <c r="GJ332">
        <v>-4.5218151105756088E-3</v>
      </c>
      <c r="GK332">
        <v>2.0889233732517852E-6</v>
      </c>
      <c r="GL332">
        <v>-4.5906856223640231E-10</v>
      </c>
      <c r="GM332">
        <v>-0.1035280782263094</v>
      </c>
      <c r="GN332">
        <v>4.4025620023938356E-3</v>
      </c>
      <c r="GO332">
        <v>3.112297855124525E-4</v>
      </c>
      <c r="GP332">
        <v>-4.1727832042263066E-6</v>
      </c>
      <c r="GQ332">
        <v>6</v>
      </c>
      <c r="GR332">
        <v>2080</v>
      </c>
      <c r="GS332">
        <v>4</v>
      </c>
      <c r="GT332">
        <v>33</v>
      </c>
      <c r="GU332">
        <v>66</v>
      </c>
      <c r="GV332">
        <v>66.3</v>
      </c>
      <c r="GW332">
        <v>4.9523900000000003</v>
      </c>
      <c r="GX332">
        <v>2.4157700000000002</v>
      </c>
      <c r="GY332">
        <v>2.04834</v>
      </c>
      <c r="GZ332">
        <v>2.6232899999999999</v>
      </c>
      <c r="HA332">
        <v>2.1972700000000001</v>
      </c>
      <c r="HB332">
        <v>2.32056</v>
      </c>
      <c r="HC332">
        <v>37.602200000000003</v>
      </c>
      <c r="HD332">
        <v>14.8675</v>
      </c>
      <c r="HE332">
        <v>18</v>
      </c>
      <c r="HF332">
        <v>700.30700000000002</v>
      </c>
      <c r="HG332">
        <v>770.97199999999998</v>
      </c>
      <c r="HH332">
        <v>30.9998</v>
      </c>
      <c r="HI332">
        <v>31.787299999999998</v>
      </c>
      <c r="HJ332">
        <v>30.0001</v>
      </c>
      <c r="HK332">
        <v>31.760400000000001</v>
      </c>
      <c r="HL332">
        <v>31.772200000000002</v>
      </c>
      <c r="HM332">
        <v>99.014099999999999</v>
      </c>
      <c r="HN332">
        <v>12.563800000000001</v>
      </c>
      <c r="HO332">
        <v>100</v>
      </c>
      <c r="HP332">
        <v>31</v>
      </c>
      <c r="HQ332">
        <v>2113.58</v>
      </c>
      <c r="HR332">
        <v>31.8003</v>
      </c>
      <c r="HS332">
        <v>99.229600000000005</v>
      </c>
      <c r="HT332">
        <v>97.947699999999998</v>
      </c>
    </row>
    <row r="333" spans="1:228" x14ac:dyDescent="0.2">
      <c r="A333">
        <v>318</v>
      </c>
      <c r="B333">
        <v>1675972188.0999999</v>
      </c>
      <c r="C333">
        <v>1265.599999904633</v>
      </c>
      <c r="D333" t="s">
        <v>995</v>
      </c>
      <c r="E333" t="s">
        <v>996</v>
      </c>
      <c r="F333">
        <v>4</v>
      </c>
      <c r="G333">
        <v>1675972185.7874999</v>
      </c>
      <c r="H333">
        <f t="shared" si="136"/>
        <v>1.6305465282526379E-3</v>
      </c>
      <c r="I333">
        <f t="shared" si="137"/>
        <v>1.6305465282526379</v>
      </c>
      <c r="J333">
        <f t="shared" si="138"/>
        <v>16.576383541111664</v>
      </c>
      <c r="K333">
        <f t="shared" si="139"/>
        <v>2079.2062500000002</v>
      </c>
      <c r="L333">
        <f t="shared" si="140"/>
        <v>1789.7725289853338</v>
      </c>
      <c r="M333">
        <f t="shared" si="141"/>
        <v>181.12820722876785</v>
      </c>
      <c r="N333">
        <f t="shared" si="142"/>
        <v>210.41942169871993</v>
      </c>
      <c r="O333">
        <f t="shared" si="143"/>
        <v>0.11115258774131373</v>
      </c>
      <c r="P333">
        <f t="shared" si="144"/>
        <v>2.7674233091065643</v>
      </c>
      <c r="Q333">
        <f t="shared" si="145"/>
        <v>0.10873066004718901</v>
      </c>
      <c r="R333">
        <f t="shared" si="146"/>
        <v>6.8169867802275561E-2</v>
      </c>
      <c r="S333">
        <f t="shared" si="147"/>
        <v>226.11305132370219</v>
      </c>
      <c r="T333">
        <f t="shared" si="148"/>
        <v>33.080348081012474</v>
      </c>
      <c r="U333">
        <f t="shared" si="149"/>
        <v>32.161650000000002</v>
      </c>
      <c r="V333">
        <f t="shared" si="150"/>
        <v>4.8189471525219423</v>
      </c>
      <c r="W333">
        <f t="shared" si="151"/>
        <v>69.923948682577858</v>
      </c>
      <c r="X333">
        <f t="shared" si="152"/>
        <v>3.3626512898491598</v>
      </c>
      <c r="Y333">
        <f t="shared" si="153"/>
        <v>4.8090122957930053</v>
      </c>
      <c r="Z333">
        <f t="shared" si="154"/>
        <v>1.4562958626727824</v>
      </c>
      <c r="AA333">
        <f t="shared" si="155"/>
        <v>-71.907101895941338</v>
      </c>
      <c r="AB333">
        <f t="shared" si="156"/>
        <v>-5.4457023785807479</v>
      </c>
      <c r="AC333">
        <f t="shared" si="157"/>
        <v>-0.44689084733760071</v>
      </c>
      <c r="AD333">
        <f t="shared" si="158"/>
        <v>148.31335620184251</v>
      </c>
      <c r="AE333">
        <f t="shared" si="159"/>
        <v>27.176843352195711</v>
      </c>
      <c r="AF333">
        <f t="shared" si="160"/>
        <v>1.6308664780639934</v>
      </c>
      <c r="AG333">
        <f t="shared" si="161"/>
        <v>16.576383541111664</v>
      </c>
      <c r="AH333">
        <v>2176.1065524475271</v>
      </c>
      <c r="AI333">
        <v>2153.776181818183</v>
      </c>
      <c r="AJ333">
        <v>1.715381364523392</v>
      </c>
      <c r="AK333">
        <v>62.089144302702103</v>
      </c>
      <c r="AL333">
        <f t="shared" si="162"/>
        <v>1.6305465282526379</v>
      </c>
      <c r="AM333">
        <v>31.771449385996341</v>
      </c>
      <c r="AN333">
        <v>33.226770303030307</v>
      </c>
      <c r="AO333">
        <v>-3.5175200571978047E-5</v>
      </c>
      <c r="AP333">
        <v>101.274657227348</v>
      </c>
      <c r="AQ333">
        <v>0</v>
      </c>
      <c r="AR333">
        <v>0</v>
      </c>
      <c r="AS333">
        <f t="shared" si="163"/>
        <v>1</v>
      </c>
      <c r="AT333">
        <f t="shared" si="164"/>
        <v>0</v>
      </c>
      <c r="AU333">
        <f t="shared" si="165"/>
        <v>47466.447965758642</v>
      </c>
      <c r="AV333">
        <f t="shared" si="166"/>
        <v>1200.00125</v>
      </c>
      <c r="AW333">
        <f t="shared" si="167"/>
        <v>1025.9248074216073</v>
      </c>
      <c r="AX333">
        <f t="shared" si="168"/>
        <v>0.85493644895920506</v>
      </c>
      <c r="AY333">
        <f t="shared" si="169"/>
        <v>0.18842734649126588</v>
      </c>
      <c r="AZ333">
        <v>6</v>
      </c>
      <c r="BA333">
        <v>0.5</v>
      </c>
      <c r="BB333" t="s">
        <v>355</v>
      </c>
      <c r="BC333">
        <v>2</v>
      </c>
      <c r="BD333" t="b">
        <v>1</v>
      </c>
      <c r="BE333">
        <v>1675972185.7874999</v>
      </c>
      <c r="BF333">
        <v>2079.2062500000002</v>
      </c>
      <c r="BG333">
        <v>2107.4225000000001</v>
      </c>
      <c r="BH333">
        <v>33.227187499999999</v>
      </c>
      <c r="BI333">
        <v>31.771799999999999</v>
      </c>
      <c r="BJ333">
        <v>2087.9450000000002</v>
      </c>
      <c r="BK333">
        <v>32.996487500000001</v>
      </c>
      <c r="BL333">
        <v>650.00312499999995</v>
      </c>
      <c r="BM333">
        <v>101.10175</v>
      </c>
      <c r="BN333">
        <v>0.1000531875</v>
      </c>
      <c r="BO333">
        <v>32.125149999999998</v>
      </c>
      <c r="BP333">
        <v>32.161650000000002</v>
      </c>
      <c r="BQ333">
        <v>999.9</v>
      </c>
      <c r="BR333">
        <v>0</v>
      </c>
      <c r="BS333">
        <v>0</v>
      </c>
      <c r="BT333">
        <v>9003.9825000000019</v>
      </c>
      <c r="BU333">
        <v>0</v>
      </c>
      <c r="BV333">
        <v>126.535875</v>
      </c>
      <c r="BW333">
        <v>-28.216462499999999</v>
      </c>
      <c r="BX333">
        <v>2150.6662500000002</v>
      </c>
      <c r="BY333">
        <v>2176.57375</v>
      </c>
      <c r="BZ333">
        <v>1.45537625</v>
      </c>
      <c r="CA333">
        <v>2107.4225000000001</v>
      </c>
      <c r="CB333">
        <v>31.771799999999999</v>
      </c>
      <c r="CC333">
        <v>3.3593250000000001</v>
      </c>
      <c r="CD333">
        <v>3.2121849999999998</v>
      </c>
      <c r="CE333">
        <v>25.925075</v>
      </c>
      <c r="CF333">
        <v>25.1707</v>
      </c>
      <c r="CG333">
        <v>1200.00125</v>
      </c>
      <c r="CH333">
        <v>0.50003537500000006</v>
      </c>
      <c r="CI333">
        <v>0.499964625</v>
      </c>
      <c r="CJ333">
        <v>0</v>
      </c>
      <c r="CK333">
        <v>992.12337500000001</v>
      </c>
      <c r="CL333">
        <v>4.9990899999999998</v>
      </c>
      <c r="CM333">
        <v>10928.4375</v>
      </c>
      <c r="CN333">
        <v>9557.9812499999989</v>
      </c>
      <c r="CO333">
        <v>41.436999999999998</v>
      </c>
      <c r="CP333">
        <v>43.054250000000003</v>
      </c>
      <c r="CQ333">
        <v>42.25</v>
      </c>
      <c r="CR333">
        <v>42.125</v>
      </c>
      <c r="CS333">
        <v>42.773249999999997</v>
      </c>
      <c r="CT333">
        <v>597.54375000000005</v>
      </c>
      <c r="CU333">
        <v>597.45875000000001</v>
      </c>
      <c r="CV333">
        <v>0</v>
      </c>
      <c r="CW333">
        <v>1675972188.3</v>
      </c>
      <c r="CX333">
        <v>0</v>
      </c>
      <c r="CY333">
        <v>1675968227.0999999</v>
      </c>
      <c r="CZ333" t="s">
        <v>356</v>
      </c>
      <c r="DA333">
        <v>1675968227.0999999</v>
      </c>
      <c r="DB333">
        <v>1675968207.0999999</v>
      </c>
      <c r="DC333">
        <v>6</v>
      </c>
      <c r="DD333">
        <v>6.6000000000000003E-2</v>
      </c>
      <c r="DE333">
        <v>1.0999999999999999E-2</v>
      </c>
      <c r="DF333">
        <v>-5.7939999999999996</v>
      </c>
      <c r="DG333">
        <v>0.214</v>
      </c>
      <c r="DH333">
        <v>415</v>
      </c>
      <c r="DI333">
        <v>32</v>
      </c>
      <c r="DJ333">
        <v>0.11</v>
      </c>
      <c r="DK333">
        <v>0.26</v>
      </c>
      <c r="DL333">
        <v>-28.18534146341463</v>
      </c>
      <c r="DM333">
        <v>-0.4974041811846126</v>
      </c>
      <c r="DN333">
        <v>8.0467590735860864E-2</v>
      </c>
      <c r="DO333">
        <v>0</v>
      </c>
      <c r="DP333">
        <v>1.4547956097560979</v>
      </c>
      <c r="DQ333">
        <v>1.1660278745645011E-2</v>
      </c>
      <c r="DR333">
        <v>1.9642550239032759E-3</v>
      </c>
      <c r="DS333">
        <v>1</v>
      </c>
      <c r="DT333">
        <v>0</v>
      </c>
      <c r="DU333">
        <v>0</v>
      </c>
      <c r="DV333">
        <v>0</v>
      </c>
      <c r="DW333">
        <v>-1</v>
      </c>
      <c r="DX333">
        <v>1</v>
      </c>
      <c r="DY333">
        <v>2</v>
      </c>
      <c r="DZ333" t="s">
        <v>367</v>
      </c>
      <c r="EA333">
        <v>3.29799</v>
      </c>
      <c r="EB333">
        <v>2.6253099999999998</v>
      </c>
      <c r="EC333">
        <v>0.29088900000000001</v>
      </c>
      <c r="ED333">
        <v>0.29065200000000002</v>
      </c>
      <c r="EE333">
        <v>0.137324</v>
      </c>
      <c r="EF333">
        <v>0.13200600000000001</v>
      </c>
      <c r="EG333">
        <v>21449.5</v>
      </c>
      <c r="EH333">
        <v>21781.5</v>
      </c>
      <c r="EI333">
        <v>28152.1</v>
      </c>
      <c r="EJ333">
        <v>29562.6</v>
      </c>
      <c r="EK333">
        <v>33451.599999999999</v>
      </c>
      <c r="EL333">
        <v>35615.199999999997</v>
      </c>
      <c r="EM333">
        <v>39757.800000000003</v>
      </c>
      <c r="EN333">
        <v>42226.7</v>
      </c>
      <c r="EO333">
        <v>2.2368199999999998</v>
      </c>
      <c r="EP333">
        <v>2.2254299999999998</v>
      </c>
      <c r="EQ333">
        <v>0.14241000000000001</v>
      </c>
      <c r="ER333">
        <v>0</v>
      </c>
      <c r="ES333">
        <v>29.850999999999999</v>
      </c>
      <c r="ET333">
        <v>999.9</v>
      </c>
      <c r="EU333">
        <v>73.8</v>
      </c>
      <c r="EV333">
        <v>32.200000000000003</v>
      </c>
      <c r="EW333">
        <v>35.252699999999997</v>
      </c>
      <c r="EX333">
        <v>57.355800000000002</v>
      </c>
      <c r="EY333">
        <v>-4.1306099999999999</v>
      </c>
      <c r="EZ333">
        <v>2</v>
      </c>
      <c r="FA333">
        <v>0.34282800000000002</v>
      </c>
      <c r="FB333">
        <v>-0.46929700000000002</v>
      </c>
      <c r="FC333">
        <v>20.273700000000002</v>
      </c>
      <c r="FD333">
        <v>5.2196899999999999</v>
      </c>
      <c r="FE333">
        <v>12.004</v>
      </c>
      <c r="FF333">
        <v>4.9873000000000003</v>
      </c>
      <c r="FG333">
        <v>3.2845800000000001</v>
      </c>
      <c r="FH333">
        <v>9999</v>
      </c>
      <c r="FI333">
        <v>9999</v>
      </c>
      <c r="FJ333">
        <v>9999</v>
      </c>
      <c r="FK333">
        <v>999.9</v>
      </c>
      <c r="FL333">
        <v>1.86582</v>
      </c>
      <c r="FM333">
        <v>1.8621799999999999</v>
      </c>
      <c r="FN333">
        <v>1.8641700000000001</v>
      </c>
      <c r="FO333">
        <v>1.86026</v>
      </c>
      <c r="FP333">
        <v>1.8609599999999999</v>
      </c>
      <c r="FQ333">
        <v>1.8601799999999999</v>
      </c>
      <c r="FR333">
        <v>1.86188</v>
      </c>
      <c r="FS333">
        <v>1.8585100000000001</v>
      </c>
      <c r="FT333">
        <v>0</v>
      </c>
      <c r="FU333">
        <v>0</v>
      </c>
      <c r="FV333">
        <v>0</v>
      </c>
      <c r="FW333">
        <v>0</v>
      </c>
      <c r="FX333" t="s">
        <v>358</v>
      </c>
      <c r="FY333" t="s">
        <v>359</v>
      </c>
      <c r="FZ333" t="s">
        <v>360</v>
      </c>
      <c r="GA333" t="s">
        <v>360</v>
      </c>
      <c r="GB333" t="s">
        <v>360</v>
      </c>
      <c r="GC333" t="s">
        <v>360</v>
      </c>
      <c r="GD333">
        <v>0</v>
      </c>
      <c r="GE333">
        <v>100</v>
      </c>
      <c r="GF333">
        <v>100</v>
      </c>
      <c r="GG333">
        <v>-8.75</v>
      </c>
      <c r="GH333">
        <v>0.23069999999999999</v>
      </c>
      <c r="GI333">
        <v>-4.227681919169834</v>
      </c>
      <c r="GJ333">
        <v>-4.5218151105756088E-3</v>
      </c>
      <c r="GK333">
        <v>2.0889233732517852E-6</v>
      </c>
      <c r="GL333">
        <v>-4.5906856223640231E-10</v>
      </c>
      <c r="GM333">
        <v>-0.1035280782263094</v>
      </c>
      <c r="GN333">
        <v>4.4025620023938356E-3</v>
      </c>
      <c r="GO333">
        <v>3.112297855124525E-4</v>
      </c>
      <c r="GP333">
        <v>-4.1727832042263066E-6</v>
      </c>
      <c r="GQ333">
        <v>6</v>
      </c>
      <c r="GR333">
        <v>2080</v>
      </c>
      <c r="GS333">
        <v>4</v>
      </c>
      <c r="GT333">
        <v>33</v>
      </c>
      <c r="GU333">
        <v>66</v>
      </c>
      <c r="GV333">
        <v>66.3</v>
      </c>
      <c r="GW333">
        <v>4.9633799999999999</v>
      </c>
      <c r="GX333">
        <v>2.4084500000000002</v>
      </c>
      <c r="GY333">
        <v>2.04834</v>
      </c>
      <c r="GZ333">
        <v>2.6232899999999999</v>
      </c>
      <c r="HA333">
        <v>2.1972700000000001</v>
      </c>
      <c r="HB333">
        <v>2.3718300000000001</v>
      </c>
      <c r="HC333">
        <v>37.578099999999999</v>
      </c>
      <c r="HD333">
        <v>14.885</v>
      </c>
      <c r="HE333">
        <v>18</v>
      </c>
      <c r="HF333">
        <v>700.23500000000001</v>
      </c>
      <c r="HG333">
        <v>770.75599999999997</v>
      </c>
      <c r="HH333">
        <v>30.9998</v>
      </c>
      <c r="HI333">
        <v>31.785399999999999</v>
      </c>
      <c r="HJ333">
        <v>30</v>
      </c>
      <c r="HK333">
        <v>31.7577</v>
      </c>
      <c r="HL333">
        <v>31.770800000000001</v>
      </c>
      <c r="HM333">
        <v>99.249200000000002</v>
      </c>
      <c r="HN333">
        <v>12.563800000000001</v>
      </c>
      <c r="HO333">
        <v>100</v>
      </c>
      <c r="HP333">
        <v>31</v>
      </c>
      <c r="HQ333">
        <v>2120.2600000000002</v>
      </c>
      <c r="HR333">
        <v>31.8003</v>
      </c>
      <c r="HS333">
        <v>99.229100000000003</v>
      </c>
      <c r="HT333">
        <v>97.947299999999998</v>
      </c>
    </row>
    <row r="334" spans="1:228" x14ac:dyDescent="0.2">
      <c r="A334">
        <v>319</v>
      </c>
      <c r="B334">
        <v>1675972192.0999999</v>
      </c>
      <c r="C334">
        <v>1269.599999904633</v>
      </c>
      <c r="D334" t="s">
        <v>997</v>
      </c>
      <c r="E334" t="s">
        <v>998</v>
      </c>
      <c r="F334">
        <v>4</v>
      </c>
      <c r="G334">
        <v>1675972190.0999999</v>
      </c>
      <c r="H334">
        <f t="shared" si="136"/>
        <v>1.6274653688794906E-3</v>
      </c>
      <c r="I334">
        <f t="shared" si="137"/>
        <v>1.6274653688794907</v>
      </c>
      <c r="J334">
        <f t="shared" si="138"/>
        <v>16.875176034325495</v>
      </c>
      <c r="K334">
        <f t="shared" si="139"/>
        <v>2086.27</v>
      </c>
      <c r="L334">
        <f t="shared" si="140"/>
        <v>1791.6483874383871</v>
      </c>
      <c r="M334">
        <f t="shared" si="141"/>
        <v>181.32009590073835</v>
      </c>
      <c r="N334">
        <f t="shared" si="142"/>
        <v>211.13667119455496</v>
      </c>
      <c r="O334">
        <f t="shared" si="143"/>
        <v>0.11084994104094374</v>
      </c>
      <c r="P334">
        <f t="shared" si="144"/>
        <v>2.768274118705889</v>
      </c>
      <c r="Q334">
        <f t="shared" si="145"/>
        <v>0.1084417533007148</v>
      </c>
      <c r="R334">
        <f t="shared" si="146"/>
        <v>6.798810446937259E-2</v>
      </c>
      <c r="S334">
        <f t="shared" si="147"/>
        <v>226.11300266119014</v>
      </c>
      <c r="T334">
        <f t="shared" si="148"/>
        <v>33.080225534246743</v>
      </c>
      <c r="U334">
        <f t="shared" si="149"/>
        <v>32.164828571428572</v>
      </c>
      <c r="V334">
        <f t="shared" si="150"/>
        <v>4.8198131661093768</v>
      </c>
      <c r="W334">
        <f t="shared" si="151"/>
        <v>69.921130961700555</v>
      </c>
      <c r="X334">
        <f t="shared" si="152"/>
        <v>3.3623840435925429</v>
      </c>
      <c r="Y334">
        <f t="shared" si="153"/>
        <v>4.8088238810586397</v>
      </c>
      <c r="Z334">
        <f t="shared" si="154"/>
        <v>1.4574291225168339</v>
      </c>
      <c r="AA334">
        <f t="shared" si="155"/>
        <v>-71.771222767585527</v>
      </c>
      <c r="AB334">
        <f t="shared" si="156"/>
        <v>-6.025160957955114</v>
      </c>
      <c r="AC334">
        <f t="shared" si="157"/>
        <v>-0.49429705177631839</v>
      </c>
      <c r="AD334">
        <f t="shared" si="158"/>
        <v>147.82232188387317</v>
      </c>
      <c r="AE334">
        <f t="shared" si="159"/>
        <v>27.237529038535776</v>
      </c>
      <c r="AF334">
        <f t="shared" si="160"/>
        <v>1.6277025241881491</v>
      </c>
      <c r="AG334">
        <f t="shared" si="161"/>
        <v>16.875176034325495</v>
      </c>
      <c r="AH334">
        <v>2182.8981533518522</v>
      </c>
      <c r="AI334">
        <v>2160.4646666666658</v>
      </c>
      <c r="AJ334">
        <v>1.6675245276146731</v>
      </c>
      <c r="AK334">
        <v>62.089144302702103</v>
      </c>
      <c r="AL334">
        <f t="shared" si="162"/>
        <v>1.6274653688794907</v>
      </c>
      <c r="AM334">
        <v>31.771664922798241</v>
      </c>
      <c r="AN334">
        <v>33.22425030303031</v>
      </c>
      <c r="AO334">
        <v>-3.4064575603146958E-5</v>
      </c>
      <c r="AP334">
        <v>101.274657227348</v>
      </c>
      <c r="AQ334">
        <v>0</v>
      </c>
      <c r="AR334">
        <v>0</v>
      </c>
      <c r="AS334">
        <f t="shared" si="163"/>
        <v>1</v>
      </c>
      <c r="AT334">
        <f t="shared" si="164"/>
        <v>0</v>
      </c>
      <c r="AU334">
        <f t="shared" si="165"/>
        <v>47490.036416934789</v>
      </c>
      <c r="AV334">
        <f t="shared" si="166"/>
        <v>1200.002857142857</v>
      </c>
      <c r="AW334">
        <f t="shared" si="167"/>
        <v>1025.925999306316</v>
      </c>
      <c r="AX334">
        <f t="shared" si="168"/>
        <v>0.85493629719265107</v>
      </c>
      <c r="AY334">
        <f t="shared" si="169"/>
        <v>0.18842705358181661</v>
      </c>
      <c r="AZ334">
        <v>6</v>
      </c>
      <c r="BA334">
        <v>0.5</v>
      </c>
      <c r="BB334" t="s">
        <v>355</v>
      </c>
      <c r="BC334">
        <v>2</v>
      </c>
      <c r="BD334" t="b">
        <v>1</v>
      </c>
      <c r="BE334">
        <v>1675972190.0999999</v>
      </c>
      <c r="BF334">
        <v>2086.27</v>
      </c>
      <c r="BG334">
        <v>2114.5471428571432</v>
      </c>
      <c r="BH334">
        <v>33.224171428571431</v>
      </c>
      <c r="BI334">
        <v>31.77158571428571</v>
      </c>
      <c r="BJ334">
        <v>2095.0242857142848</v>
      </c>
      <c r="BK334">
        <v>32.993499999999997</v>
      </c>
      <c r="BL334">
        <v>649.99542857142853</v>
      </c>
      <c r="BM334">
        <v>101.10299999999999</v>
      </c>
      <c r="BN334">
        <v>9.9946500000000008E-2</v>
      </c>
      <c r="BO334">
        <v>32.124457142857153</v>
      </c>
      <c r="BP334">
        <v>32.164828571428572</v>
      </c>
      <c r="BQ334">
        <v>999.89999999999986</v>
      </c>
      <c r="BR334">
        <v>0</v>
      </c>
      <c r="BS334">
        <v>0</v>
      </c>
      <c r="BT334">
        <v>9008.3928571428569</v>
      </c>
      <c r="BU334">
        <v>0</v>
      </c>
      <c r="BV334">
        <v>129.18299999999999</v>
      </c>
      <c r="BW334">
        <v>-28.275642857142859</v>
      </c>
      <c r="BX334">
        <v>2157.965714285715</v>
      </c>
      <c r="BY334">
        <v>2183.9328571428568</v>
      </c>
      <c r="BZ334">
        <v>1.4525942857142859</v>
      </c>
      <c r="CA334">
        <v>2114.5471428571432</v>
      </c>
      <c r="CB334">
        <v>31.77158571428571</v>
      </c>
      <c r="CC334">
        <v>3.3590742857142861</v>
      </c>
      <c r="CD334">
        <v>3.2122114285714289</v>
      </c>
      <c r="CE334">
        <v>25.9238</v>
      </c>
      <c r="CF334">
        <v>25.170842857142851</v>
      </c>
      <c r="CG334">
        <v>1200.002857142857</v>
      </c>
      <c r="CH334">
        <v>0.50003900000000001</v>
      </c>
      <c r="CI334">
        <v>0.49996099999999988</v>
      </c>
      <c r="CJ334">
        <v>0</v>
      </c>
      <c r="CK334">
        <v>991.49428571428587</v>
      </c>
      <c r="CL334">
        <v>4.9990899999999998</v>
      </c>
      <c r="CM334">
        <v>10922.3</v>
      </c>
      <c r="CN334">
        <v>9558.0142857142873</v>
      </c>
      <c r="CO334">
        <v>41.436999999999998</v>
      </c>
      <c r="CP334">
        <v>43.017714285714291</v>
      </c>
      <c r="CQ334">
        <v>42.25</v>
      </c>
      <c r="CR334">
        <v>42.125</v>
      </c>
      <c r="CS334">
        <v>42.75</v>
      </c>
      <c r="CT334">
        <v>597.55000000000007</v>
      </c>
      <c r="CU334">
        <v>597.45285714285717</v>
      </c>
      <c r="CV334">
        <v>0</v>
      </c>
      <c r="CW334">
        <v>1675972191.9000001</v>
      </c>
      <c r="CX334">
        <v>0</v>
      </c>
      <c r="CY334">
        <v>1675968227.0999999</v>
      </c>
      <c r="CZ334" t="s">
        <v>356</v>
      </c>
      <c r="DA334">
        <v>1675968227.0999999</v>
      </c>
      <c r="DB334">
        <v>1675968207.0999999</v>
      </c>
      <c r="DC334">
        <v>6</v>
      </c>
      <c r="DD334">
        <v>6.6000000000000003E-2</v>
      </c>
      <c r="DE334">
        <v>1.0999999999999999E-2</v>
      </c>
      <c r="DF334">
        <v>-5.7939999999999996</v>
      </c>
      <c r="DG334">
        <v>0.214</v>
      </c>
      <c r="DH334">
        <v>415</v>
      </c>
      <c r="DI334">
        <v>32</v>
      </c>
      <c r="DJ334">
        <v>0.11</v>
      </c>
      <c r="DK334">
        <v>0.26</v>
      </c>
      <c r="DL334">
        <v>-28.2133</v>
      </c>
      <c r="DM334">
        <v>-9.2197212543638676E-2</v>
      </c>
      <c r="DN334">
        <v>6.1798914664082383E-2</v>
      </c>
      <c r="DO334">
        <v>1</v>
      </c>
      <c r="DP334">
        <v>1.4549634146341459</v>
      </c>
      <c r="DQ334">
        <v>-5.7903135888463112E-3</v>
      </c>
      <c r="DR334">
        <v>1.5648823064232751E-3</v>
      </c>
      <c r="DS334">
        <v>1</v>
      </c>
      <c r="DT334">
        <v>0</v>
      </c>
      <c r="DU334">
        <v>0</v>
      </c>
      <c r="DV334">
        <v>0</v>
      </c>
      <c r="DW334">
        <v>-1</v>
      </c>
      <c r="DX334">
        <v>2</v>
      </c>
      <c r="DY334">
        <v>2</v>
      </c>
      <c r="DZ334" t="s">
        <v>690</v>
      </c>
      <c r="EA334">
        <v>3.2979799999999999</v>
      </c>
      <c r="EB334">
        <v>2.6252800000000001</v>
      </c>
      <c r="EC334">
        <v>0.29138900000000001</v>
      </c>
      <c r="ED334">
        <v>0.291159</v>
      </c>
      <c r="EE334">
        <v>0.137321</v>
      </c>
      <c r="EF334">
        <v>0.13200000000000001</v>
      </c>
      <c r="EG334">
        <v>21434.400000000001</v>
      </c>
      <c r="EH334">
        <v>21766.2</v>
      </c>
      <c r="EI334">
        <v>28152.2</v>
      </c>
      <c r="EJ334">
        <v>29563</v>
      </c>
      <c r="EK334">
        <v>33452</v>
      </c>
      <c r="EL334">
        <v>35615.9</v>
      </c>
      <c r="EM334">
        <v>39758</v>
      </c>
      <c r="EN334">
        <v>42227.199999999997</v>
      </c>
      <c r="EO334">
        <v>2.2367300000000001</v>
      </c>
      <c r="EP334">
        <v>2.2256</v>
      </c>
      <c r="EQ334">
        <v>0.14265600000000001</v>
      </c>
      <c r="ER334">
        <v>0</v>
      </c>
      <c r="ES334">
        <v>29.850999999999999</v>
      </c>
      <c r="ET334">
        <v>999.9</v>
      </c>
      <c r="EU334">
        <v>73.8</v>
      </c>
      <c r="EV334">
        <v>32.200000000000003</v>
      </c>
      <c r="EW334">
        <v>35.252200000000002</v>
      </c>
      <c r="EX334">
        <v>57.2057</v>
      </c>
      <c r="EY334">
        <v>-4.2307699999999997</v>
      </c>
      <c r="EZ334">
        <v>2</v>
      </c>
      <c r="FA334">
        <v>0.34276699999999999</v>
      </c>
      <c r="FB334">
        <v>-0.46966200000000002</v>
      </c>
      <c r="FC334">
        <v>20.273700000000002</v>
      </c>
      <c r="FD334">
        <v>5.2199900000000001</v>
      </c>
      <c r="FE334">
        <v>12.004300000000001</v>
      </c>
      <c r="FF334">
        <v>4.9871999999999996</v>
      </c>
      <c r="FG334">
        <v>3.2845800000000001</v>
      </c>
      <c r="FH334">
        <v>9999</v>
      </c>
      <c r="FI334">
        <v>9999</v>
      </c>
      <c r="FJ334">
        <v>9999</v>
      </c>
      <c r="FK334">
        <v>999.9</v>
      </c>
      <c r="FL334">
        <v>1.8658300000000001</v>
      </c>
      <c r="FM334">
        <v>1.8621799999999999</v>
      </c>
      <c r="FN334">
        <v>1.8641799999999999</v>
      </c>
      <c r="FO334">
        <v>1.86026</v>
      </c>
      <c r="FP334">
        <v>1.8609599999999999</v>
      </c>
      <c r="FQ334">
        <v>1.86015</v>
      </c>
      <c r="FR334">
        <v>1.86188</v>
      </c>
      <c r="FS334">
        <v>1.8585100000000001</v>
      </c>
      <c r="FT334">
        <v>0</v>
      </c>
      <c r="FU334">
        <v>0</v>
      </c>
      <c r="FV334">
        <v>0</v>
      </c>
      <c r="FW334">
        <v>0</v>
      </c>
      <c r="FX334" t="s">
        <v>358</v>
      </c>
      <c r="FY334" t="s">
        <v>359</v>
      </c>
      <c r="FZ334" t="s">
        <v>360</v>
      </c>
      <c r="GA334" t="s">
        <v>360</v>
      </c>
      <c r="GB334" t="s">
        <v>360</v>
      </c>
      <c r="GC334" t="s">
        <v>360</v>
      </c>
      <c r="GD334">
        <v>0</v>
      </c>
      <c r="GE334">
        <v>100</v>
      </c>
      <c r="GF334">
        <v>100</v>
      </c>
      <c r="GG334">
        <v>-8.76</v>
      </c>
      <c r="GH334">
        <v>0.2306</v>
      </c>
      <c r="GI334">
        <v>-4.227681919169834</v>
      </c>
      <c r="GJ334">
        <v>-4.5218151105756088E-3</v>
      </c>
      <c r="GK334">
        <v>2.0889233732517852E-6</v>
      </c>
      <c r="GL334">
        <v>-4.5906856223640231E-10</v>
      </c>
      <c r="GM334">
        <v>-0.1035280782263094</v>
      </c>
      <c r="GN334">
        <v>4.4025620023938356E-3</v>
      </c>
      <c r="GO334">
        <v>3.112297855124525E-4</v>
      </c>
      <c r="GP334">
        <v>-4.1727832042263066E-6</v>
      </c>
      <c r="GQ334">
        <v>6</v>
      </c>
      <c r="GR334">
        <v>2080</v>
      </c>
      <c r="GS334">
        <v>4</v>
      </c>
      <c r="GT334">
        <v>33</v>
      </c>
      <c r="GU334">
        <v>66.099999999999994</v>
      </c>
      <c r="GV334">
        <v>66.400000000000006</v>
      </c>
      <c r="GW334">
        <v>4.9755900000000004</v>
      </c>
      <c r="GX334">
        <v>2.4023400000000001</v>
      </c>
      <c r="GY334">
        <v>2.04834</v>
      </c>
      <c r="GZ334">
        <v>2.6232899999999999</v>
      </c>
      <c r="HA334">
        <v>2.1972700000000001</v>
      </c>
      <c r="HB334">
        <v>2.32666</v>
      </c>
      <c r="HC334">
        <v>37.602200000000003</v>
      </c>
      <c r="HD334">
        <v>14.893800000000001</v>
      </c>
      <c r="HE334">
        <v>18</v>
      </c>
      <c r="HF334">
        <v>700.15200000000004</v>
      </c>
      <c r="HG334">
        <v>770.928</v>
      </c>
      <c r="HH334">
        <v>30.9998</v>
      </c>
      <c r="HI334">
        <v>31.785399999999999</v>
      </c>
      <c r="HJ334">
        <v>30</v>
      </c>
      <c r="HK334">
        <v>31.7577</v>
      </c>
      <c r="HL334">
        <v>31.770800000000001</v>
      </c>
      <c r="HM334">
        <v>99.485500000000002</v>
      </c>
      <c r="HN334">
        <v>12.563800000000001</v>
      </c>
      <c r="HO334">
        <v>100</v>
      </c>
      <c r="HP334">
        <v>31</v>
      </c>
      <c r="HQ334">
        <v>2126.94</v>
      </c>
      <c r="HR334">
        <v>31.8003</v>
      </c>
      <c r="HS334">
        <v>99.229600000000005</v>
      </c>
      <c r="HT334">
        <v>97.948499999999996</v>
      </c>
    </row>
    <row r="335" spans="1:228" x14ac:dyDescent="0.2">
      <c r="A335">
        <v>320</v>
      </c>
      <c r="B335">
        <v>1675972196.0999999</v>
      </c>
      <c r="C335">
        <v>1273.599999904633</v>
      </c>
      <c r="D335" t="s">
        <v>999</v>
      </c>
      <c r="E335" t="s">
        <v>1000</v>
      </c>
      <c r="F335">
        <v>4</v>
      </c>
      <c r="G335">
        <v>1675972193.7874999</v>
      </c>
      <c r="H335">
        <f t="shared" si="136"/>
        <v>1.6222368494521915E-3</v>
      </c>
      <c r="I335">
        <f t="shared" si="137"/>
        <v>1.6222368494521915</v>
      </c>
      <c r="J335">
        <f t="shared" si="138"/>
        <v>16.262821972907087</v>
      </c>
      <c r="K335">
        <f t="shared" si="139"/>
        <v>2092.4499999999998</v>
      </c>
      <c r="L335">
        <f t="shared" si="140"/>
        <v>1805.4902443321121</v>
      </c>
      <c r="M335">
        <f t="shared" si="141"/>
        <v>182.72074539664496</v>
      </c>
      <c r="N335">
        <f t="shared" si="142"/>
        <v>211.76188844301561</v>
      </c>
      <c r="O335">
        <f t="shared" si="143"/>
        <v>0.11035687236640634</v>
      </c>
      <c r="P335">
        <f t="shared" si="144"/>
        <v>2.7670015340220213</v>
      </c>
      <c r="Q335">
        <f t="shared" si="145"/>
        <v>0.10796873977859366</v>
      </c>
      <c r="R335">
        <f t="shared" si="146"/>
        <v>6.7690722269944881E-2</v>
      </c>
      <c r="S335">
        <f t="shared" si="147"/>
        <v>226.11401248272108</v>
      </c>
      <c r="T335">
        <f t="shared" si="148"/>
        <v>33.081996902915023</v>
      </c>
      <c r="U335">
        <f t="shared" si="149"/>
        <v>32.169937500000003</v>
      </c>
      <c r="V335">
        <f t="shared" si="150"/>
        <v>4.8212053965340171</v>
      </c>
      <c r="W335">
        <f t="shared" si="151"/>
        <v>69.915581049674188</v>
      </c>
      <c r="X335">
        <f t="shared" si="152"/>
        <v>3.3621039173177927</v>
      </c>
      <c r="Y335">
        <f t="shared" si="153"/>
        <v>4.8088049428196236</v>
      </c>
      <c r="Z335">
        <f t="shared" si="154"/>
        <v>1.4591014792162245</v>
      </c>
      <c r="AA335">
        <f t="shared" si="155"/>
        <v>-71.540645060841641</v>
      </c>
      <c r="AB335">
        <f t="shared" si="156"/>
        <v>-6.7949024242858505</v>
      </c>
      <c r="AC335">
        <f t="shared" si="157"/>
        <v>-0.55771592127153902</v>
      </c>
      <c r="AD335">
        <f t="shared" si="158"/>
        <v>147.22074907632202</v>
      </c>
      <c r="AE335">
        <f t="shared" si="159"/>
        <v>27.265792379307918</v>
      </c>
      <c r="AF335">
        <f t="shared" si="160"/>
        <v>1.6260701843058232</v>
      </c>
      <c r="AG335">
        <f t="shared" si="161"/>
        <v>16.262821972907087</v>
      </c>
      <c r="AH335">
        <v>2189.8224192014441</v>
      </c>
      <c r="AI335">
        <v>2167.569151515152</v>
      </c>
      <c r="AJ335">
        <v>1.773979645657406</v>
      </c>
      <c r="AK335">
        <v>62.089144302702103</v>
      </c>
      <c r="AL335">
        <f t="shared" si="162"/>
        <v>1.6222368494521915</v>
      </c>
      <c r="AM335">
        <v>31.77034925046696</v>
      </c>
      <c r="AN335">
        <v>33.218376363636366</v>
      </c>
      <c r="AO335">
        <v>-6.5376412691859302E-5</v>
      </c>
      <c r="AP335">
        <v>101.274657227348</v>
      </c>
      <c r="AQ335">
        <v>0</v>
      </c>
      <c r="AR335">
        <v>0</v>
      </c>
      <c r="AS335">
        <f t="shared" si="163"/>
        <v>1</v>
      </c>
      <c r="AT335">
        <f t="shared" si="164"/>
        <v>0</v>
      </c>
      <c r="AU335">
        <f t="shared" si="165"/>
        <v>47454.940323855655</v>
      </c>
      <c r="AV335">
        <f t="shared" si="166"/>
        <v>1200.0074999999999</v>
      </c>
      <c r="AW335">
        <f t="shared" si="167"/>
        <v>1025.9300385920835</v>
      </c>
      <c r="AX335">
        <f t="shared" si="168"/>
        <v>0.85493635547451452</v>
      </c>
      <c r="AY335">
        <f t="shared" si="169"/>
        <v>0.188427166065813</v>
      </c>
      <c r="AZ335">
        <v>6</v>
      </c>
      <c r="BA335">
        <v>0.5</v>
      </c>
      <c r="BB335" t="s">
        <v>355</v>
      </c>
      <c r="BC335">
        <v>2</v>
      </c>
      <c r="BD335" t="b">
        <v>1</v>
      </c>
      <c r="BE335">
        <v>1675972193.7874999</v>
      </c>
      <c r="BF335">
        <v>2092.4499999999998</v>
      </c>
      <c r="BG335">
        <v>2120.7575000000002</v>
      </c>
      <c r="BH335">
        <v>33.2214375</v>
      </c>
      <c r="BI335">
        <v>31.770399999999999</v>
      </c>
      <c r="BJ335">
        <v>2101.2137499999999</v>
      </c>
      <c r="BK335">
        <v>32.9908</v>
      </c>
      <c r="BL335">
        <v>650.03825000000006</v>
      </c>
      <c r="BM335">
        <v>101.102875</v>
      </c>
      <c r="BN335">
        <v>9.9967812500000003E-2</v>
      </c>
      <c r="BO335">
        <v>32.124387499999997</v>
      </c>
      <c r="BP335">
        <v>32.169937500000003</v>
      </c>
      <c r="BQ335">
        <v>999.9</v>
      </c>
      <c r="BR335">
        <v>0</v>
      </c>
      <c r="BS335">
        <v>0</v>
      </c>
      <c r="BT335">
        <v>9001.6412500000006</v>
      </c>
      <c r="BU335">
        <v>0</v>
      </c>
      <c r="BV335">
        <v>130.68049999999999</v>
      </c>
      <c r="BW335">
        <v>-28.310575</v>
      </c>
      <c r="BX335">
        <v>2164.3512500000002</v>
      </c>
      <c r="BY335">
        <v>2190.3462500000001</v>
      </c>
      <c r="BZ335">
        <v>1.45101875</v>
      </c>
      <c r="CA335">
        <v>2120.7575000000002</v>
      </c>
      <c r="CB335">
        <v>31.770399999999999</v>
      </c>
      <c r="CC335">
        <v>3.3587799999999999</v>
      </c>
      <c r="CD335">
        <v>3.2120799999999998</v>
      </c>
      <c r="CE335">
        <v>25.922325000000001</v>
      </c>
      <c r="CF335">
        <v>25.1701625</v>
      </c>
      <c r="CG335">
        <v>1200.0074999999999</v>
      </c>
      <c r="CH335">
        <v>0.50003900000000001</v>
      </c>
      <c r="CI335">
        <v>0.49996099999999999</v>
      </c>
      <c r="CJ335">
        <v>0</v>
      </c>
      <c r="CK335">
        <v>991.21112500000004</v>
      </c>
      <c r="CL335">
        <v>4.9990899999999998</v>
      </c>
      <c r="CM335">
        <v>10917.174999999999</v>
      </c>
      <c r="CN335">
        <v>9558.0600000000013</v>
      </c>
      <c r="CO335">
        <v>41.436999999999998</v>
      </c>
      <c r="CP335">
        <v>43.038749999999993</v>
      </c>
      <c r="CQ335">
        <v>42.25</v>
      </c>
      <c r="CR335">
        <v>42.125</v>
      </c>
      <c r="CS335">
        <v>42.765500000000003</v>
      </c>
      <c r="CT335">
        <v>597.54999999999995</v>
      </c>
      <c r="CU335">
        <v>597.45749999999998</v>
      </c>
      <c r="CV335">
        <v>0</v>
      </c>
      <c r="CW335">
        <v>1675972196.0999999</v>
      </c>
      <c r="CX335">
        <v>0</v>
      </c>
      <c r="CY335">
        <v>1675968227.0999999</v>
      </c>
      <c r="CZ335" t="s">
        <v>356</v>
      </c>
      <c r="DA335">
        <v>1675968227.0999999</v>
      </c>
      <c r="DB335">
        <v>1675968207.0999999</v>
      </c>
      <c r="DC335">
        <v>6</v>
      </c>
      <c r="DD335">
        <v>6.6000000000000003E-2</v>
      </c>
      <c r="DE335">
        <v>1.0999999999999999E-2</v>
      </c>
      <c r="DF335">
        <v>-5.7939999999999996</v>
      </c>
      <c r="DG335">
        <v>0.214</v>
      </c>
      <c r="DH335">
        <v>415</v>
      </c>
      <c r="DI335">
        <v>32</v>
      </c>
      <c r="DJ335">
        <v>0.11</v>
      </c>
      <c r="DK335">
        <v>0.26</v>
      </c>
      <c r="DL335">
        <v>-28.228690243902442</v>
      </c>
      <c r="DM335">
        <v>-0.43339233449477421</v>
      </c>
      <c r="DN335">
        <v>7.3714494735342695E-2</v>
      </c>
      <c r="DO335">
        <v>0</v>
      </c>
      <c r="DP335">
        <v>1.454200487804878</v>
      </c>
      <c r="DQ335">
        <v>-1.006996515679158E-2</v>
      </c>
      <c r="DR335">
        <v>1.8715898435646141E-3</v>
      </c>
      <c r="DS335">
        <v>1</v>
      </c>
      <c r="DT335">
        <v>0</v>
      </c>
      <c r="DU335">
        <v>0</v>
      </c>
      <c r="DV335">
        <v>0</v>
      </c>
      <c r="DW335">
        <v>-1</v>
      </c>
      <c r="DX335">
        <v>1</v>
      </c>
      <c r="DY335">
        <v>2</v>
      </c>
      <c r="DZ335" t="s">
        <v>367</v>
      </c>
      <c r="EA335">
        <v>3.2981799999999999</v>
      </c>
      <c r="EB335">
        <v>2.6252399999999998</v>
      </c>
      <c r="EC335">
        <v>0.29191099999999998</v>
      </c>
      <c r="ED335">
        <v>0.29168300000000003</v>
      </c>
      <c r="EE335">
        <v>0.13730500000000001</v>
      </c>
      <c r="EF335">
        <v>0.131997</v>
      </c>
      <c r="EG335">
        <v>21418.799999999999</v>
      </c>
      <c r="EH335">
        <v>21750.2</v>
      </c>
      <c r="EI335">
        <v>28152.5</v>
      </c>
      <c r="EJ335">
        <v>29563.200000000001</v>
      </c>
      <c r="EK335">
        <v>33452.400000000001</v>
      </c>
      <c r="EL335">
        <v>35616.199999999997</v>
      </c>
      <c r="EM335">
        <v>39757.800000000003</v>
      </c>
      <c r="EN335">
        <v>42227.4</v>
      </c>
      <c r="EO335">
        <v>2.23712</v>
      </c>
      <c r="EP335">
        <v>2.2254299999999998</v>
      </c>
      <c r="EQ335">
        <v>0.14260400000000001</v>
      </c>
      <c r="ER335">
        <v>0</v>
      </c>
      <c r="ES335">
        <v>29.850999999999999</v>
      </c>
      <c r="ET335">
        <v>999.9</v>
      </c>
      <c r="EU335">
        <v>73.8</v>
      </c>
      <c r="EV335">
        <v>32.200000000000003</v>
      </c>
      <c r="EW335">
        <v>35.255099999999999</v>
      </c>
      <c r="EX335">
        <v>56.875799999999998</v>
      </c>
      <c r="EY335">
        <v>-4.3349399999999996</v>
      </c>
      <c r="EZ335">
        <v>2</v>
      </c>
      <c r="FA335">
        <v>0.342721</v>
      </c>
      <c r="FB335">
        <v>-0.470752</v>
      </c>
      <c r="FC335">
        <v>20.273700000000002</v>
      </c>
      <c r="FD335">
        <v>5.2201399999999998</v>
      </c>
      <c r="FE335">
        <v>12.0044</v>
      </c>
      <c r="FF335">
        <v>4.9871999999999996</v>
      </c>
      <c r="FG335">
        <v>3.2845800000000001</v>
      </c>
      <c r="FH335">
        <v>9999</v>
      </c>
      <c r="FI335">
        <v>9999</v>
      </c>
      <c r="FJ335">
        <v>9999</v>
      </c>
      <c r="FK335">
        <v>999.9</v>
      </c>
      <c r="FL335">
        <v>1.8658399999999999</v>
      </c>
      <c r="FM335">
        <v>1.8621799999999999</v>
      </c>
      <c r="FN335">
        <v>1.8641700000000001</v>
      </c>
      <c r="FO335">
        <v>1.86026</v>
      </c>
      <c r="FP335">
        <v>1.8609599999999999</v>
      </c>
      <c r="FQ335">
        <v>1.86016</v>
      </c>
      <c r="FR335">
        <v>1.8618699999999999</v>
      </c>
      <c r="FS335">
        <v>1.85849</v>
      </c>
      <c r="FT335">
        <v>0</v>
      </c>
      <c r="FU335">
        <v>0</v>
      </c>
      <c r="FV335">
        <v>0</v>
      </c>
      <c r="FW335">
        <v>0</v>
      </c>
      <c r="FX335" t="s">
        <v>358</v>
      </c>
      <c r="FY335" t="s">
        <v>359</v>
      </c>
      <c r="FZ335" t="s">
        <v>360</v>
      </c>
      <c r="GA335" t="s">
        <v>360</v>
      </c>
      <c r="GB335" t="s">
        <v>360</v>
      </c>
      <c r="GC335" t="s">
        <v>360</v>
      </c>
      <c r="GD335">
        <v>0</v>
      </c>
      <c r="GE335">
        <v>100</v>
      </c>
      <c r="GF335">
        <v>100</v>
      </c>
      <c r="GG335">
        <v>-8.77</v>
      </c>
      <c r="GH335">
        <v>0.2306</v>
      </c>
      <c r="GI335">
        <v>-4.227681919169834</v>
      </c>
      <c r="GJ335">
        <v>-4.5218151105756088E-3</v>
      </c>
      <c r="GK335">
        <v>2.0889233732517852E-6</v>
      </c>
      <c r="GL335">
        <v>-4.5906856223640231E-10</v>
      </c>
      <c r="GM335">
        <v>-0.1035280782263094</v>
      </c>
      <c r="GN335">
        <v>4.4025620023938356E-3</v>
      </c>
      <c r="GO335">
        <v>3.112297855124525E-4</v>
      </c>
      <c r="GP335">
        <v>-4.1727832042263066E-6</v>
      </c>
      <c r="GQ335">
        <v>6</v>
      </c>
      <c r="GR335">
        <v>2080</v>
      </c>
      <c r="GS335">
        <v>4</v>
      </c>
      <c r="GT335">
        <v>33</v>
      </c>
      <c r="GU335">
        <v>66.2</v>
      </c>
      <c r="GV335">
        <v>66.5</v>
      </c>
      <c r="GW335">
        <v>4.9865700000000004</v>
      </c>
      <c r="GX335">
        <v>2.4035600000000001</v>
      </c>
      <c r="GY335">
        <v>2.04834</v>
      </c>
      <c r="GZ335">
        <v>2.6220699999999999</v>
      </c>
      <c r="HA335">
        <v>2.1972700000000001</v>
      </c>
      <c r="HB335">
        <v>2.2717299999999998</v>
      </c>
      <c r="HC335">
        <v>37.602200000000003</v>
      </c>
      <c r="HD335">
        <v>14.8675</v>
      </c>
      <c r="HE335">
        <v>18</v>
      </c>
      <c r="HF335">
        <v>700.47500000000002</v>
      </c>
      <c r="HG335">
        <v>770.73900000000003</v>
      </c>
      <c r="HH335">
        <v>30.9998</v>
      </c>
      <c r="HI335">
        <v>31.785399999999999</v>
      </c>
      <c r="HJ335">
        <v>29.9999</v>
      </c>
      <c r="HK335">
        <v>31.756900000000002</v>
      </c>
      <c r="HL335">
        <v>31.769400000000001</v>
      </c>
      <c r="HM335">
        <v>99.695099999999996</v>
      </c>
      <c r="HN335">
        <v>12.563800000000001</v>
      </c>
      <c r="HO335">
        <v>100</v>
      </c>
      <c r="HP335">
        <v>31</v>
      </c>
      <c r="HQ335">
        <v>2133.62</v>
      </c>
      <c r="HR335">
        <v>31.8003</v>
      </c>
      <c r="HS335">
        <v>99.229799999999997</v>
      </c>
      <c r="HT335">
        <v>97.948999999999998</v>
      </c>
    </row>
    <row r="336" spans="1:228" x14ac:dyDescent="0.2">
      <c r="A336">
        <v>321</v>
      </c>
      <c r="B336">
        <v>1675972200.0999999</v>
      </c>
      <c r="C336">
        <v>1277.599999904633</v>
      </c>
      <c r="D336" t="s">
        <v>1001</v>
      </c>
      <c r="E336" t="s">
        <v>1002</v>
      </c>
      <c r="F336">
        <v>4</v>
      </c>
      <c r="G336">
        <v>1675972198.0999999</v>
      </c>
      <c r="H336">
        <f t="shared" ref="H336:H399" si="170">(I336)/1000</f>
        <v>1.6223892106510839E-3</v>
      </c>
      <c r="I336">
        <f t="shared" ref="I336:I365" si="171">IF(BD336, AL336, AF336)</f>
        <v>1.622389210651084</v>
      </c>
      <c r="J336">
        <f t="shared" ref="J336:J365" si="172">IF(BD336, AG336, AE336)</f>
        <v>16.590410333692567</v>
      </c>
      <c r="K336">
        <f t="shared" ref="K336:K399" si="173">BF336 - IF(AS336&gt;1, J336*AZ336*100/(AU336*BT336), 0)</f>
        <v>2099.744285714286</v>
      </c>
      <c r="L336">
        <f t="shared" ref="L336:L399" si="174">((R336-H336/2)*K336-J336)/(R336+H336/2)</f>
        <v>1807.8304046037701</v>
      </c>
      <c r="M336">
        <f t="shared" ref="M336:M399" si="175">L336*(BM336+BN336)/1000</f>
        <v>182.95672540370896</v>
      </c>
      <c r="N336">
        <f t="shared" ref="N336:N365" si="176">(BF336 - IF(AS336&gt;1, J336*AZ336*100/(AU336*BT336), 0))*(BM336+BN336)/1000</f>
        <v>212.49910263769132</v>
      </c>
      <c r="O336">
        <f t="shared" ref="O336:O399" si="177">2/((1/Q336-1/P336)+SIGN(Q336)*SQRT((1/Q336-1/P336)*(1/Q336-1/P336) + 4*BA336/((BA336+1)*(BA336+1))*(2*1/Q336*1/P336-1/P336*1/P336)))</f>
        <v>0.11036122447129157</v>
      </c>
      <c r="P336">
        <f t="shared" ref="P336:P365" si="178">IF(LEFT(BB336,1)&lt;&gt;"0",IF(LEFT(BB336,1)="1",3,BC336),$D$4+$E$4*(BT336*BM336/($K$4*1000))+$F$4*(BT336*BM336/($K$4*1000))*MAX(MIN(AZ336,$J$4),$I$4)*MAX(MIN(AZ336,$J$4),$I$4)+$G$4*MAX(MIN(AZ336,$J$4),$I$4)*(BT336*BM336/($K$4*1000))+$H$4*(BT336*BM336/($K$4*1000))*(BT336*BM336/($K$4*1000)))</f>
        <v>2.7638943852215769</v>
      </c>
      <c r="Q336">
        <f t="shared" ref="Q336:Q365" si="179">H336*(1000-(1000*0.61365*EXP(17.502*U336/(240.97+U336))/(BM336+BN336)+BH336)/2)/(1000*0.61365*EXP(17.502*U336/(240.97+U336))/(BM336+BN336)-BH336)</f>
        <v>0.10797028346303733</v>
      </c>
      <c r="R336">
        <f t="shared" ref="R336:R365" si="180">1/((BA336+1)/(O336/1.6)+1/(P336/1.37)) + BA336/((BA336+1)/(O336/1.6) + BA336/(P336/1.37))</f>
        <v>6.7691929438957341E-2</v>
      </c>
      <c r="S336">
        <f t="shared" ref="S336:S365" si="181">(AV336*AY336)</f>
        <v>226.11192523261823</v>
      </c>
      <c r="T336">
        <f t="shared" ref="T336:T399" si="182">(BO336+(S336+2*0.95*0.0000000567*(((BO336+$B$6)+273)^4-(BO336+273)^4)-44100*H336)/(1.84*29.3*P336+8*0.95*0.0000000567*(BO336+273)^3))</f>
        <v>33.085947444755604</v>
      </c>
      <c r="U336">
        <f t="shared" ref="U336:U399" si="183">($C$6*BP336+$D$6*BQ336+$E$6*T336)</f>
        <v>32.168999999999997</v>
      </c>
      <c r="V336">
        <f t="shared" ref="V336:V399" si="184">0.61365*EXP(17.502*U336/(240.97+U336))</f>
        <v>4.8209498928663486</v>
      </c>
      <c r="W336">
        <f t="shared" ref="W336:W399" si="185">(X336/Y336*100)</f>
        <v>69.89599340525649</v>
      </c>
      <c r="X336">
        <f t="shared" ref="X336:X365" si="186">BH336*(BM336+BN336)/1000</f>
        <v>3.3617346153232779</v>
      </c>
      <c r="Y336">
        <f t="shared" ref="Y336:Y365" si="187">0.61365*EXP(17.502*BO336/(240.97+BO336))</f>
        <v>4.8096242023944979</v>
      </c>
      <c r="Z336">
        <f t="shared" ref="Z336:Z365" si="188">(V336-BH336*(BM336+BN336)/1000)</f>
        <v>1.4592152775430707</v>
      </c>
      <c r="AA336">
        <f t="shared" ref="AA336:AA365" si="189">(-H336*44100)</f>
        <v>-71.547364189712795</v>
      </c>
      <c r="AB336">
        <f t="shared" ref="AB336:AB365" si="190">2*29.3*P336*0.92*(BO336-U336)</f>
        <v>-6.1986942823956497</v>
      </c>
      <c r="AC336">
        <f t="shared" ref="AC336:AC365" si="191">2*0.95*0.0000000567*(((BO336+$B$6)+273)^4-(U336+273)^4)</f>
        <v>-0.50935716694138755</v>
      </c>
      <c r="AD336">
        <f t="shared" ref="AD336:AD399" si="192">S336+AC336+AA336+AB336</f>
        <v>147.8565095935684</v>
      </c>
      <c r="AE336">
        <f t="shared" ref="AE336:AE365" si="193">BL336*AS336*(BG336-BF336*(1000-AS336*BI336)/(1000-AS336*BH336))/(100*AZ336)</f>
        <v>27.116794585249419</v>
      </c>
      <c r="AF336">
        <f t="shared" ref="AF336:AF365" si="194">1000*BL336*AS336*(BH336-BI336)/(100*AZ336*(1000-AS336*BH336))</f>
        <v>1.6223532295959164</v>
      </c>
      <c r="AG336">
        <f t="shared" ref="AG336:AG399" si="195">(AH336 - AI336 - BM336*1000/(8.314*(BO336+273.15)) * AK336/BL336 * AJ336) * BL336/(100*AZ336) * (1000 - BI336)/1000</f>
        <v>16.590410333692567</v>
      </c>
      <c r="AH336">
        <v>2196.7870132745111</v>
      </c>
      <c r="AI336">
        <v>2174.4484242424242</v>
      </c>
      <c r="AJ336">
        <v>1.7139359584130089</v>
      </c>
      <c r="AK336">
        <v>62.089144302702103</v>
      </c>
      <c r="AL336">
        <f t="shared" ref="AL336:AL399" si="196">(AN336 - AM336 + BM336*1000/(8.314*(BO336+273.15)) * AP336/BL336 * AO336) * BL336/(100*AZ336) * 1000/(1000 - AN336)</f>
        <v>1.622389210651084</v>
      </c>
      <c r="AM336">
        <v>31.770312032575461</v>
      </c>
      <c r="AN336">
        <v>33.218209696969687</v>
      </c>
      <c r="AO336">
        <v>-6.023032418701169E-6</v>
      </c>
      <c r="AP336">
        <v>101.274657227348</v>
      </c>
      <c r="AQ336">
        <v>0</v>
      </c>
      <c r="AR336">
        <v>0</v>
      </c>
      <c r="AS336">
        <f t="shared" ref="AS336:AS365" si="197">IF(AQ336*$H$12&gt;=AU336,1,(AU336/(AU336-AQ336*$H$12)))</f>
        <v>1</v>
      </c>
      <c r="AT336">
        <f t="shared" ref="AT336:AT399" si="198">(AS336-1)*100</f>
        <v>0</v>
      </c>
      <c r="AU336">
        <f t="shared" ref="AU336:AU365" si="199">MAX(0,($B$12+$C$12*BT336)/(1+$D$12*BT336)*BM336/(BO336+273)*$E$12)</f>
        <v>47368.789647978985</v>
      </c>
      <c r="AV336">
        <f t="shared" ref="AV336:AV365" si="200">$B$10*BU336+$C$10*BV336+$F$10*CG336*(1-CJ336)</f>
        <v>1199.997142857143</v>
      </c>
      <c r="AW336">
        <f t="shared" ref="AW336:AW399" si="201">AV336*AX336</f>
        <v>1025.9211135920305</v>
      </c>
      <c r="AX336">
        <f t="shared" ref="AX336:AX365" si="202">($B$10*$D$8+$C$10*$D$8+$F$10*((CT336+CL336)/MAX(CT336+CL336+CU336, 0.1)*$I$8+CU336/MAX(CT336+CL336+CU336, 0.1)*$J$8))/($B$10+$C$10+$F$10)</f>
        <v>0.8549362968893035</v>
      </c>
      <c r="AY336">
        <f t="shared" ref="AY336:AY365" si="203">($B$10*$K$8+$C$10*$K$8+$F$10*((CT336+CL336)/MAX(CT336+CL336+CU336, 0.1)*$P$8+CU336/MAX(CT336+CL336+CU336, 0.1)*$Q$8))/($B$10+$C$10+$F$10)</f>
        <v>0.18842705299635565</v>
      </c>
      <c r="AZ336">
        <v>6</v>
      </c>
      <c r="BA336">
        <v>0.5</v>
      </c>
      <c r="BB336" t="s">
        <v>355</v>
      </c>
      <c r="BC336">
        <v>2</v>
      </c>
      <c r="BD336" t="b">
        <v>1</v>
      </c>
      <c r="BE336">
        <v>1675972198.0999999</v>
      </c>
      <c r="BF336">
        <v>2099.744285714286</v>
      </c>
      <c r="BG336">
        <v>2127.92</v>
      </c>
      <c r="BH336">
        <v>33.217942857142859</v>
      </c>
      <c r="BI336">
        <v>31.770114285714278</v>
      </c>
      <c r="BJ336">
        <v>2108.522857142857</v>
      </c>
      <c r="BK336">
        <v>32.987357142857142</v>
      </c>
      <c r="BL336">
        <v>649.99214285714299</v>
      </c>
      <c r="BM336">
        <v>101.1024285714286</v>
      </c>
      <c r="BN336">
        <v>9.9943585714285715E-2</v>
      </c>
      <c r="BO336">
        <v>32.127400000000002</v>
      </c>
      <c r="BP336">
        <v>32.168999999999997</v>
      </c>
      <c r="BQ336">
        <v>999.89999999999986</v>
      </c>
      <c r="BR336">
        <v>0</v>
      </c>
      <c r="BS336">
        <v>0</v>
      </c>
      <c r="BT336">
        <v>8985.1814285714263</v>
      </c>
      <c r="BU336">
        <v>0</v>
      </c>
      <c r="BV336">
        <v>131.2077142857143</v>
      </c>
      <c r="BW336">
        <v>-28.176685714285721</v>
      </c>
      <c r="BX336">
        <v>2171.8914285714291</v>
      </c>
      <c r="BY336">
        <v>2197.744285714286</v>
      </c>
      <c r="BZ336">
        <v>1.4478071428571431</v>
      </c>
      <c r="CA336">
        <v>2127.92</v>
      </c>
      <c r="CB336">
        <v>31.770114285714278</v>
      </c>
      <c r="CC336">
        <v>3.3584128571428571</v>
      </c>
      <c r="CD336">
        <v>3.212037142857143</v>
      </c>
      <c r="CE336">
        <v>25.920485714285711</v>
      </c>
      <c r="CF336">
        <v>25.169928571428571</v>
      </c>
      <c r="CG336">
        <v>1199.997142857143</v>
      </c>
      <c r="CH336">
        <v>0.50003900000000001</v>
      </c>
      <c r="CI336">
        <v>0.49996099999999988</v>
      </c>
      <c r="CJ336">
        <v>0</v>
      </c>
      <c r="CK336">
        <v>990.39542857142862</v>
      </c>
      <c r="CL336">
        <v>4.9990899999999998</v>
      </c>
      <c r="CM336">
        <v>10911.414285714291</v>
      </c>
      <c r="CN336">
        <v>9557.9685714285715</v>
      </c>
      <c r="CO336">
        <v>41.436999999999998</v>
      </c>
      <c r="CP336">
        <v>43.053142857142859</v>
      </c>
      <c r="CQ336">
        <v>42.25</v>
      </c>
      <c r="CR336">
        <v>42.125</v>
      </c>
      <c r="CS336">
        <v>42.767714285714291</v>
      </c>
      <c r="CT336">
        <v>597.54714285714283</v>
      </c>
      <c r="CU336">
        <v>597.44999999999993</v>
      </c>
      <c r="CV336">
        <v>0</v>
      </c>
      <c r="CW336">
        <v>1675972200.3</v>
      </c>
      <c r="CX336">
        <v>0</v>
      </c>
      <c r="CY336">
        <v>1675968227.0999999</v>
      </c>
      <c r="CZ336" t="s">
        <v>356</v>
      </c>
      <c r="DA336">
        <v>1675968227.0999999</v>
      </c>
      <c r="DB336">
        <v>1675968207.0999999</v>
      </c>
      <c r="DC336">
        <v>6</v>
      </c>
      <c r="DD336">
        <v>6.6000000000000003E-2</v>
      </c>
      <c r="DE336">
        <v>1.0999999999999999E-2</v>
      </c>
      <c r="DF336">
        <v>-5.7939999999999996</v>
      </c>
      <c r="DG336">
        <v>0.214</v>
      </c>
      <c r="DH336">
        <v>415</v>
      </c>
      <c r="DI336">
        <v>32</v>
      </c>
      <c r="DJ336">
        <v>0.11</v>
      </c>
      <c r="DK336">
        <v>0.26</v>
      </c>
      <c r="DL336">
        <v>-28.250514634146342</v>
      </c>
      <c r="DM336">
        <v>-0.21579930313591819</v>
      </c>
      <c r="DN336">
        <v>7.1742845520670118E-2</v>
      </c>
      <c r="DO336">
        <v>0</v>
      </c>
      <c r="DP336">
        <v>1.452985609756098</v>
      </c>
      <c r="DQ336">
        <v>-2.7360627177700009E-2</v>
      </c>
      <c r="DR336">
        <v>3.107097342615803E-3</v>
      </c>
      <c r="DS336">
        <v>1</v>
      </c>
      <c r="DT336">
        <v>0</v>
      </c>
      <c r="DU336">
        <v>0</v>
      </c>
      <c r="DV336">
        <v>0</v>
      </c>
      <c r="DW336">
        <v>-1</v>
      </c>
      <c r="DX336">
        <v>1</v>
      </c>
      <c r="DY336">
        <v>2</v>
      </c>
      <c r="DZ336" t="s">
        <v>367</v>
      </c>
      <c r="EA336">
        <v>3.2978800000000001</v>
      </c>
      <c r="EB336">
        <v>2.6251600000000002</v>
      </c>
      <c r="EC336">
        <v>0.29242299999999999</v>
      </c>
      <c r="ED336">
        <v>0.292161</v>
      </c>
      <c r="EE336">
        <v>0.13730400000000001</v>
      </c>
      <c r="EF336">
        <v>0.131997</v>
      </c>
      <c r="EG336">
        <v>21403.4</v>
      </c>
      <c r="EH336">
        <v>21735.5</v>
      </c>
      <c r="EI336">
        <v>28152.7</v>
      </c>
      <c r="EJ336">
        <v>29563.3</v>
      </c>
      <c r="EK336">
        <v>33452.5</v>
      </c>
      <c r="EL336">
        <v>35616.6</v>
      </c>
      <c r="EM336">
        <v>39757.800000000003</v>
      </c>
      <c r="EN336">
        <v>42227.8</v>
      </c>
      <c r="EO336">
        <v>2.2368000000000001</v>
      </c>
      <c r="EP336">
        <v>2.2256300000000002</v>
      </c>
      <c r="EQ336">
        <v>0.143014</v>
      </c>
      <c r="ER336">
        <v>0</v>
      </c>
      <c r="ES336">
        <v>29.850999999999999</v>
      </c>
      <c r="ET336">
        <v>999.9</v>
      </c>
      <c r="EU336">
        <v>73.8</v>
      </c>
      <c r="EV336">
        <v>32.200000000000003</v>
      </c>
      <c r="EW336">
        <v>35.253599999999999</v>
      </c>
      <c r="EX336">
        <v>57.3857</v>
      </c>
      <c r="EY336">
        <v>-4.2588100000000004</v>
      </c>
      <c r="EZ336">
        <v>2</v>
      </c>
      <c r="FA336">
        <v>0.34270299999999998</v>
      </c>
      <c r="FB336">
        <v>-0.47058800000000001</v>
      </c>
      <c r="FC336">
        <v>20.273700000000002</v>
      </c>
      <c r="FD336">
        <v>5.2196899999999999</v>
      </c>
      <c r="FE336">
        <v>12.004300000000001</v>
      </c>
      <c r="FF336">
        <v>4.9871499999999997</v>
      </c>
      <c r="FG336">
        <v>3.2845800000000001</v>
      </c>
      <c r="FH336">
        <v>9999</v>
      </c>
      <c r="FI336">
        <v>9999</v>
      </c>
      <c r="FJ336">
        <v>9999</v>
      </c>
      <c r="FK336">
        <v>999.9</v>
      </c>
      <c r="FL336">
        <v>1.86582</v>
      </c>
      <c r="FM336">
        <v>1.8621799999999999</v>
      </c>
      <c r="FN336">
        <v>1.8641700000000001</v>
      </c>
      <c r="FO336">
        <v>1.8602300000000001</v>
      </c>
      <c r="FP336">
        <v>1.8609599999999999</v>
      </c>
      <c r="FQ336">
        <v>1.86016</v>
      </c>
      <c r="FR336">
        <v>1.8618699999999999</v>
      </c>
      <c r="FS336">
        <v>1.8584700000000001</v>
      </c>
      <c r="FT336">
        <v>0</v>
      </c>
      <c r="FU336">
        <v>0</v>
      </c>
      <c r="FV336">
        <v>0</v>
      </c>
      <c r="FW336">
        <v>0</v>
      </c>
      <c r="FX336" t="s">
        <v>358</v>
      </c>
      <c r="FY336" t="s">
        <v>359</v>
      </c>
      <c r="FZ336" t="s">
        <v>360</v>
      </c>
      <c r="GA336" t="s">
        <v>360</v>
      </c>
      <c r="GB336" t="s">
        <v>360</v>
      </c>
      <c r="GC336" t="s">
        <v>360</v>
      </c>
      <c r="GD336">
        <v>0</v>
      </c>
      <c r="GE336">
        <v>100</v>
      </c>
      <c r="GF336">
        <v>100</v>
      </c>
      <c r="GG336">
        <v>-8.7799999999999994</v>
      </c>
      <c r="GH336">
        <v>0.23050000000000001</v>
      </c>
      <c r="GI336">
        <v>-4.227681919169834</v>
      </c>
      <c r="GJ336">
        <v>-4.5218151105756088E-3</v>
      </c>
      <c r="GK336">
        <v>2.0889233732517852E-6</v>
      </c>
      <c r="GL336">
        <v>-4.5906856223640231E-10</v>
      </c>
      <c r="GM336">
        <v>-0.1035280782263094</v>
      </c>
      <c r="GN336">
        <v>4.4025620023938356E-3</v>
      </c>
      <c r="GO336">
        <v>3.112297855124525E-4</v>
      </c>
      <c r="GP336">
        <v>-4.1727832042263066E-6</v>
      </c>
      <c r="GQ336">
        <v>6</v>
      </c>
      <c r="GR336">
        <v>2080</v>
      </c>
      <c r="GS336">
        <v>4</v>
      </c>
      <c r="GT336">
        <v>33</v>
      </c>
      <c r="GU336">
        <v>66.2</v>
      </c>
      <c r="GV336">
        <v>66.5</v>
      </c>
      <c r="GW336">
        <v>4.99756</v>
      </c>
      <c r="GX336">
        <v>2.3852500000000001</v>
      </c>
      <c r="GY336">
        <v>2.04834</v>
      </c>
      <c r="GZ336">
        <v>2.6232899999999999</v>
      </c>
      <c r="HA336">
        <v>2.1972700000000001</v>
      </c>
      <c r="HB336">
        <v>2.3156699999999999</v>
      </c>
      <c r="HC336">
        <v>37.602200000000003</v>
      </c>
      <c r="HD336">
        <v>14.876300000000001</v>
      </c>
      <c r="HE336">
        <v>18</v>
      </c>
      <c r="HF336">
        <v>700.18299999999999</v>
      </c>
      <c r="HG336">
        <v>770.91600000000005</v>
      </c>
      <c r="HH336">
        <v>30.9999</v>
      </c>
      <c r="HI336">
        <v>31.783100000000001</v>
      </c>
      <c r="HJ336">
        <v>29.9999</v>
      </c>
      <c r="HK336">
        <v>31.754999999999999</v>
      </c>
      <c r="HL336">
        <v>31.7681</v>
      </c>
      <c r="HM336">
        <v>99.924800000000005</v>
      </c>
      <c r="HN336">
        <v>12.563800000000001</v>
      </c>
      <c r="HO336">
        <v>100</v>
      </c>
      <c r="HP336">
        <v>31</v>
      </c>
      <c r="HQ336">
        <v>2140.3000000000002</v>
      </c>
      <c r="HR336">
        <v>31.8003</v>
      </c>
      <c r="HS336">
        <v>99.230099999999993</v>
      </c>
      <c r="HT336">
        <v>97.949799999999996</v>
      </c>
    </row>
    <row r="337" spans="1:228" x14ac:dyDescent="0.2">
      <c r="A337">
        <v>322</v>
      </c>
      <c r="B337">
        <v>1675972204.0999999</v>
      </c>
      <c r="C337">
        <v>1281.599999904633</v>
      </c>
      <c r="D337" t="s">
        <v>1003</v>
      </c>
      <c r="E337" t="s">
        <v>1004</v>
      </c>
      <c r="F337">
        <v>4</v>
      </c>
      <c r="G337">
        <v>1675972201.7874999</v>
      </c>
      <c r="H337">
        <f t="shared" si="170"/>
        <v>1.625011040490209E-3</v>
      </c>
      <c r="I337">
        <f t="shared" si="171"/>
        <v>1.6250110404902089</v>
      </c>
      <c r="J337">
        <f t="shared" si="172"/>
        <v>16.669383857854498</v>
      </c>
      <c r="K337">
        <f t="shared" si="173"/>
        <v>2105.7037500000001</v>
      </c>
      <c r="L337">
        <f t="shared" si="174"/>
        <v>1812.6750745083414</v>
      </c>
      <c r="M337">
        <f t="shared" si="175"/>
        <v>183.44782701811044</v>
      </c>
      <c r="N337">
        <f t="shared" si="176"/>
        <v>213.10315495244532</v>
      </c>
      <c r="O337">
        <f t="shared" si="177"/>
        <v>0.11045996920306442</v>
      </c>
      <c r="P337">
        <f t="shared" si="178"/>
        <v>2.7638509803590532</v>
      </c>
      <c r="Q337">
        <f t="shared" si="179"/>
        <v>0.10806476102495369</v>
      </c>
      <c r="R337">
        <f t="shared" si="180"/>
        <v>6.7751349760798968E-2</v>
      </c>
      <c r="S337">
        <f t="shared" si="181"/>
        <v>226.11272548263818</v>
      </c>
      <c r="T337">
        <f t="shared" si="182"/>
        <v>33.087360251912365</v>
      </c>
      <c r="U337">
        <f t="shared" si="183"/>
        <v>32.173412499999998</v>
      </c>
      <c r="V337">
        <f t="shared" si="184"/>
        <v>4.8221525662864115</v>
      </c>
      <c r="W337">
        <f t="shared" si="185"/>
        <v>69.890255838513781</v>
      </c>
      <c r="X337">
        <f t="shared" si="186"/>
        <v>3.3618602311619532</v>
      </c>
      <c r="Y337">
        <f t="shared" si="187"/>
        <v>4.8101987763927507</v>
      </c>
      <c r="Z337">
        <f t="shared" si="188"/>
        <v>1.4602923351244583</v>
      </c>
      <c r="AA337">
        <f t="shared" si="189"/>
        <v>-71.662986885618224</v>
      </c>
      <c r="AB337">
        <f t="shared" si="190"/>
        <v>-6.5413078249319554</v>
      </c>
      <c r="AC337">
        <f t="shared" si="191"/>
        <v>-0.5375359822310265</v>
      </c>
      <c r="AD337">
        <f t="shared" si="192"/>
        <v>147.370894789857</v>
      </c>
      <c r="AE337">
        <f t="shared" si="193"/>
        <v>27.018570952682303</v>
      </c>
      <c r="AF337">
        <f t="shared" si="194"/>
        <v>1.6252901782117286</v>
      </c>
      <c r="AG337">
        <f t="shared" si="195"/>
        <v>16.669383857854498</v>
      </c>
      <c r="AH337">
        <v>2203.3531424017851</v>
      </c>
      <c r="AI337">
        <v>2181.0974545454542</v>
      </c>
      <c r="AJ337">
        <v>1.6725678735120211</v>
      </c>
      <c r="AK337">
        <v>62.089144302702103</v>
      </c>
      <c r="AL337">
        <f t="shared" si="196"/>
        <v>1.6250110404902089</v>
      </c>
      <c r="AM337">
        <v>31.768561365576979</v>
      </c>
      <c r="AN337">
        <v>33.218669696969691</v>
      </c>
      <c r="AO337">
        <v>6.9476588811730139E-6</v>
      </c>
      <c r="AP337">
        <v>101.274657227348</v>
      </c>
      <c r="AQ337">
        <v>0</v>
      </c>
      <c r="AR337">
        <v>0</v>
      </c>
      <c r="AS337">
        <f t="shared" si="197"/>
        <v>1</v>
      </c>
      <c r="AT337">
        <f t="shared" si="198"/>
        <v>0</v>
      </c>
      <c r="AU337">
        <f t="shared" si="199"/>
        <v>47367.267402510464</v>
      </c>
      <c r="AV337">
        <f t="shared" si="200"/>
        <v>1200.00125</v>
      </c>
      <c r="AW337">
        <f t="shared" si="201"/>
        <v>1025.9246385920405</v>
      </c>
      <c r="AX337">
        <f t="shared" si="202"/>
        <v>0.8549363082680459</v>
      </c>
      <c r="AY337">
        <f t="shared" si="203"/>
        <v>0.18842707495732874</v>
      </c>
      <c r="AZ337">
        <v>6</v>
      </c>
      <c r="BA337">
        <v>0.5</v>
      </c>
      <c r="BB337" t="s">
        <v>355</v>
      </c>
      <c r="BC337">
        <v>2</v>
      </c>
      <c r="BD337" t="b">
        <v>1</v>
      </c>
      <c r="BE337">
        <v>1675972201.7874999</v>
      </c>
      <c r="BF337">
        <v>2105.7037500000001</v>
      </c>
      <c r="BG337">
        <v>2133.8024999999998</v>
      </c>
      <c r="BH337">
        <v>33.219037499999999</v>
      </c>
      <c r="BI337">
        <v>31.768637500000001</v>
      </c>
      <c r="BJ337">
        <v>2114.4937500000001</v>
      </c>
      <c r="BK337">
        <v>32.988437500000003</v>
      </c>
      <c r="BL337">
        <v>650.01362500000005</v>
      </c>
      <c r="BM337">
        <v>101.10275</v>
      </c>
      <c r="BN337">
        <v>0.10006875</v>
      </c>
      <c r="BO337">
        <v>32.129512499999997</v>
      </c>
      <c r="BP337">
        <v>32.173412499999998</v>
      </c>
      <c r="BQ337">
        <v>999.9</v>
      </c>
      <c r="BR337">
        <v>0</v>
      </c>
      <c r="BS337">
        <v>0</v>
      </c>
      <c r="BT337">
        <v>8984.9225000000006</v>
      </c>
      <c r="BU337">
        <v>0</v>
      </c>
      <c r="BV337">
        <v>130.62100000000001</v>
      </c>
      <c r="BW337">
        <v>-28.098825000000001</v>
      </c>
      <c r="BX337">
        <v>2178.0574999999999</v>
      </c>
      <c r="BY337">
        <v>2203.8150000000001</v>
      </c>
      <c r="BZ337">
        <v>1.4503950000000001</v>
      </c>
      <c r="CA337">
        <v>2133.8024999999998</v>
      </c>
      <c r="CB337">
        <v>31.768637500000001</v>
      </c>
      <c r="CC337">
        <v>3.3585362499999998</v>
      </c>
      <c r="CD337">
        <v>3.2118975000000001</v>
      </c>
      <c r="CE337">
        <v>25.921099999999999</v>
      </c>
      <c r="CF337">
        <v>25.169225000000001</v>
      </c>
      <c r="CG337">
        <v>1200.00125</v>
      </c>
      <c r="CH337">
        <v>0.50003900000000001</v>
      </c>
      <c r="CI337">
        <v>0.49996099999999999</v>
      </c>
      <c r="CJ337">
        <v>0</v>
      </c>
      <c r="CK337">
        <v>989.97949999999992</v>
      </c>
      <c r="CL337">
        <v>4.9990899999999998</v>
      </c>
      <c r="CM337">
        <v>10906.2125</v>
      </c>
      <c r="CN337">
        <v>9557.9775000000009</v>
      </c>
      <c r="CO337">
        <v>41.436999999999998</v>
      </c>
      <c r="CP337">
        <v>43.038749999999993</v>
      </c>
      <c r="CQ337">
        <v>42.25</v>
      </c>
      <c r="CR337">
        <v>42.125</v>
      </c>
      <c r="CS337">
        <v>42.804250000000003</v>
      </c>
      <c r="CT337">
        <v>597.54874999999993</v>
      </c>
      <c r="CU337">
        <v>597.4525000000001</v>
      </c>
      <c r="CV337">
        <v>0</v>
      </c>
      <c r="CW337">
        <v>1675972203.9000001</v>
      </c>
      <c r="CX337">
        <v>0</v>
      </c>
      <c r="CY337">
        <v>1675968227.0999999</v>
      </c>
      <c r="CZ337" t="s">
        <v>356</v>
      </c>
      <c r="DA337">
        <v>1675968227.0999999</v>
      </c>
      <c r="DB337">
        <v>1675968207.0999999</v>
      </c>
      <c r="DC337">
        <v>6</v>
      </c>
      <c r="DD337">
        <v>6.6000000000000003E-2</v>
      </c>
      <c r="DE337">
        <v>1.0999999999999999E-2</v>
      </c>
      <c r="DF337">
        <v>-5.7939999999999996</v>
      </c>
      <c r="DG337">
        <v>0.214</v>
      </c>
      <c r="DH337">
        <v>415</v>
      </c>
      <c r="DI337">
        <v>32</v>
      </c>
      <c r="DJ337">
        <v>0.11</v>
      </c>
      <c r="DK337">
        <v>0.26</v>
      </c>
      <c r="DL337">
        <v>-28.22712195121952</v>
      </c>
      <c r="DM337">
        <v>0.36557560975606979</v>
      </c>
      <c r="DN337">
        <v>9.5317647413203879E-2</v>
      </c>
      <c r="DO337">
        <v>0</v>
      </c>
      <c r="DP337">
        <v>1.4518941463414641</v>
      </c>
      <c r="DQ337">
        <v>-2.618425087107731E-2</v>
      </c>
      <c r="DR337">
        <v>3.0035499123778771E-3</v>
      </c>
      <c r="DS337">
        <v>1</v>
      </c>
      <c r="DT337">
        <v>0</v>
      </c>
      <c r="DU337">
        <v>0</v>
      </c>
      <c r="DV337">
        <v>0</v>
      </c>
      <c r="DW337">
        <v>-1</v>
      </c>
      <c r="DX337">
        <v>1</v>
      </c>
      <c r="DY337">
        <v>2</v>
      </c>
      <c r="DZ337" t="s">
        <v>367</v>
      </c>
      <c r="EA337">
        <v>3.29793</v>
      </c>
      <c r="EB337">
        <v>2.6252300000000002</v>
      </c>
      <c r="EC337">
        <v>0.292908</v>
      </c>
      <c r="ED337">
        <v>0.29264000000000001</v>
      </c>
      <c r="EE337">
        <v>0.13730400000000001</v>
      </c>
      <c r="EF337">
        <v>0.131989</v>
      </c>
      <c r="EG337">
        <v>21388.5</v>
      </c>
      <c r="EH337">
        <v>21721</v>
      </c>
      <c r="EI337">
        <v>28152.400000000001</v>
      </c>
      <c r="EJ337">
        <v>29563.599999999999</v>
      </c>
      <c r="EK337">
        <v>33452.699999999997</v>
      </c>
      <c r="EL337">
        <v>35617</v>
      </c>
      <c r="EM337">
        <v>39757.9</v>
      </c>
      <c r="EN337">
        <v>42227.9</v>
      </c>
      <c r="EO337">
        <v>2.2367499999999998</v>
      </c>
      <c r="EP337">
        <v>2.2255699999999998</v>
      </c>
      <c r="EQ337">
        <v>0.14258899999999999</v>
      </c>
      <c r="ER337">
        <v>0</v>
      </c>
      <c r="ES337">
        <v>29.852900000000002</v>
      </c>
      <c r="ET337">
        <v>999.9</v>
      </c>
      <c r="EU337">
        <v>73.8</v>
      </c>
      <c r="EV337">
        <v>32.200000000000003</v>
      </c>
      <c r="EW337">
        <v>35.25</v>
      </c>
      <c r="EX337">
        <v>57.3857</v>
      </c>
      <c r="EY337">
        <v>-4.1426299999999996</v>
      </c>
      <c r="EZ337">
        <v>2</v>
      </c>
      <c r="FA337">
        <v>0.34232200000000002</v>
      </c>
      <c r="FB337">
        <v>-0.469717</v>
      </c>
      <c r="FC337">
        <v>20.273700000000002</v>
      </c>
      <c r="FD337">
        <v>5.2195400000000003</v>
      </c>
      <c r="FE337">
        <v>12.004099999999999</v>
      </c>
      <c r="FF337">
        <v>4.9871999999999996</v>
      </c>
      <c r="FG337">
        <v>3.2845300000000002</v>
      </c>
      <c r="FH337">
        <v>9999</v>
      </c>
      <c r="FI337">
        <v>9999</v>
      </c>
      <c r="FJ337">
        <v>9999</v>
      </c>
      <c r="FK337">
        <v>999.9</v>
      </c>
      <c r="FL337">
        <v>1.8658399999999999</v>
      </c>
      <c r="FM337">
        <v>1.8621799999999999</v>
      </c>
      <c r="FN337">
        <v>1.8641700000000001</v>
      </c>
      <c r="FO337">
        <v>1.86025</v>
      </c>
      <c r="FP337">
        <v>1.8609599999999999</v>
      </c>
      <c r="FQ337">
        <v>1.86016</v>
      </c>
      <c r="FR337">
        <v>1.8618699999999999</v>
      </c>
      <c r="FS337">
        <v>1.8584799999999999</v>
      </c>
      <c r="FT337">
        <v>0</v>
      </c>
      <c r="FU337">
        <v>0</v>
      </c>
      <c r="FV337">
        <v>0</v>
      </c>
      <c r="FW337">
        <v>0</v>
      </c>
      <c r="FX337" t="s">
        <v>358</v>
      </c>
      <c r="FY337" t="s">
        <v>359</v>
      </c>
      <c r="FZ337" t="s">
        <v>360</v>
      </c>
      <c r="GA337" t="s">
        <v>360</v>
      </c>
      <c r="GB337" t="s">
        <v>360</v>
      </c>
      <c r="GC337" t="s">
        <v>360</v>
      </c>
      <c r="GD337">
        <v>0</v>
      </c>
      <c r="GE337">
        <v>100</v>
      </c>
      <c r="GF337">
        <v>100</v>
      </c>
      <c r="GG337">
        <v>-8.7899999999999991</v>
      </c>
      <c r="GH337">
        <v>0.2306</v>
      </c>
      <c r="GI337">
        <v>-4.227681919169834</v>
      </c>
      <c r="GJ337">
        <v>-4.5218151105756088E-3</v>
      </c>
      <c r="GK337">
        <v>2.0889233732517852E-6</v>
      </c>
      <c r="GL337">
        <v>-4.5906856223640231E-10</v>
      </c>
      <c r="GM337">
        <v>-0.1035280782263094</v>
      </c>
      <c r="GN337">
        <v>4.4025620023938356E-3</v>
      </c>
      <c r="GO337">
        <v>3.112297855124525E-4</v>
      </c>
      <c r="GP337">
        <v>-4.1727832042263066E-6</v>
      </c>
      <c r="GQ337">
        <v>6</v>
      </c>
      <c r="GR337">
        <v>2080</v>
      </c>
      <c r="GS337">
        <v>4</v>
      </c>
      <c r="GT337">
        <v>33</v>
      </c>
      <c r="GU337">
        <v>66.3</v>
      </c>
      <c r="GV337">
        <v>66.599999999999994</v>
      </c>
      <c r="GW337">
        <v>4.99756</v>
      </c>
      <c r="GX337">
        <v>2.4230999999999998</v>
      </c>
      <c r="GY337">
        <v>2.04834</v>
      </c>
      <c r="GZ337">
        <v>2.6232899999999999</v>
      </c>
      <c r="HA337">
        <v>2.1972700000000001</v>
      </c>
      <c r="HB337">
        <v>2.34131</v>
      </c>
      <c r="HC337">
        <v>37.602200000000003</v>
      </c>
      <c r="HD337">
        <v>14.893800000000001</v>
      </c>
      <c r="HE337">
        <v>18</v>
      </c>
      <c r="HF337">
        <v>700.14099999999996</v>
      </c>
      <c r="HG337">
        <v>770.86699999999996</v>
      </c>
      <c r="HH337">
        <v>31.0001</v>
      </c>
      <c r="HI337">
        <v>31.782599999999999</v>
      </c>
      <c r="HJ337">
        <v>29.9999</v>
      </c>
      <c r="HK337">
        <v>31.754999999999999</v>
      </c>
      <c r="HL337">
        <v>31.7681</v>
      </c>
      <c r="HM337">
        <v>100</v>
      </c>
      <c r="HN337">
        <v>12.563800000000001</v>
      </c>
      <c r="HO337">
        <v>100</v>
      </c>
      <c r="HP337">
        <v>31</v>
      </c>
      <c r="HQ337">
        <v>2147</v>
      </c>
      <c r="HR337">
        <v>31.8003</v>
      </c>
      <c r="HS337">
        <v>99.229900000000001</v>
      </c>
      <c r="HT337">
        <v>97.950199999999995</v>
      </c>
    </row>
    <row r="338" spans="1:228" x14ac:dyDescent="0.2">
      <c r="A338">
        <v>323</v>
      </c>
      <c r="B338">
        <v>1675972208.0999999</v>
      </c>
      <c r="C338">
        <v>1285.599999904633</v>
      </c>
      <c r="D338" t="s">
        <v>1005</v>
      </c>
      <c r="E338" t="s">
        <v>1006</v>
      </c>
      <c r="F338">
        <v>4</v>
      </c>
      <c r="G338">
        <v>1675972206.0999999</v>
      </c>
      <c r="H338">
        <f t="shared" si="170"/>
        <v>1.6281985094781671E-3</v>
      </c>
      <c r="I338">
        <f t="shared" si="171"/>
        <v>1.628198509478167</v>
      </c>
      <c r="J338">
        <f t="shared" si="172"/>
        <v>16.532874955080661</v>
      </c>
      <c r="K338">
        <f t="shared" si="173"/>
        <v>2112.5</v>
      </c>
      <c r="L338">
        <f t="shared" si="174"/>
        <v>1821.939571151147</v>
      </c>
      <c r="M338">
        <f t="shared" si="175"/>
        <v>184.38549672713808</v>
      </c>
      <c r="N338">
        <f t="shared" si="176"/>
        <v>213.79104334946427</v>
      </c>
      <c r="O338">
        <f t="shared" si="177"/>
        <v>0.1107424445135424</v>
      </c>
      <c r="P338">
        <f t="shared" si="178"/>
        <v>2.7686269841831335</v>
      </c>
      <c r="Q338">
        <f t="shared" si="179"/>
        <v>0.10833916979391651</v>
      </c>
      <c r="R338">
        <f t="shared" si="180"/>
        <v>6.7923561910893354E-2</v>
      </c>
      <c r="S338">
        <f t="shared" si="181"/>
        <v>226.11246394690423</v>
      </c>
      <c r="T338">
        <f t="shared" si="182"/>
        <v>33.091372687219867</v>
      </c>
      <c r="U338">
        <f t="shared" si="183"/>
        <v>32.170357142857149</v>
      </c>
      <c r="V338">
        <f t="shared" si="184"/>
        <v>4.8213197686613452</v>
      </c>
      <c r="W338">
        <f t="shared" si="185"/>
        <v>69.864944488989849</v>
      </c>
      <c r="X338">
        <f t="shared" si="186"/>
        <v>3.3618621687569892</v>
      </c>
      <c r="Y338">
        <f t="shared" si="187"/>
        <v>4.8119442351904986</v>
      </c>
      <c r="Z338">
        <f t="shared" si="188"/>
        <v>1.459457599904356</v>
      </c>
      <c r="AA338">
        <f t="shared" si="189"/>
        <v>-71.803554267987167</v>
      </c>
      <c r="AB338">
        <f t="shared" si="190"/>
        <v>-5.1388849330121511</v>
      </c>
      <c r="AC338">
        <f t="shared" si="191"/>
        <v>-0.42156951370358858</v>
      </c>
      <c r="AD338">
        <f t="shared" si="192"/>
        <v>148.74845523220131</v>
      </c>
      <c r="AE338">
        <f t="shared" si="193"/>
        <v>25.146957454311643</v>
      </c>
      <c r="AF338">
        <f t="shared" si="194"/>
        <v>1.6273762428568368</v>
      </c>
      <c r="AG338">
        <f t="shared" si="195"/>
        <v>16.532874955080661</v>
      </c>
      <c r="AH338">
        <v>2208.8878886768948</v>
      </c>
      <c r="AI338">
        <v>2187.322424242423</v>
      </c>
      <c r="AJ338">
        <v>1.5250327970490329</v>
      </c>
      <c r="AK338">
        <v>62.089144302702103</v>
      </c>
      <c r="AL338">
        <f t="shared" si="196"/>
        <v>1.628198509478167</v>
      </c>
      <c r="AM338">
        <v>31.766445190841441</v>
      </c>
      <c r="AN338">
        <v>33.219477575757558</v>
      </c>
      <c r="AO338">
        <v>9.3350596712309178E-6</v>
      </c>
      <c r="AP338">
        <v>101.274657227348</v>
      </c>
      <c r="AQ338">
        <v>0</v>
      </c>
      <c r="AR338">
        <v>0</v>
      </c>
      <c r="AS338">
        <f t="shared" si="197"/>
        <v>1</v>
      </c>
      <c r="AT338">
        <f t="shared" si="198"/>
        <v>0</v>
      </c>
      <c r="AU338">
        <f t="shared" si="199"/>
        <v>47497.986459571119</v>
      </c>
      <c r="AV338">
        <f t="shared" si="200"/>
        <v>1200</v>
      </c>
      <c r="AW338">
        <f t="shared" si="201"/>
        <v>1025.9235564491732</v>
      </c>
      <c r="AX338">
        <f t="shared" si="202"/>
        <v>0.85493629704097773</v>
      </c>
      <c r="AY338">
        <f t="shared" si="203"/>
        <v>0.18842705328908685</v>
      </c>
      <c r="AZ338">
        <v>6</v>
      </c>
      <c r="BA338">
        <v>0.5</v>
      </c>
      <c r="BB338" t="s">
        <v>355</v>
      </c>
      <c r="BC338">
        <v>2</v>
      </c>
      <c r="BD338" t="b">
        <v>1</v>
      </c>
      <c r="BE338">
        <v>1675972206.0999999</v>
      </c>
      <c r="BF338">
        <v>2112.5</v>
      </c>
      <c r="BG338">
        <v>2138.8871428571429</v>
      </c>
      <c r="BH338">
        <v>33.219042857142853</v>
      </c>
      <c r="BI338">
        <v>31.76668571428571</v>
      </c>
      <c r="BJ338">
        <v>2121.3042857142859</v>
      </c>
      <c r="BK338">
        <v>32.988428571428571</v>
      </c>
      <c r="BL338">
        <v>649.97085714285708</v>
      </c>
      <c r="BM338">
        <v>101.10299999999999</v>
      </c>
      <c r="BN338">
        <v>9.9860757142857151E-2</v>
      </c>
      <c r="BO338">
        <v>32.135928571428572</v>
      </c>
      <c r="BP338">
        <v>32.170357142857149</v>
      </c>
      <c r="BQ338">
        <v>999.89999999999986</v>
      </c>
      <c r="BR338">
        <v>0</v>
      </c>
      <c r="BS338">
        <v>0</v>
      </c>
      <c r="BT338">
        <v>9010.2685714285708</v>
      </c>
      <c r="BU338">
        <v>0</v>
      </c>
      <c r="BV338">
        <v>129.33985714285711</v>
      </c>
      <c r="BW338">
        <v>-26.38775714285714</v>
      </c>
      <c r="BX338">
        <v>2185.088571428571</v>
      </c>
      <c r="BY338">
        <v>2209.062857142857</v>
      </c>
      <c r="BZ338">
        <v>1.452341428571428</v>
      </c>
      <c r="CA338">
        <v>2138.8871428571429</v>
      </c>
      <c r="CB338">
        <v>31.76668571428571</v>
      </c>
      <c r="CC338">
        <v>3.3585500000000001</v>
      </c>
      <c r="CD338">
        <v>3.211712857142857</v>
      </c>
      <c r="CE338">
        <v>25.921185714285709</v>
      </c>
      <c r="CF338">
        <v>25.16824285714285</v>
      </c>
      <c r="CG338">
        <v>1200</v>
      </c>
      <c r="CH338">
        <v>0.50003900000000001</v>
      </c>
      <c r="CI338">
        <v>0.49996099999999988</v>
      </c>
      <c r="CJ338">
        <v>0</v>
      </c>
      <c r="CK338">
        <v>989.51057142857155</v>
      </c>
      <c r="CL338">
        <v>4.9990899999999998</v>
      </c>
      <c r="CM338">
        <v>10899.94285714286</v>
      </c>
      <c r="CN338">
        <v>9557.988571428572</v>
      </c>
      <c r="CO338">
        <v>41.436999999999998</v>
      </c>
      <c r="CP338">
        <v>43.044285714285721</v>
      </c>
      <c r="CQ338">
        <v>42.25</v>
      </c>
      <c r="CR338">
        <v>42.125</v>
      </c>
      <c r="CS338">
        <v>42.794285714285706</v>
      </c>
      <c r="CT338">
        <v>597.54857142857145</v>
      </c>
      <c r="CU338">
        <v>597.45142857142855</v>
      </c>
      <c r="CV338">
        <v>0</v>
      </c>
      <c r="CW338">
        <v>1675972208.0999999</v>
      </c>
      <c r="CX338">
        <v>0</v>
      </c>
      <c r="CY338">
        <v>1675968227.0999999</v>
      </c>
      <c r="CZ338" t="s">
        <v>356</v>
      </c>
      <c r="DA338">
        <v>1675968227.0999999</v>
      </c>
      <c r="DB338">
        <v>1675968207.0999999</v>
      </c>
      <c r="DC338">
        <v>6</v>
      </c>
      <c r="DD338">
        <v>6.6000000000000003E-2</v>
      </c>
      <c r="DE338">
        <v>1.0999999999999999E-2</v>
      </c>
      <c r="DF338">
        <v>-5.7939999999999996</v>
      </c>
      <c r="DG338">
        <v>0.214</v>
      </c>
      <c r="DH338">
        <v>415</v>
      </c>
      <c r="DI338">
        <v>32</v>
      </c>
      <c r="DJ338">
        <v>0.11</v>
      </c>
      <c r="DK338">
        <v>0.26</v>
      </c>
      <c r="DL338">
        <v>-28.04796341463415</v>
      </c>
      <c r="DM338">
        <v>2.9423853658536729</v>
      </c>
      <c r="DN338">
        <v>0.48506856782395119</v>
      </c>
      <c r="DO338">
        <v>0</v>
      </c>
      <c r="DP338">
        <v>1.4510202439024391</v>
      </c>
      <c r="DQ338">
        <v>-8.1066898954684045E-3</v>
      </c>
      <c r="DR338">
        <v>2.129441112758632E-3</v>
      </c>
      <c r="DS338">
        <v>1</v>
      </c>
      <c r="DT338">
        <v>0</v>
      </c>
      <c r="DU338">
        <v>0</v>
      </c>
      <c r="DV338">
        <v>0</v>
      </c>
      <c r="DW338">
        <v>-1</v>
      </c>
      <c r="DX338">
        <v>1</v>
      </c>
      <c r="DY338">
        <v>2</v>
      </c>
      <c r="DZ338" t="s">
        <v>367</v>
      </c>
      <c r="EA338">
        <v>3.2979599999999998</v>
      </c>
      <c r="EB338">
        <v>2.6253000000000002</v>
      </c>
      <c r="EC338">
        <v>0.29335499999999998</v>
      </c>
      <c r="ED338">
        <v>0.29278799999999999</v>
      </c>
      <c r="EE338">
        <v>0.13730700000000001</v>
      </c>
      <c r="EF338">
        <v>0.131989</v>
      </c>
      <c r="EG338">
        <v>21374.799999999999</v>
      </c>
      <c r="EH338">
        <v>21716.2</v>
      </c>
      <c r="EI338">
        <v>28152.3</v>
      </c>
      <c r="EJ338">
        <v>29563.3</v>
      </c>
      <c r="EK338">
        <v>33452.5</v>
      </c>
      <c r="EL338">
        <v>35617.1</v>
      </c>
      <c r="EM338">
        <v>39757.800000000003</v>
      </c>
      <c r="EN338">
        <v>42227.9</v>
      </c>
      <c r="EO338">
        <v>2.2366199999999998</v>
      </c>
      <c r="EP338">
        <v>2.2258</v>
      </c>
      <c r="EQ338">
        <v>0.14263400000000001</v>
      </c>
      <c r="ER338">
        <v>0</v>
      </c>
      <c r="ES338">
        <v>29.855499999999999</v>
      </c>
      <c r="ET338">
        <v>999.9</v>
      </c>
      <c r="EU338">
        <v>73.8</v>
      </c>
      <c r="EV338">
        <v>32.200000000000003</v>
      </c>
      <c r="EW338">
        <v>35.252600000000001</v>
      </c>
      <c r="EX338">
        <v>57.655799999999999</v>
      </c>
      <c r="EY338">
        <v>-4.1987199999999998</v>
      </c>
      <c r="EZ338">
        <v>2</v>
      </c>
      <c r="FA338">
        <v>0.34228700000000001</v>
      </c>
      <c r="FB338">
        <v>-0.46671800000000002</v>
      </c>
      <c r="FC338">
        <v>20.273700000000002</v>
      </c>
      <c r="FD338">
        <v>5.2186399999999997</v>
      </c>
      <c r="FE338">
        <v>12.004300000000001</v>
      </c>
      <c r="FF338">
        <v>4.98665</v>
      </c>
      <c r="FG338">
        <v>3.2844500000000001</v>
      </c>
      <c r="FH338">
        <v>9999</v>
      </c>
      <c r="FI338">
        <v>9999</v>
      </c>
      <c r="FJ338">
        <v>9999</v>
      </c>
      <c r="FK338">
        <v>999.9</v>
      </c>
      <c r="FL338">
        <v>1.8658399999999999</v>
      </c>
      <c r="FM338">
        <v>1.8621799999999999</v>
      </c>
      <c r="FN338">
        <v>1.8641799999999999</v>
      </c>
      <c r="FO338">
        <v>1.86026</v>
      </c>
      <c r="FP338">
        <v>1.8609599999999999</v>
      </c>
      <c r="FQ338">
        <v>1.86015</v>
      </c>
      <c r="FR338">
        <v>1.86188</v>
      </c>
      <c r="FS338">
        <v>1.85849</v>
      </c>
      <c r="FT338">
        <v>0</v>
      </c>
      <c r="FU338">
        <v>0</v>
      </c>
      <c r="FV338">
        <v>0</v>
      </c>
      <c r="FW338">
        <v>0</v>
      </c>
      <c r="FX338" t="s">
        <v>358</v>
      </c>
      <c r="FY338" t="s">
        <v>359</v>
      </c>
      <c r="FZ338" t="s">
        <v>360</v>
      </c>
      <c r="GA338" t="s">
        <v>360</v>
      </c>
      <c r="GB338" t="s">
        <v>360</v>
      </c>
      <c r="GC338" t="s">
        <v>360</v>
      </c>
      <c r="GD338">
        <v>0</v>
      </c>
      <c r="GE338">
        <v>100</v>
      </c>
      <c r="GF338">
        <v>100</v>
      </c>
      <c r="GG338">
        <v>-8.8000000000000007</v>
      </c>
      <c r="GH338">
        <v>0.2306</v>
      </c>
      <c r="GI338">
        <v>-4.227681919169834</v>
      </c>
      <c r="GJ338">
        <v>-4.5218151105756088E-3</v>
      </c>
      <c r="GK338">
        <v>2.0889233732517852E-6</v>
      </c>
      <c r="GL338">
        <v>-4.5906856223640231E-10</v>
      </c>
      <c r="GM338">
        <v>-0.1035280782263094</v>
      </c>
      <c r="GN338">
        <v>4.4025620023938356E-3</v>
      </c>
      <c r="GO338">
        <v>3.112297855124525E-4</v>
      </c>
      <c r="GP338">
        <v>-4.1727832042263066E-6</v>
      </c>
      <c r="GQ338">
        <v>6</v>
      </c>
      <c r="GR338">
        <v>2080</v>
      </c>
      <c r="GS338">
        <v>4</v>
      </c>
      <c r="GT338">
        <v>33</v>
      </c>
      <c r="GU338">
        <v>66.3</v>
      </c>
      <c r="GV338">
        <v>66.7</v>
      </c>
      <c r="GW338">
        <v>4.99756</v>
      </c>
      <c r="GX338">
        <v>2.4267599999999998</v>
      </c>
      <c r="GY338">
        <v>2.04834</v>
      </c>
      <c r="GZ338">
        <v>2.6232899999999999</v>
      </c>
      <c r="HA338">
        <v>2.1972700000000001</v>
      </c>
      <c r="HB338">
        <v>2.31812</v>
      </c>
      <c r="HC338">
        <v>37.602200000000003</v>
      </c>
      <c r="HD338">
        <v>14.9026</v>
      </c>
      <c r="HE338">
        <v>18</v>
      </c>
      <c r="HF338">
        <v>700.03800000000001</v>
      </c>
      <c r="HG338">
        <v>771.07100000000003</v>
      </c>
      <c r="HH338">
        <v>31.000599999999999</v>
      </c>
      <c r="HI338">
        <v>31.782599999999999</v>
      </c>
      <c r="HJ338">
        <v>30.0001</v>
      </c>
      <c r="HK338">
        <v>31.754999999999999</v>
      </c>
      <c r="HL338">
        <v>31.7667</v>
      </c>
      <c r="HM338">
        <v>100</v>
      </c>
      <c r="HN338">
        <v>12.563800000000001</v>
      </c>
      <c r="HO338">
        <v>100</v>
      </c>
      <c r="HP338">
        <v>31</v>
      </c>
      <c r="HQ338">
        <v>2153.7199999999998</v>
      </c>
      <c r="HR338">
        <v>31.8003</v>
      </c>
      <c r="HS338">
        <v>99.229500000000002</v>
      </c>
      <c r="HT338">
        <v>97.9499</v>
      </c>
    </row>
    <row r="339" spans="1:228" x14ac:dyDescent="0.2">
      <c r="A339">
        <v>324</v>
      </c>
      <c r="B339">
        <v>1675972212.0999999</v>
      </c>
      <c r="C339">
        <v>1289.599999904633</v>
      </c>
      <c r="D339" t="s">
        <v>1007</v>
      </c>
      <c r="E339" t="s">
        <v>1008</v>
      </c>
      <c r="F339">
        <v>4</v>
      </c>
      <c r="G339">
        <v>1675972209.7874999</v>
      </c>
      <c r="H339">
        <f t="shared" si="170"/>
        <v>1.6282965544055549E-3</v>
      </c>
      <c r="I339">
        <f t="shared" si="171"/>
        <v>1.628296554405555</v>
      </c>
      <c r="J339">
        <f t="shared" si="172"/>
        <v>16.467356551845491</v>
      </c>
      <c r="K339">
        <f t="shared" si="173"/>
        <v>2116.76125</v>
      </c>
      <c r="L339">
        <f t="shared" si="174"/>
        <v>1826.9217532415687</v>
      </c>
      <c r="M339">
        <f t="shared" si="175"/>
        <v>184.88555088520457</v>
      </c>
      <c r="N339">
        <f t="shared" si="176"/>
        <v>214.21747762557624</v>
      </c>
      <c r="O339">
        <f t="shared" si="177"/>
        <v>0.11069598382196336</v>
      </c>
      <c r="P339">
        <f t="shared" si="178"/>
        <v>2.7631488419334347</v>
      </c>
      <c r="Q339">
        <f t="shared" si="179"/>
        <v>0.10829005242932137</v>
      </c>
      <c r="R339">
        <f t="shared" si="180"/>
        <v>6.7893090813531592E-2</v>
      </c>
      <c r="S339">
        <f t="shared" si="181"/>
        <v>226.11158323266503</v>
      </c>
      <c r="T339">
        <f t="shared" si="182"/>
        <v>33.094361306691788</v>
      </c>
      <c r="U339">
        <f t="shared" si="183"/>
        <v>32.172775000000001</v>
      </c>
      <c r="V339">
        <f t="shared" si="184"/>
        <v>4.8219787927980127</v>
      </c>
      <c r="W339">
        <f t="shared" si="185"/>
        <v>69.858839473599872</v>
      </c>
      <c r="X339">
        <f t="shared" si="186"/>
        <v>3.3618100761483443</v>
      </c>
      <c r="Y339">
        <f t="shared" si="187"/>
        <v>4.8122901861528842</v>
      </c>
      <c r="Z339">
        <f t="shared" si="188"/>
        <v>1.4601687166496684</v>
      </c>
      <c r="AA339">
        <f t="shared" si="189"/>
        <v>-71.807878049284966</v>
      </c>
      <c r="AB339">
        <f t="shared" si="190"/>
        <v>-5.2994967690318866</v>
      </c>
      <c r="AC339">
        <f t="shared" si="191"/>
        <v>-0.43561515357961605</v>
      </c>
      <c r="AD339">
        <f t="shared" si="192"/>
        <v>148.56859326076855</v>
      </c>
      <c r="AE339">
        <f t="shared" si="193"/>
        <v>21.032831305008223</v>
      </c>
      <c r="AF339">
        <f t="shared" si="194"/>
        <v>1.627271621397141</v>
      </c>
      <c r="AG339">
        <f t="shared" si="195"/>
        <v>16.467356551845491</v>
      </c>
      <c r="AH339">
        <v>2209.5690670115591</v>
      </c>
      <c r="AI339">
        <v>2190.871212121212</v>
      </c>
      <c r="AJ339">
        <v>0.78823711673157737</v>
      </c>
      <c r="AK339">
        <v>62.089144302702103</v>
      </c>
      <c r="AL339">
        <f t="shared" si="196"/>
        <v>1.628296554405555</v>
      </c>
      <c r="AM339">
        <v>31.767446396858489</v>
      </c>
      <c r="AN339">
        <v>33.220455151515168</v>
      </c>
      <c r="AO339">
        <v>8.7182163169251795E-6</v>
      </c>
      <c r="AP339">
        <v>101.274657227348</v>
      </c>
      <c r="AQ339">
        <v>0</v>
      </c>
      <c r="AR339">
        <v>0</v>
      </c>
      <c r="AS339">
        <f t="shared" si="197"/>
        <v>1</v>
      </c>
      <c r="AT339">
        <f t="shared" si="198"/>
        <v>0</v>
      </c>
      <c r="AU339">
        <f t="shared" si="199"/>
        <v>47346.704088265469</v>
      </c>
      <c r="AV339">
        <f t="shared" si="200"/>
        <v>1199.9949999999999</v>
      </c>
      <c r="AW339">
        <f t="shared" si="201"/>
        <v>1025.9193135920541</v>
      </c>
      <c r="AX339">
        <f t="shared" si="202"/>
        <v>0.85493632356139337</v>
      </c>
      <c r="AY339">
        <f t="shared" si="203"/>
        <v>0.18842710447348951</v>
      </c>
      <c r="AZ339">
        <v>6</v>
      </c>
      <c r="BA339">
        <v>0.5</v>
      </c>
      <c r="BB339" t="s">
        <v>355</v>
      </c>
      <c r="BC339">
        <v>2</v>
      </c>
      <c r="BD339" t="b">
        <v>1</v>
      </c>
      <c r="BE339">
        <v>1675972209.7874999</v>
      </c>
      <c r="BF339">
        <v>2116.76125</v>
      </c>
      <c r="BG339">
        <v>2139.355</v>
      </c>
      <c r="BH339">
        <v>33.219275000000003</v>
      </c>
      <c r="BI339">
        <v>31.767125</v>
      </c>
      <c r="BJ339">
        <v>2125.57125</v>
      </c>
      <c r="BK339">
        <v>32.988675000000001</v>
      </c>
      <c r="BL339">
        <v>650.02162499999997</v>
      </c>
      <c r="BM339">
        <v>101.100375</v>
      </c>
      <c r="BN339">
        <v>0.1002103875</v>
      </c>
      <c r="BO339">
        <v>32.1372</v>
      </c>
      <c r="BP339">
        <v>32.172775000000001</v>
      </c>
      <c r="BQ339">
        <v>999.9</v>
      </c>
      <c r="BR339">
        <v>0</v>
      </c>
      <c r="BS339">
        <v>0</v>
      </c>
      <c r="BT339">
        <v>8981.4074999999993</v>
      </c>
      <c r="BU339">
        <v>0</v>
      </c>
      <c r="BV339">
        <v>128.082875</v>
      </c>
      <c r="BW339">
        <v>-22.592700000000001</v>
      </c>
      <c r="BX339">
        <v>2189.4949999999999</v>
      </c>
      <c r="BY339">
        <v>2209.5437499999998</v>
      </c>
      <c r="BZ339">
        <v>1.4521225</v>
      </c>
      <c r="CA339">
        <v>2139.355</v>
      </c>
      <c r="CB339">
        <v>31.767125</v>
      </c>
      <c r="CC339">
        <v>3.3584887499999998</v>
      </c>
      <c r="CD339">
        <v>3.2116787499999999</v>
      </c>
      <c r="CE339">
        <v>25.920862499999998</v>
      </c>
      <c r="CF339">
        <v>25.168062500000001</v>
      </c>
      <c r="CG339">
        <v>1199.9949999999999</v>
      </c>
      <c r="CH339">
        <v>0.50003900000000001</v>
      </c>
      <c r="CI339">
        <v>0.49996099999999999</v>
      </c>
      <c r="CJ339">
        <v>0</v>
      </c>
      <c r="CK339">
        <v>988.85374999999999</v>
      </c>
      <c r="CL339">
        <v>4.9990899999999998</v>
      </c>
      <c r="CM339">
        <v>10894.7875</v>
      </c>
      <c r="CN339">
        <v>9557.9375</v>
      </c>
      <c r="CO339">
        <v>41.436999999999998</v>
      </c>
      <c r="CP339">
        <v>43.023249999999997</v>
      </c>
      <c r="CQ339">
        <v>42.25</v>
      </c>
      <c r="CR339">
        <v>42.125</v>
      </c>
      <c r="CS339">
        <v>42.796499999999988</v>
      </c>
      <c r="CT339">
        <v>597.54499999999996</v>
      </c>
      <c r="CU339">
        <v>597.45000000000005</v>
      </c>
      <c r="CV339">
        <v>0</v>
      </c>
      <c r="CW339">
        <v>1675972212.3</v>
      </c>
      <c r="CX339">
        <v>0</v>
      </c>
      <c r="CY339">
        <v>1675968227.0999999</v>
      </c>
      <c r="CZ339" t="s">
        <v>356</v>
      </c>
      <c r="DA339">
        <v>1675968227.0999999</v>
      </c>
      <c r="DB339">
        <v>1675968207.0999999</v>
      </c>
      <c r="DC339">
        <v>6</v>
      </c>
      <c r="DD339">
        <v>6.6000000000000003E-2</v>
      </c>
      <c r="DE339">
        <v>1.0999999999999999E-2</v>
      </c>
      <c r="DF339">
        <v>-5.7939999999999996</v>
      </c>
      <c r="DG339">
        <v>0.214</v>
      </c>
      <c r="DH339">
        <v>415</v>
      </c>
      <c r="DI339">
        <v>32</v>
      </c>
      <c r="DJ339">
        <v>0.11</v>
      </c>
      <c r="DK339">
        <v>0.26</v>
      </c>
      <c r="DL339">
        <v>-27.124139024390239</v>
      </c>
      <c r="DM339">
        <v>15.523613937282191</v>
      </c>
      <c r="DN339">
        <v>1.9411627602784189</v>
      </c>
      <c r="DO339">
        <v>0</v>
      </c>
      <c r="DP339">
        <v>1.450739024390244</v>
      </c>
      <c r="DQ339">
        <v>3.5213937282216621E-3</v>
      </c>
      <c r="DR339">
        <v>1.8449916450046179E-3</v>
      </c>
      <c r="DS339">
        <v>1</v>
      </c>
      <c r="DT339">
        <v>0</v>
      </c>
      <c r="DU339">
        <v>0</v>
      </c>
      <c r="DV339">
        <v>0</v>
      </c>
      <c r="DW339">
        <v>-1</v>
      </c>
      <c r="DX339">
        <v>1</v>
      </c>
      <c r="DY339">
        <v>2</v>
      </c>
      <c r="DZ339" t="s">
        <v>367</v>
      </c>
      <c r="EA339">
        <v>3.2980299999999998</v>
      </c>
      <c r="EB339">
        <v>2.6252900000000001</v>
      </c>
      <c r="EC339">
        <v>0.29358899999999999</v>
      </c>
      <c r="ED339">
        <v>0.29278100000000001</v>
      </c>
      <c r="EE339">
        <v>0.13730700000000001</v>
      </c>
      <c r="EF339">
        <v>0.13198699999999999</v>
      </c>
      <c r="EG339">
        <v>21368</v>
      </c>
      <c r="EH339">
        <v>21716.1</v>
      </c>
      <c r="EI339">
        <v>28152.799999999999</v>
      </c>
      <c r="EJ339">
        <v>29562.799999999999</v>
      </c>
      <c r="EK339">
        <v>33453</v>
      </c>
      <c r="EL339">
        <v>35616.699999999997</v>
      </c>
      <c r="EM339">
        <v>39758.400000000001</v>
      </c>
      <c r="EN339">
        <v>42227.3</v>
      </c>
      <c r="EO339">
        <v>2.2367699999999999</v>
      </c>
      <c r="EP339">
        <v>2.2254999999999998</v>
      </c>
      <c r="EQ339">
        <v>0.14226900000000001</v>
      </c>
      <c r="ER339">
        <v>0</v>
      </c>
      <c r="ES339">
        <v>29.86</v>
      </c>
      <c r="ET339">
        <v>999.9</v>
      </c>
      <c r="EU339">
        <v>73.8</v>
      </c>
      <c r="EV339">
        <v>32.200000000000003</v>
      </c>
      <c r="EW339">
        <v>35.256999999999998</v>
      </c>
      <c r="EX339">
        <v>57.4758</v>
      </c>
      <c r="EY339">
        <v>-4.2507999999999999</v>
      </c>
      <c r="EZ339">
        <v>2</v>
      </c>
      <c r="FA339">
        <v>0.342256</v>
      </c>
      <c r="FB339">
        <v>-0.46470899999999998</v>
      </c>
      <c r="FC339">
        <v>20.273599999999998</v>
      </c>
      <c r="FD339">
        <v>5.2199900000000001</v>
      </c>
      <c r="FE339">
        <v>12.004300000000001</v>
      </c>
      <c r="FF339">
        <v>4.9875499999999997</v>
      </c>
      <c r="FG339">
        <v>3.2846500000000001</v>
      </c>
      <c r="FH339">
        <v>9999</v>
      </c>
      <c r="FI339">
        <v>9999</v>
      </c>
      <c r="FJ339">
        <v>9999</v>
      </c>
      <c r="FK339">
        <v>999.9</v>
      </c>
      <c r="FL339">
        <v>1.8658399999999999</v>
      </c>
      <c r="FM339">
        <v>1.8621799999999999</v>
      </c>
      <c r="FN339">
        <v>1.8641799999999999</v>
      </c>
      <c r="FO339">
        <v>1.86026</v>
      </c>
      <c r="FP339">
        <v>1.8609599999999999</v>
      </c>
      <c r="FQ339">
        <v>1.86015</v>
      </c>
      <c r="FR339">
        <v>1.86188</v>
      </c>
      <c r="FS339">
        <v>1.85849</v>
      </c>
      <c r="FT339">
        <v>0</v>
      </c>
      <c r="FU339">
        <v>0</v>
      </c>
      <c r="FV339">
        <v>0</v>
      </c>
      <c r="FW339">
        <v>0</v>
      </c>
      <c r="FX339" t="s">
        <v>358</v>
      </c>
      <c r="FY339" t="s">
        <v>359</v>
      </c>
      <c r="FZ339" t="s">
        <v>360</v>
      </c>
      <c r="GA339" t="s">
        <v>360</v>
      </c>
      <c r="GB339" t="s">
        <v>360</v>
      </c>
      <c r="GC339" t="s">
        <v>360</v>
      </c>
      <c r="GD339">
        <v>0</v>
      </c>
      <c r="GE339">
        <v>100</v>
      </c>
      <c r="GF339">
        <v>100</v>
      </c>
      <c r="GG339">
        <v>-8.81</v>
      </c>
      <c r="GH339">
        <v>0.2306</v>
      </c>
      <c r="GI339">
        <v>-4.227681919169834</v>
      </c>
      <c r="GJ339">
        <v>-4.5218151105756088E-3</v>
      </c>
      <c r="GK339">
        <v>2.0889233732517852E-6</v>
      </c>
      <c r="GL339">
        <v>-4.5906856223640231E-10</v>
      </c>
      <c r="GM339">
        <v>-0.1035280782263094</v>
      </c>
      <c r="GN339">
        <v>4.4025620023938356E-3</v>
      </c>
      <c r="GO339">
        <v>3.112297855124525E-4</v>
      </c>
      <c r="GP339">
        <v>-4.1727832042263066E-6</v>
      </c>
      <c r="GQ339">
        <v>6</v>
      </c>
      <c r="GR339">
        <v>2080</v>
      </c>
      <c r="GS339">
        <v>4</v>
      </c>
      <c r="GT339">
        <v>33</v>
      </c>
      <c r="GU339">
        <v>66.400000000000006</v>
      </c>
      <c r="GV339">
        <v>66.8</v>
      </c>
      <c r="GW339">
        <v>4.99756</v>
      </c>
      <c r="GX339">
        <v>2.4243199999999998</v>
      </c>
      <c r="GY339">
        <v>2.04834</v>
      </c>
      <c r="GZ339">
        <v>2.6232899999999999</v>
      </c>
      <c r="HA339">
        <v>2.1972700000000001</v>
      </c>
      <c r="HB339">
        <v>2.3339799999999999</v>
      </c>
      <c r="HC339">
        <v>37.602200000000003</v>
      </c>
      <c r="HD339">
        <v>14.893800000000001</v>
      </c>
      <c r="HE339">
        <v>18</v>
      </c>
      <c r="HF339">
        <v>700.13800000000003</v>
      </c>
      <c r="HG339">
        <v>770.75699999999995</v>
      </c>
      <c r="HH339">
        <v>31.000599999999999</v>
      </c>
      <c r="HI339">
        <v>31.782599999999999</v>
      </c>
      <c r="HJ339">
        <v>30.0001</v>
      </c>
      <c r="HK339">
        <v>31.752700000000001</v>
      </c>
      <c r="HL339">
        <v>31.7653</v>
      </c>
      <c r="HM339">
        <v>100</v>
      </c>
      <c r="HN339">
        <v>12.563800000000001</v>
      </c>
      <c r="HO339">
        <v>100</v>
      </c>
      <c r="HP339">
        <v>31</v>
      </c>
      <c r="HQ339">
        <v>2160.41</v>
      </c>
      <c r="HR339">
        <v>31.8003</v>
      </c>
      <c r="HS339">
        <v>99.231099999999998</v>
      </c>
      <c r="HT339">
        <v>97.948400000000007</v>
      </c>
    </row>
    <row r="340" spans="1:228" x14ac:dyDescent="0.2">
      <c r="A340">
        <v>325</v>
      </c>
      <c r="B340">
        <v>1675972216.0999999</v>
      </c>
      <c r="C340">
        <v>1293.599999904633</v>
      </c>
      <c r="D340" t="s">
        <v>1009</v>
      </c>
      <c r="E340" t="s">
        <v>1010</v>
      </c>
      <c r="F340">
        <v>4</v>
      </c>
      <c r="G340">
        <v>1675972214.0999999</v>
      </c>
      <c r="H340">
        <f t="shared" si="170"/>
        <v>1.6201555699326513E-3</v>
      </c>
      <c r="I340">
        <f t="shared" si="171"/>
        <v>1.6201555699326513</v>
      </c>
      <c r="J340">
        <f t="shared" si="172"/>
        <v>16.31732959364972</v>
      </c>
      <c r="K340">
        <f t="shared" si="173"/>
        <v>2119.2285714285708</v>
      </c>
      <c r="L340">
        <f t="shared" si="174"/>
        <v>1830.4033854843854</v>
      </c>
      <c r="M340">
        <f t="shared" si="175"/>
        <v>185.23602256784864</v>
      </c>
      <c r="N340">
        <f t="shared" si="176"/>
        <v>214.46500514403752</v>
      </c>
      <c r="O340">
        <f t="shared" si="177"/>
        <v>0.11015917258773986</v>
      </c>
      <c r="P340">
        <f t="shared" si="178"/>
        <v>2.7702845319884899</v>
      </c>
      <c r="Q340">
        <f t="shared" si="179"/>
        <v>0.10778224395183431</v>
      </c>
      <c r="R340">
        <f t="shared" si="180"/>
        <v>6.7573188387073435E-2</v>
      </c>
      <c r="S340">
        <f t="shared" si="181"/>
        <v>226.11296058308895</v>
      </c>
      <c r="T340">
        <f t="shared" si="182"/>
        <v>33.094555569837695</v>
      </c>
      <c r="U340">
        <f t="shared" si="183"/>
        <v>32.169714285714292</v>
      </c>
      <c r="V340">
        <f t="shared" si="184"/>
        <v>4.8211445612583077</v>
      </c>
      <c r="W340">
        <f t="shared" si="185"/>
        <v>69.850137130929753</v>
      </c>
      <c r="X340">
        <f t="shared" si="186"/>
        <v>3.3614374532207063</v>
      </c>
      <c r="Y340">
        <f t="shared" si="187"/>
        <v>4.8123562691364512</v>
      </c>
      <c r="Z340">
        <f t="shared" si="188"/>
        <v>1.4597071080376014</v>
      </c>
      <c r="AA340">
        <f t="shared" si="189"/>
        <v>-71.448860634029927</v>
      </c>
      <c r="AB340">
        <f t="shared" si="190"/>
        <v>-4.8197888359503178</v>
      </c>
      <c r="AC340">
        <f t="shared" si="191"/>
        <v>-0.39515751470590399</v>
      </c>
      <c r="AD340">
        <f t="shared" si="192"/>
        <v>149.4491535984028</v>
      </c>
      <c r="AE340">
        <f t="shared" si="193"/>
        <v>18.39345138207036</v>
      </c>
      <c r="AF340">
        <f t="shared" si="194"/>
        <v>1.6248866303419462</v>
      </c>
      <c r="AG340">
        <f t="shared" si="195"/>
        <v>16.31732959364972</v>
      </c>
      <c r="AH340">
        <v>2209.5409577797118</v>
      </c>
      <c r="AI340">
        <v>2192.5553333333328</v>
      </c>
      <c r="AJ340">
        <v>0.37567042148114921</v>
      </c>
      <c r="AK340">
        <v>62.089144302702103</v>
      </c>
      <c r="AL340">
        <f t="shared" si="196"/>
        <v>1.6201555699326513</v>
      </c>
      <c r="AM340">
        <v>31.765869462240619</v>
      </c>
      <c r="AN340">
        <v>33.212138181818183</v>
      </c>
      <c r="AO340">
        <v>-6.6658264511578491E-5</v>
      </c>
      <c r="AP340">
        <v>101.274657227348</v>
      </c>
      <c r="AQ340">
        <v>0</v>
      </c>
      <c r="AR340">
        <v>0</v>
      </c>
      <c r="AS340">
        <f t="shared" si="197"/>
        <v>1</v>
      </c>
      <c r="AT340">
        <f t="shared" si="198"/>
        <v>0</v>
      </c>
      <c r="AU340">
        <f t="shared" si="199"/>
        <v>47543.46592406078</v>
      </c>
      <c r="AV340">
        <f t="shared" si="200"/>
        <v>1200</v>
      </c>
      <c r="AW340">
        <f t="shared" si="201"/>
        <v>1025.9238137736211</v>
      </c>
      <c r="AX340">
        <f t="shared" si="202"/>
        <v>0.85493651147801764</v>
      </c>
      <c r="AY340">
        <f t="shared" si="203"/>
        <v>0.18842746715257414</v>
      </c>
      <c r="AZ340">
        <v>6</v>
      </c>
      <c r="BA340">
        <v>0.5</v>
      </c>
      <c r="BB340" t="s">
        <v>355</v>
      </c>
      <c r="BC340">
        <v>2</v>
      </c>
      <c r="BD340" t="b">
        <v>1</v>
      </c>
      <c r="BE340">
        <v>1675972214.0999999</v>
      </c>
      <c r="BF340">
        <v>2119.2285714285708</v>
      </c>
      <c r="BG340">
        <v>2139.385714285715</v>
      </c>
      <c r="BH340">
        <v>33.21592857142857</v>
      </c>
      <c r="BI340">
        <v>31.76585714285714</v>
      </c>
      <c r="BJ340">
        <v>2128.0414285714278</v>
      </c>
      <c r="BK340">
        <v>32.985342857142861</v>
      </c>
      <c r="BL340">
        <v>650.00157142857154</v>
      </c>
      <c r="BM340">
        <v>101.0997142857143</v>
      </c>
      <c r="BN340">
        <v>9.984862857142858E-2</v>
      </c>
      <c r="BO340">
        <v>32.137442857142858</v>
      </c>
      <c r="BP340">
        <v>32.169714285714292</v>
      </c>
      <c r="BQ340">
        <v>999.89999999999986</v>
      </c>
      <c r="BR340">
        <v>0</v>
      </c>
      <c r="BS340">
        <v>0</v>
      </c>
      <c r="BT340">
        <v>9019.3757142857139</v>
      </c>
      <c r="BU340">
        <v>0</v>
      </c>
      <c r="BV340">
        <v>126.544</v>
      </c>
      <c r="BW340">
        <v>-20.158428571428569</v>
      </c>
      <c r="BX340">
        <v>2192.037142857143</v>
      </c>
      <c r="BY340">
        <v>2209.574285714285</v>
      </c>
      <c r="BZ340">
        <v>1.450064285714286</v>
      </c>
      <c r="CA340">
        <v>2139.385714285715</v>
      </c>
      <c r="CB340">
        <v>31.76585714285714</v>
      </c>
      <c r="CC340">
        <v>3.35812</v>
      </c>
      <c r="CD340">
        <v>3.2115200000000002</v>
      </c>
      <c r="CE340">
        <v>25.919</v>
      </c>
      <c r="CF340">
        <v>25.16722857142857</v>
      </c>
      <c r="CG340">
        <v>1200</v>
      </c>
      <c r="CH340">
        <v>0.50003300000000006</v>
      </c>
      <c r="CI340">
        <v>0.49996699999999988</v>
      </c>
      <c r="CJ340">
        <v>0</v>
      </c>
      <c r="CK340">
        <v>988.1338571428571</v>
      </c>
      <c r="CL340">
        <v>4.9990899999999998</v>
      </c>
      <c r="CM340">
        <v>10887.61428571429</v>
      </c>
      <c r="CN340">
        <v>9557.954285714286</v>
      </c>
      <c r="CO340">
        <v>41.436999999999998</v>
      </c>
      <c r="CP340">
        <v>43.035428571428582</v>
      </c>
      <c r="CQ340">
        <v>42.25</v>
      </c>
      <c r="CR340">
        <v>42.125</v>
      </c>
      <c r="CS340">
        <v>42.767714285714291</v>
      </c>
      <c r="CT340">
        <v>597.54142857142858</v>
      </c>
      <c r="CU340">
        <v>597.46142857142866</v>
      </c>
      <c r="CV340">
        <v>0</v>
      </c>
      <c r="CW340">
        <v>1675972215.9000001</v>
      </c>
      <c r="CX340">
        <v>0</v>
      </c>
      <c r="CY340">
        <v>1675968227.0999999</v>
      </c>
      <c r="CZ340" t="s">
        <v>356</v>
      </c>
      <c r="DA340">
        <v>1675968227.0999999</v>
      </c>
      <c r="DB340">
        <v>1675968207.0999999</v>
      </c>
      <c r="DC340">
        <v>6</v>
      </c>
      <c r="DD340">
        <v>6.6000000000000003E-2</v>
      </c>
      <c r="DE340">
        <v>1.0999999999999999E-2</v>
      </c>
      <c r="DF340">
        <v>-5.7939999999999996</v>
      </c>
      <c r="DG340">
        <v>0.214</v>
      </c>
      <c r="DH340">
        <v>415</v>
      </c>
      <c r="DI340">
        <v>32</v>
      </c>
      <c r="DJ340">
        <v>0.11</v>
      </c>
      <c r="DK340">
        <v>0.26</v>
      </c>
      <c r="DL340">
        <v>-25.624831707317071</v>
      </c>
      <c r="DM340">
        <v>28.678712195121911</v>
      </c>
      <c r="DN340">
        <v>3.0806589373877209</v>
      </c>
      <c r="DO340">
        <v>0</v>
      </c>
      <c r="DP340">
        <v>1.450655853658537</v>
      </c>
      <c r="DQ340">
        <v>1.3457770034846991E-2</v>
      </c>
      <c r="DR340">
        <v>1.8814900369313659E-3</v>
      </c>
      <c r="DS340">
        <v>1</v>
      </c>
      <c r="DT340">
        <v>0</v>
      </c>
      <c r="DU340">
        <v>0</v>
      </c>
      <c r="DV340">
        <v>0</v>
      </c>
      <c r="DW340">
        <v>-1</v>
      </c>
      <c r="DX340">
        <v>1</v>
      </c>
      <c r="DY340">
        <v>2</v>
      </c>
      <c r="DZ340" t="s">
        <v>367</v>
      </c>
      <c r="EA340">
        <v>3.2980399999999999</v>
      </c>
      <c r="EB340">
        <v>2.6253500000000001</v>
      </c>
      <c r="EC340">
        <v>0.29370099999999999</v>
      </c>
      <c r="ED340">
        <v>0.29278900000000002</v>
      </c>
      <c r="EE340">
        <v>0.13728199999999999</v>
      </c>
      <c r="EF340">
        <v>0.13198199999999999</v>
      </c>
      <c r="EG340">
        <v>21364.6</v>
      </c>
      <c r="EH340">
        <v>21716</v>
      </c>
      <c r="EI340">
        <v>28152.7</v>
      </c>
      <c r="EJ340">
        <v>29563.1</v>
      </c>
      <c r="EK340">
        <v>33454.199999999997</v>
      </c>
      <c r="EL340">
        <v>35616.9</v>
      </c>
      <c r="EM340">
        <v>39758.699999999997</v>
      </c>
      <c r="EN340">
        <v>42227.3</v>
      </c>
      <c r="EO340">
        <v>2.2369500000000002</v>
      </c>
      <c r="EP340">
        <v>2.2256499999999999</v>
      </c>
      <c r="EQ340">
        <v>0.141762</v>
      </c>
      <c r="ER340">
        <v>0</v>
      </c>
      <c r="ES340">
        <v>29.865200000000002</v>
      </c>
      <c r="ET340">
        <v>999.9</v>
      </c>
      <c r="EU340">
        <v>73.8</v>
      </c>
      <c r="EV340">
        <v>32.200000000000003</v>
      </c>
      <c r="EW340">
        <v>35.2532</v>
      </c>
      <c r="EX340">
        <v>56.9358</v>
      </c>
      <c r="EY340">
        <v>-4.3068900000000001</v>
      </c>
      <c r="EZ340">
        <v>2</v>
      </c>
      <c r="FA340">
        <v>0.34227400000000002</v>
      </c>
      <c r="FB340">
        <v>-0.46229599999999998</v>
      </c>
      <c r="FC340">
        <v>20.273599999999998</v>
      </c>
      <c r="FD340">
        <v>5.22058</v>
      </c>
      <c r="FE340">
        <v>12.0046</v>
      </c>
      <c r="FF340">
        <v>4.9878999999999998</v>
      </c>
      <c r="FG340">
        <v>3.2846500000000001</v>
      </c>
      <c r="FH340">
        <v>9999</v>
      </c>
      <c r="FI340">
        <v>9999</v>
      </c>
      <c r="FJ340">
        <v>9999</v>
      </c>
      <c r="FK340">
        <v>999.9</v>
      </c>
      <c r="FL340">
        <v>1.8658399999999999</v>
      </c>
      <c r="FM340">
        <v>1.8621799999999999</v>
      </c>
      <c r="FN340">
        <v>1.8641799999999999</v>
      </c>
      <c r="FO340">
        <v>1.8603000000000001</v>
      </c>
      <c r="FP340">
        <v>1.8609599999999999</v>
      </c>
      <c r="FQ340">
        <v>1.8601700000000001</v>
      </c>
      <c r="FR340">
        <v>1.8618699999999999</v>
      </c>
      <c r="FS340">
        <v>1.8584799999999999</v>
      </c>
      <c r="FT340">
        <v>0</v>
      </c>
      <c r="FU340">
        <v>0</v>
      </c>
      <c r="FV340">
        <v>0</v>
      </c>
      <c r="FW340">
        <v>0</v>
      </c>
      <c r="FX340" t="s">
        <v>358</v>
      </c>
      <c r="FY340" t="s">
        <v>359</v>
      </c>
      <c r="FZ340" t="s">
        <v>360</v>
      </c>
      <c r="GA340" t="s">
        <v>360</v>
      </c>
      <c r="GB340" t="s">
        <v>360</v>
      </c>
      <c r="GC340" t="s">
        <v>360</v>
      </c>
      <c r="GD340">
        <v>0</v>
      </c>
      <c r="GE340">
        <v>100</v>
      </c>
      <c r="GF340">
        <v>100</v>
      </c>
      <c r="GG340">
        <v>-8.81</v>
      </c>
      <c r="GH340">
        <v>0.23050000000000001</v>
      </c>
      <c r="GI340">
        <v>-4.227681919169834</v>
      </c>
      <c r="GJ340">
        <v>-4.5218151105756088E-3</v>
      </c>
      <c r="GK340">
        <v>2.0889233732517852E-6</v>
      </c>
      <c r="GL340">
        <v>-4.5906856223640231E-10</v>
      </c>
      <c r="GM340">
        <v>-0.1035280782263094</v>
      </c>
      <c r="GN340">
        <v>4.4025620023938356E-3</v>
      </c>
      <c r="GO340">
        <v>3.112297855124525E-4</v>
      </c>
      <c r="GP340">
        <v>-4.1727832042263066E-6</v>
      </c>
      <c r="GQ340">
        <v>6</v>
      </c>
      <c r="GR340">
        <v>2080</v>
      </c>
      <c r="GS340">
        <v>4</v>
      </c>
      <c r="GT340">
        <v>33</v>
      </c>
      <c r="GU340">
        <v>66.5</v>
      </c>
      <c r="GV340">
        <v>66.8</v>
      </c>
      <c r="GW340">
        <v>4.99756</v>
      </c>
      <c r="GX340">
        <v>2.4291999999999998</v>
      </c>
      <c r="GY340">
        <v>2.04834</v>
      </c>
      <c r="GZ340">
        <v>2.6232899999999999</v>
      </c>
      <c r="HA340">
        <v>2.1972700000000001</v>
      </c>
      <c r="HB340">
        <v>2.2680699999999998</v>
      </c>
      <c r="HC340">
        <v>37.602200000000003</v>
      </c>
      <c r="HD340">
        <v>14.876300000000001</v>
      </c>
      <c r="HE340">
        <v>18</v>
      </c>
      <c r="HF340">
        <v>700.27499999999998</v>
      </c>
      <c r="HG340">
        <v>770.904</v>
      </c>
      <c r="HH340">
        <v>31.000599999999999</v>
      </c>
      <c r="HI340">
        <v>31.7803</v>
      </c>
      <c r="HJ340">
        <v>30.0001</v>
      </c>
      <c r="HK340">
        <v>31.752199999999998</v>
      </c>
      <c r="HL340">
        <v>31.7653</v>
      </c>
      <c r="HM340">
        <v>100</v>
      </c>
      <c r="HN340">
        <v>12.563800000000001</v>
      </c>
      <c r="HO340">
        <v>100</v>
      </c>
      <c r="HP340">
        <v>31</v>
      </c>
      <c r="HQ340">
        <v>2167.09</v>
      </c>
      <c r="HR340">
        <v>31.8003</v>
      </c>
      <c r="HS340">
        <v>99.231499999999997</v>
      </c>
      <c r="HT340">
        <v>97.948700000000002</v>
      </c>
    </row>
    <row r="341" spans="1:228" x14ac:dyDescent="0.2">
      <c r="A341">
        <v>326</v>
      </c>
      <c r="B341">
        <v>1675972220.0999999</v>
      </c>
      <c r="C341">
        <v>1297.599999904633</v>
      </c>
      <c r="D341" t="s">
        <v>1011</v>
      </c>
      <c r="E341" t="s">
        <v>1012</v>
      </c>
      <c r="F341">
        <v>4</v>
      </c>
      <c r="G341">
        <v>1675972217.7874999</v>
      </c>
      <c r="H341">
        <f t="shared" si="170"/>
        <v>1.616373324779218E-3</v>
      </c>
      <c r="I341">
        <f t="shared" si="171"/>
        <v>1.616373324779218</v>
      </c>
      <c r="J341">
        <f t="shared" si="172"/>
        <v>16.639901423464604</v>
      </c>
      <c r="K341">
        <f t="shared" si="173"/>
        <v>2120.19</v>
      </c>
      <c r="L341">
        <f t="shared" si="174"/>
        <v>1826.1353871243164</v>
      </c>
      <c r="M341">
        <f t="shared" si="175"/>
        <v>184.8048370339753</v>
      </c>
      <c r="N341">
        <f t="shared" si="176"/>
        <v>214.56315352832624</v>
      </c>
      <c r="O341">
        <f t="shared" si="177"/>
        <v>0.10993210672561127</v>
      </c>
      <c r="P341">
        <f t="shared" si="178"/>
        <v>2.7647153492592569</v>
      </c>
      <c r="Q341">
        <f t="shared" si="179"/>
        <v>0.10756019576141894</v>
      </c>
      <c r="R341">
        <f t="shared" si="180"/>
        <v>6.7433966680097962E-2</v>
      </c>
      <c r="S341">
        <f t="shared" si="181"/>
        <v>226.11308718471392</v>
      </c>
      <c r="T341">
        <f t="shared" si="182"/>
        <v>33.09701701404245</v>
      </c>
      <c r="U341">
        <f t="shared" si="183"/>
        <v>32.166200000000003</v>
      </c>
      <c r="V341">
        <f t="shared" si="184"/>
        <v>4.8201868587490093</v>
      </c>
      <c r="W341">
        <f t="shared" si="185"/>
        <v>69.839613418573563</v>
      </c>
      <c r="X341">
        <f t="shared" si="186"/>
        <v>3.3608634834943589</v>
      </c>
      <c r="Y341">
        <f t="shared" si="187"/>
        <v>4.8122595744502661</v>
      </c>
      <c r="Z341">
        <f t="shared" si="188"/>
        <v>1.4593233752546504</v>
      </c>
      <c r="AA341">
        <f t="shared" si="189"/>
        <v>-71.282063622763516</v>
      </c>
      <c r="AB341">
        <f t="shared" si="190"/>
        <v>-4.3392569584340235</v>
      </c>
      <c r="AC341">
        <f t="shared" si="191"/>
        <v>-0.35647025335672555</v>
      </c>
      <c r="AD341">
        <f t="shared" si="192"/>
        <v>150.13529635015965</v>
      </c>
      <c r="AE341">
        <f t="shared" si="193"/>
        <v>17.412086079610884</v>
      </c>
      <c r="AF341">
        <f t="shared" si="194"/>
        <v>1.6185474157453268</v>
      </c>
      <c r="AG341">
        <f t="shared" si="195"/>
        <v>16.639901423464604</v>
      </c>
      <c r="AH341">
        <v>2209.6471003667539</v>
      </c>
      <c r="AI341">
        <v>2193.257575757576</v>
      </c>
      <c r="AJ341">
        <v>0.1382426389397757</v>
      </c>
      <c r="AK341">
        <v>62.089144302702103</v>
      </c>
      <c r="AL341">
        <f t="shared" si="196"/>
        <v>1.616373324779218</v>
      </c>
      <c r="AM341">
        <v>31.766015175679119</v>
      </c>
      <c r="AN341">
        <v>33.20865696969696</v>
      </c>
      <c r="AO341">
        <v>-2.8967718251440971E-5</v>
      </c>
      <c r="AP341">
        <v>101.274657227348</v>
      </c>
      <c r="AQ341">
        <v>0</v>
      </c>
      <c r="AR341">
        <v>0</v>
      </c>
      <c r="AS341">
        <f t="shared" si="197"/>
        <v>1</v>
      </c>
      <c r="AT341">
        <f t="shared" si="198"/>
        <v>0</v>
      </c>
      <c r="AU341">
        <f t="shared" si="199"/>
        <v>47389.900321420908</v>
      </c>
      <c r="AV341">
        <f t="shared" si="200"/>
        <v>1199.99875</v>
      </c>
      <c r="AW341">
        <f t="shared" si="201"/>
        <v>1025.9229327381936</v>
      </c>
      <c r="AX341">
        <f t="shared" si="202"/>
        <v>0.85493666784085709</v>
      </c>
      <c r="AY341">
        <f t="shared" si="203"/>
        <v>0.18842776893285423</v>
      </c>
      <c r="AZ341">
        <v>6</v>
      </c>
      <c r="BA341">
        <v>0.5</v>
      </c>
      <c r="BB341" t="s">
        <v>355</v>
      </c>
      <c r="BC341">
        <v>2</v>
      </c>
      <c r="BD341" t="b">
        <v>1</v>
      </c>
      <c r="BE341">
        <v>1675972217.7874999</v>
      </c>
      <c r="BF341">
        <v>2120.19</v>
      </c>
      <c r="BG341">
        <v>2139.4299999999998</v>
      </c>
      <c r="BH341">
        <v>33.210124999999998</v>
      </c>
      <c r="BI341">
        <v>31.765725</v>
      </c>
      <c r="BJ341">
        <v>2129.00875</v>
      </c>
      <c r="BK341">
        <v>32.979612500000002</v>
      </c>
      <c r="BL341">
        <v>650.01187499999992</v>
      </c>
      <c r="BM341">
        <v>101.099875</v>
      </c>
      <c r="BN341">
        <v>0.10008987499999999</v>
      </c>
      <c r="BO341">
        <v>32.1370875</v>
      </c>
      <c r="BP341">
        <v>32.166200000000003</v>
      </c>
      <c r="BQ341">
        <v>999.9</v>
      </c>
      <c r="BR341">
        <v>0</v>
      </c>
      <c r="BS341">
        <v>0</v>
      </c>
      <c r="BT341">
        <v>8989.7662500000006</v>
      </c>
      <c r="BU341">
        <v>0</v>
      </c>
      <c r="BV341">
        <v>124.86875000000001</v>
      </c>
      <c r="BW341">
        <v>-19.239525</v>
      </c>
      <c r="BX341">
        <v>2193.0212499999998</v>
      </c>
      <c r="BY341">
        <v>2209.6212500000001</v>
      </c>
      <c r="BZ341">
        <v>1.4443900000000001</v>
      </c>
      <c r="CA341">
        <v>2139.4299999999998</v>
      </c>
      <c r="CB341">
        <v>31.765725</v>
      </c>
      <c r="CC341">
        <v>3.3575425000000001</v>
      </c>
      <c r="CD341">
        <v>3.2115174999999998</v>
      </c>
      <c r="CE341">
        <v>25.9160875</v>
      </c>
      <c r="CF341">
        <v>25.167212500000002</v>
      </c>
      <c r="CG341">
        <v>1199.99875</v>
      </c>
      <c r="CH341">
        <v>0.50002849999999999</v>
      </c>
      <c r="CI341">
        <v>0.49997150000000001</v>
      </c>
      <c r="CJ341">
        <v>0</v>
      </c>
      <c r="CK341">
        <v>987.72649999999999</v>
      </c>
      <c r="CL341">
        <v>4.9990899999999998</v>
      </c>
      <c r="CM341">
        <v>10880.7875</v>
      </c>
      <c r="CN341">
        <v>9557.9362499999988</v>
      </c>
      <c r="CO341">
        <v>41.460625</v>
      </c>
      <c r="CP341">
        <v>43.03875</v>
      </c>
      <c r="CQ341">
        <v>42.25</v>
      </c>
      <c r="CR341">
        <v>42.125</v>
      </c>
      <c r="CS341">
        <v>42.788749999999993</v>
      </c>
      <c r="CT341">
        <v>597.53624999999988</v>
      </c>
      <c r="CU341">
        <v>597.46875</v>
      </c>
      <c r="CV341">
        <v>0</v>
      </c>
      <c r="CW341">
        <v>1675972220.0999999</v>
      </c>
      <c r="CX341">
        <v>0</v>
      </c>
      <c r="CY341">
        <v>1675968227.0999999</v>
      </c>
      <c r="CZ341" t="s">
        <v>356</v>
      </c>
      <c r="DA341">
        <v>1675968227.0999999</v>
      </c>
      <c r="DB341">
        <v>1675968207.0999999</v>
      </c>
      <c r="DC341">
        <v>6</v>
      </c>
      <c r="DD341">
        <v>6.6000000000000003E-2</v>
      </c>
      <c r="DE341">
        <v>1.0999999999999999E-2</v>
      </c>
      <c r="DF341">
        <v>-5.7939999999999996</v>
      </c>
      <c r="DG341">
        <v>0.214</v>
      </c>
      <c r="DH341">
        <v>415</v>
      </c>
      <c r="DI341">
        <v>32</v>
      </c>
      <c r="DJ341">
        <v>0.11</v>
      </c>
      <c r="DK341">
        <v>0.26</v>
      </c>
      <c r="DL341">
        <v>-23.897051219512189</v>
      </c>
      <c r="DM341">
        <v>34.94479233449475</v>
      </c>
      <c r="DN341">
        <v>3.5523888696249308</v>
      </c>
      <c r="DO341">
        <v>0</v>
      </c>
      <c r="DP341">
        <v>1.4500524390243901</v>
      </c>
      <c r="DQ341">
        <v>-1.1047944250871029E-2</v>
      </c>
      <c r="DR341">
        <v>2.8455586107577601E-3</v>
      </c>
      <c r="DS341">
        <v>1</v>
      </c>
      <c r="DT341">
        <v>0</v>
      </c>
      <c r="DU341">
        <v>0</v>
      </c>
      <c r="DV341">
        <v>0</v>
      </c>
      <c r="DW341">
        <v>-1</v>
      </c>
      <c r="DX341">
        <v>1</v>
      </c>
      <c r="DY341">
        <v>2</v>
      </c>
      <c r="DZ341" t="s">
        <v>367</v>
      </c>
      <c r="EA341">
        <v>3.2980999999999998</v>
      </c>
      <c r="EB341">
        <v>2.6251099999999998</v>
      </c>
      <c r="EC341">
        <v>0.29374800000000001</v>
      </c>
      <c r="ED341">
        <v>0.29278599999999999</v>
      </c>
      <c r="EE341">
        <v>0.13727600000000001</v>
      </c>
      <c r="EF341">
        <v>0.13198199999999999</v>
      </c>
      <c r="EG341">
        <v>21363.4</v>
      </c>
      <c r="EH341">
        <v>21716.1</v>
      </c>
      <c r="EI341">
        <v>28152.9</v>
      </c>
      <c r="EJ341">
        <v>29563</v>
      </c>
      <c r="EK341">
        <v>33454.400000000001</v>
      </c>
      <c r="EL341">
        <v>35617</v>
      </c>
      <c r="EM341">
        <v>39758.6</v>
      </c>
      <c r="EN341">
        <v>42227.5</v>
      </c>
      <c r="EO341">
        <v>2.2370000000000001</v>
      </c>
      <c r="EP341">
        <v>2.2254299999999998</v>
      </c>
      <c r="EQ341">
        <v>0.14091300000000001</v>
      </c>
      <c r="ER341">
        <v>0</v>
      </c>
      <c r="ES341">
        <v>29.870999999999999</v>
      </c>
      <c r="ET341">
        <v>999.9</v>
      </c>
      <c r="EU341">
        <v>73.8</v>
      </c>
      <c r="EV341">
        <v>32.200000000000003</v>
      </c>
      <c r="EW341">
        <v>35.255899999999997</v>
      </c>
      <c r="EX341">
        <v>56.875799999999998</v>
      </c>
      <c r="EY341">
        <v>-4.2708399999999997</v>
      </c>
      <c r="EZ341">
        <v>2</v>
      </c>
      <c r="FA341">
        <v>0.34220499999999998</v>
      </c>
      <c r="FB341">
        <v>-0.46060499999999999</v>
      </c>
      <c r="FC341">
        <v>20.273599999999998</v>
      </c>
      <c r="FD341">
        <v>5.22058</v>
      </c>
      <c r="FE341">
        <v>12.0044</v>
      </c>
      <c r="FF341">
        <v>4.9878499999999999</v>
      </c>
      <c r="FG341">
        <v>3.2846500000000001</v>
      </c>
      <c r="FH341">
        <v>9999</v>
      </c>
      <c r="FI341">
        <v>9999</v>
      </c>
      <c r="FJ341">
        <v>9999</v>
      </c>
      <c r="FK341">
        <v>999.9</v>
      </c>
      <c r="FL341">
        <v>1.8658399999999999</v>
      </c>
      <c r="FM341">
        <v>1.8621799999999999</v>
      </c>
      <c r="FN341">
        <v>1.8641700000000001</v>
      </c>
      <c r="FO341">
        <v>1.86026</v>
      </c>
      <c r="FP341">
        <v>1.8609599999999999</v>
      </c>
      <c r="FQ341">
        <v>1.86016</v>
      </c>
      <c r="FR341">
        <v>1.86188</v>
      </c>
      <c r="FS341">
        <v>1.8585100000000001</v>
      </c>
      <c r="FT341">
        <v>0</v>
      </c>
      <c r="FU341">
        <v>0</v>
      </c>
      <c r="FV341">
        <v>0</v>
      </c>
      <c r="FW341">
        <v>0</v>
      </c>
      <c r="FX341" t="s">
        <v>358</v>
      </c>
      <c r="FY341" t="s">
        <v>359</v>
      </c>
      <c r="FZ341" t="s">
        <v>360</v>
      </c>
      <c r="GA341" t="s">
        <v>360</v>
      </c>
      <c r="GB341" t="s">
        <v>360</v>
      </c>
      <c r="GC341" t="s">
        <v>360</v>
      </c>
      <c r="GD341">
        <v>0</v>
      </c>
      <c r="GE341">
        <v>100</v>
      </c>
      <c r="GF341">
        <v>100</v>
      </c>
      <c r="GG341">
        <v>-8.82</v>
      </c>
      <c r="GH341">
        <v>0.23050000000000001</v>
      </c>
      <c r="GI341">
        <v>-4.227681919169834</v>
      </c>
      <c r="GJ341">
        <v>-4.5218151105756088E-3</v>
      </c>
      <c r="GK341">
        <v>2.0889233732517852E-6</v>
      </c>
      <c r="GL341">
        <v>-4.5906856223640231E-10</v>
      </c>
      <c r="GM341">
        <v>-0.1035280782263094</v>
      </c>
      <c r="GN341">
        <v>4.4025620023938356E-3</v>
      </c>
      <c r="GO341">
        <v>3.112297855124525E-4</v>
      </c>
      <c r="GP341">
        <v>-4.1727832042263066E-6</v>
      </c>
      <c r="GQ341">
        <v>6</v>
      </c>
      <c r="GR341">
        <v>2080</v>
      </c>
      <c r="GS341">
        <v>4</v>
      </c>
      <c r="GT341">
        <v>33</v>
      </c>
      <c r="GU341">
        <v>66.5</v>
      </c>
      <c r="GV341">
        <v>66.900000000000006</v>
      </c>
      <c r="GW341">
        <v>4.99756</v>
      </c>
      <c r="GX341">
        <v>2.4267599999999998</v>
      </c>
      <c r="GY341">
        <v>2.04834</v>
      </c>
      <c r="GZ341">
        <v>2.6232899999999999</v>
      </c>
      <c r="HA341">
        <v>2.1972700000000001</v>
      </c>
      <c r="HB341">
        <v>2.2973599999999998</v>
      </c>
      <c r="HC341">
        <v>37.602200000000003</v>
      </c>
      <c r="HD341">
        <v>14.8675</v>
      </c>
      <c r="HE341">
        <v>18</v>
      </c>
      <c r="HF341">
        <v>700.31700000000001</v>
      </c>
      <c r="HG341">
        <v>770.66600000000005</v>
      </c>
      <c r="HH341">
        <v>31.000599999999999</v>
      </c>
      <c r="HI341">
        <v>31.779800000000002</v>
      </c>
      <c r="HJ341">
        <v>30</v>
      </c>
      <c r="HK341">
        <v>31.752199999999998</v>
      </c>
      <c r="HL341">
        <v>31.7639</v>
      </c>
      <c r="HM341">
        <v>100</v>
      </c>
      <c r="HN341">
        <v>12.563800000000001</v>
      </c>
      <c r="HO341">
        <v>100</v>
      </c>
      <c r="HP341">
        <v>31</v>
      </c>
      <c r="HQ341">
        <v>2173.77</v>
      </c>
      <c r="HR341">
        <v>31.8003</v>
      </c>
      <c r="HS341">
        <v>99.2316</v>
      </c>
      <c r="HT341">
        <v>97.948899999999995</v>
      </c>
    </row>
    <row r="342" spans="1:228" x14ac:dyDescent="0.2">
      <c r="A342">
        <v>327</v>
      </c>
      <c r="B342">
        <v>1675972224.0999999</v>
      </c>
      <c r="C342">
        <v>1301.599999904633</v>
      </c>
      <c r="D342" t="s">
        <v>1013</v>
      </c>
      <c r="E342" t="s">
        <v>1014</v>
      </c>
      <c r="F342">
        <v>4</v>
      </c>
      <c r="G342">
        <v>1675972222.0999999</v>
      </c>
      <c r="H342">
        <f t="shared" si="170"/>
        <v>1.6114199110883196E-3</v>
      </c>
      <c r="I342">
        <f t="shared" si="171"/>
        <v>1.6114199110883196</v>
      </c>
      <c r="J342">
        <f t="shared" si="172"/>
        <v>16.835115800490872</v>
      </c>
      <c r="K342">
        <f t="shared" si="173"/>
        <v>2120.4728571428568</v>
      </c>
      <c r="L342">
        <f t="shared" si="174"/>
        <v>1822.9096058541209</v>
      </c>
      <c r="M342">
        <f t="shared" si="175"/>
        <v>184.48072895257627</v>
      </c>
      <c r="N342">
        <f t="shared" si="176"/>
        <v>214.59450164374812</v>
      </c>
      <c r="O342">
        <f t="shared" si="177"/>
        <v>0.10963049217404681</v>
      </c>
      <c r="P342">
        <f t="shared" si="178"/>
        <v>2.7685019907661284</v>
      </c>
      <c r="Q342">
        <f t="shared" si="179"/>
        <v>0.10727458015258069</v>
      </c>
      <c r="R342">
        <f t="shared" si="180"/>
        <v>6.7254065220665016E-2</v>
      </c>
      <c r="S342">
        <f t="shared" si="181"/>
        <v>226.11242221889711</v>
      </c>
      <c r="T342">
        <f t="shared" si="182"/>
        <v>33.096165301737678</v>
      </c>
      <c r="U342">
        <f t="shared" si="183"/>
        <v>32.162614285714277</v>
      </c>
      <c r="V342">
        <f t="shared" si="184"/>
        <v>4.8192098614312515</v>
      </c>
      <c r="W342">
        <f t="shared" si="185"/>
        <v>69.835033096048306</v>
      </c>
      <c r="X342">
        <f t="shared" si="186"/>
        <v>3.3604554229294088</v>
      </c>
      <c r="Y342">
        <f t="shared" si="187"/>
        <v>4.8119908790013364</v>
      </c>
      <c r="Z342">
        <f t="shared" si="188"/>
        <v>1.4587544385018427</v>
      </c>
      <c r="AA342">
        <f t="shared" si="189"/>
        <v>-71.063618078994892</v>
      </c>
      <c r="AB342">
        <f t="shared" si="190"/>
        <v>-3.9574024232759011</v>
      </c>
      <c r="AC342">
        <f t="shared" si="191"/>
        <v>-0.32464891963053244</v>
      </c>
      <c r="AD342">
        <f t="shared" si="192"/>
        <v>150.76675279699577</v>
      </c>
      <c r="AE342">
        <f t="shared" si="193"/>
        <v>17.07906123164658</v>
      </c>
      <c r="AF342">
        <f t="shared" si="194"/>
        <v>1.6158617087045444</v>
      </c>
      <c r="AG342">
        <f t="shared" si="195"/>
        <v>16.835115800490872</v>
      </c>
      <c r="AH342">
        <v>2209.5657028303858</v>
      </c>
      <c r="AI342">
        <v>2193.3724242424241</v>
      </c>
      <c r="AJ342">
        <v>3.7576220057264791E-2</v>
      </c>
      <c r="AK342">
        <v>62.089144302702103</v>
      </c>
      <c r="AL342">
        <f t="shared" si="196"/>
        <v>1.6114199110883196</v>
      </c>
      <c r="AM342">
        <v>31.76358178371412</v>
      </c>
      <c r="AN342">
        <v>33.201955151515151</v>
      </c>
      <c r="AO342">
        <v>-4.1969920120177293E-5</v>
      </c>
      <c r="AP342">
        <v>101.274657227348</v>
      </c>
      <c r="AQ342">
        <v>0</v>
      </c>
      <c r="AR342">
        <v>0</v>
      </c>
      <c r="AS342">
        <f t="shared" si="197"/>
        <v>1</v>
      </c>
      <c r="AT342">
        <f t="shared" si="198"/>
        <v>0</v>
      </c>
      <c r="AU342">
        <f t="shared" si="199"/>
        <v>47494.500831314363</v>
      </c>
      <c r="AV342">
        <f t="shared" si="200"/>
        <v>1199.997142857143</v>
      </c>
      <c r="AW342">
        <f t="shared" si="201"/>
        <v>1025.9213710978743</v>
      </c>
      <c r="AX342">
        <f t="shared" si="202"/>
        <v>0.85493651147801764</v>
      </c>
      <c r="AY342">
        <f t="shared" si="203"/>
        <v>0.18842746715257414</v>
      </c>
      <c r="AZ342">
        <v>6</v>
      </c>
      <c r="BA342">
        <v>0.5</v>
      </c>
      <c r="BB342" t="s">
        <v>355</v>
      </c>
      <c r="BC342">
        <v>2</v>
      </c>
      <c r="BD342" t="b">
        <v>1</v>
      </c>
      <c r="BE342">
        <v>1675972222.0999999</v>
      </c>
      <c r="BF342">
        <v>2120.4728571428568</v>
      </c>
      <c r="BG342">
        <v>2139.4014285714288</v>
      </c>
      <c r="BH342">
        <v>33.205671428571428</v>
      </c>
      <c r="BI342">
        <v>31.7636</v>
      </c>
      <c r="BJ342">
        <v>2129.2885714285721</v>
      </c>
      <c r="BK342">
        <v>32.975214285714287</v>
      </c>
      <c r="BL342">
        <v>649.98414285714284</v>
      </c>
      <c r="BM342">
        <v>101.1015714285714</v>
      </c>
      <c r="BN342">
        <v>9.9677585714285727E-2</v>
      </c>
      <c r="BO342">
        <v>32.136099999999999</v>
      </c>
      <c r="BP342">
        <v>32.162614285714277</v>
      </c>
      <c r="BQ342">
        <v>999.89999999999986</v>
      </c>
      <c r="BR342">
        <v>0</v>
      </c>
      <c r="BS342">
        <v>0</v>
      </c>
      <c r="BT342">
        <v>9009.7314285714292</v>
      </c>
      <c r="BU342">
        <v>0</v>
      </c>
      <c r="BV342">
        <v>122.4058571428572</v>
      </c>
      <c r="BW342">
        <v>-18.930428571428571</v>
      </c>
      <c r="BX342">
        <v>2193.3014285714289</v>
      </c>
      <c r="BY342">
        <v>2209.5871428571431</v>
      </c>
      <c r="BZ342">
        <v>1.442081428571429</v>
      </c>
      <c r="CA342">
        <v>2139.4014285714288</v>
      </c>
      <c r="CB342">
        <v>31.7636</v>
      </c>
      <c r="CC342">
        <v>3.3571414285714281</v>
      </c>
      <c r="CD342">
        <v>3.211344285714286</v>
      </c>
      <c r="CE342">
        <v>25.914085714285712</v>
      </c>
      <c r="CF342">
        <v>25.166314285714289</v>
      </c>
      <c r="CG342">
        <v>1199.997142857143</v>
      </c>
      <c r="CH342">
        <v>0.50003285714285717</v>
      </c>
      <c r="CI342">
        <v>0.49996714285714278</v>
      </c>
      <c r="CJ342">
        <v>0</v>
      </c>
      <c r="CK342">
        <v>986.75200000000007</v>
      </c>
      <c r="CL342">
        <v>4.9990899999999998</v>
      </c>
      <c r="CM342">
        <v>10872.157142857141</v>
      </c>
      <c r="CN342">
        <v>9557.9271428571428</v>
      </c>
      <c r="CO342">
        <v>41.454999999999998</v>
      </c>
      <c r="CP342">
        <v>43.017714285714291</v>
      </c>
      <c r="CQ342">
        <v>42.25</v>
      </c>
      <c r="CR342">
        <v>42.151571428571422</v>
      </c>
      <c r="CS342">
        <v>42.811999999999998</v>
      </c>
      <c r="CT342">
        <v>597.54142857142858</v>
      </c>
      <c r="CU342">
        <v>597.46142857142866</v>
      </c>
      <c r="CV342">
        <v>0</v>
      </c>
      <c r="CW342">
        <v>1675972224.3</v>
      </c>
      <c r="CX342">
        <v>0</v>
      </c>
      <c r="CY342">
        <v>1675968227.0999999</v>
      </c>
      <c r="CZ342" t="s">
        <v>356</v>
      </c>
      <c r="DA342">
        <v>1675968227.0999999</v>
      </c>
      <c r="DB342">
        <v>1675968207.0999999</v>
      </c>
      <c r="DC342">
        <v>6</v>
      </c>
      <c r="DD342">
        <v>6.6000000000000003E-2</v>
      </c>
      <c r="DE342">
        <v>1.0999999999999999E-2</v>
      </c>
      <c r="DF342">
        <v>-5.7939999999999996</v>
      </c>
      <c r="DG342">
        <v>0.214</v>
      </c>
      <c r="DH342">
        <v>415</v>
      </c>
      <c r="DI342">
        <v>32</v>
      </c>
      <c r="DJ342">
        <v>0.11</v>
      </c>
      <c r="DK342">
        <v>0.26</v>
      </c>
      <c r="DL342">
        <v>-22.110778048780489</v>
      </c>
      <c r="DM342">
        <v>31.453442508710769</v>
      </c>
      <c r="DN342">
        <v>3.285781811671066</v>
      </c>
      <c r="DO342">
        <v>0</v>
      </c>
      <c r="DP342">
        <v>1.4489058536585371</v>
      </c>
      <c r="DQ342">
        <v>-3.3448850174218531E-2</v>
      </c>
      <c r="DR342">
        <v>3.9062482628193589E-3</v>
      </c>
      <c r="DS342">
        <v>1</v>
      </c>
      <c r="DT342">
        <v>0</v>
      </c>
      <c r="DU342">
        <v>0</v>
      </c>
      <c r="DV342">
        <v>0</v>
      </c>
      <c r="DW342">
        <v>-1</v>
      </c>
      <c r="DX342">
        <v>1</v>
      </c>
      <c r="DY342">
        <v>2</v>
      </c>
      <c r="DZ342" t="s">
        <v>367</v>
      </c>
      <c r="EA342">
        <v>3.2978499999999999</v>
      </c>
      <c r="EB342">
        <v>2.62521</v>
      </c>
      <c r="EC342">
        <v>0.29375699999999999</v>
      </c>
      <c r="ED342">
        <v>0.29279300000000003</v>
      </c>
      <c r="EE342">
        <v>0.13725599999999999</v>
      </c>
      <c r="EF342">
        <v>0.13197700000000001</v>
      </c>
      <c r="EG342">
        <v>21362.9</v>
      </c>
      <c r="EH342">
        <v>21716</v>
      </c>
      <c r="EI342">
        <v>28152.6</v>
      </c>
      <c r="EJ342">
        <v>29563.200000000001</v>
      </c>
      <c r="EK342">
        <v>33455</v>
      </c>
      <c r="EL342">
        <v>35617.1</v>
      </c>
      <c r="EM342">
        <v>39758.400000000001</v>
      </c>
      <c r="EN342">
        <v>42227.4</v>
      </c>
      <c r="EO342">
        <v>2.23645</v>
      </c>
      <c r="EP342">
        <v>2.2256999999999998</v>
      </c>
      <c r="EQ342">
        <v>0.14121800000000001</v>
      </c>
      <c r="ER342">
        <v>0</v>
      </c>
      <c r="ES342">
        <v>29.875599999999999</v>
      </c>
      <c r="ET342">
        <v>999.9</v>
      </c>
      <c r="EU342">
        <v>73.8</v>
      </c>
      <c r="EV342">
        <v>32.200000000000003</v>
      </c>
      <c r="EW342">
        <v>35.2545</v>
      </c>
      <c r="EX342">
        <v>56.965800000000002</v>
      </c>
      <c r="EY342">
        <v>-4.1906999999999996</v>
      </c>
      <c r="EZ342">
        <v>2</v>
      </c>
      <c r="FA342">
        <v>0.34216200000000002</v>
      </c>
      <c r="FB342">
        <v>-0.459368</v>
      </c>
      <c r="FC342">
        <v>20.273499999999999</v>
      </c>
      <c r="FD342">
        <v>5.2207299999999996</v>
      </c>
      <c r="FE342">
        <v>12.004300000000001</v>
      </c>
      <c r="FF342">
        <v>4.9878999999999998</v>
      </c>
      <c r="FG342">
        <v>3.2846500000000001</v>
      </c>
      <c r="FH342">
        <v>9999</v>
      </c>
      <c r="FI342">
        <v>9999</v>
      </c>
      <c r="FJ342">
        <v>9999</v>
      </c>
      <c r="FK342">
        <v>999.9</v>
      </c>
      <c r="FL342">
        <v>1.8658399999999999</v>
      </c>
      <c r="FM342">
        <v>1.8621799999999999</v>
      </c>
      <c r="FN342">
        <v>1.8641700000000001</v>
      </c>
      <c r="FO342">
        <v>1.86025</v>
      </c>
      <c r="FP342">
        <v>1.8609599999999999</v>
      </c>
      <c r="FQ342">
        <v>1.8601399999999999</v>
      </c>
      <c r="FR342">
        <v>1.86188</v>
      </c>
      <c r="FS342">
        <v>1.85849</v>
      </c>
      <c r="FT342">
        <v>0</v>
      </c>
      <c r="FU342">
        <v>0</v>
      </c>
      <c r="FV342">
        <v>0</v>
      </c>
      <c r="FW342">
        <v>0</v>
      </c>
      <c r="FX342" t="s">
        <v>358</v>
      </c>
      <c r="FY342" t="s">
        <v>359</v>
      </c>
      <c r="FZ342" t="s">
        <v>360</v>
      </c>
      <c r="GA342" t="s">
        <v>360</v>
      </c>
      <c r="GB342" t="s">
        <v>360</v>
      </c>
      <c r="GC342" t="s">
        <v>360</v>
      </c>
      <c r="GD342">
        <v>0</v>
      </c>
      <c r="GE342">
        <v>100</v>
      </c>
      <c r="GF342">
        <v>100</v>
      </c>
      <c r="GG342">
        <v>-8.82</v>
      </c>
      <c r="GH342">
        <v>0.23039999999999999</v>
      </c>
      <c r="GI342">
        <v>-4.227681919169834</v>
      </c>
      <c r="GJ342">
        <v>-4.5218151105756088E-3</v>
      </c>
      <c r="GK342">
        <v>2.0889233732517852E-6</v>
      </c>
      <c r="GL342">
        <v>-4.5906856223640231E-10</v>
      </c>
      <c r="GM342">
        <v>-0.1035280782263094</v>
      </c>
      <c r="GN342">
        <v>4.4025620023938356E-3</v>
      </c>
      <c r="GO342">
        <v>3.112297855124525E-4</v>
      </c>
      <c r="GP342">
        <v>-4.1727832042263066E-6</v>
      </c>
      <c r="GQ342">
        <v>6</v>
      </c>
      <c r="GR342">
        <v>2080</v>
      </c>
      <c r="GS342">
        <v>4</v>
      </c>
      <c r="GT342">
        <v>33</v>
      </c>
      <c r="GU342">
        <v>66.599999999999994</v>
      </c>
      <c r="GV342">
        <v>67</v>
      </c>
      <c r="GW342">
        <v>4.99756</v>
      </c>
      <c r="GX342">
        <v>2.4230999999999998</v>
      </c>
      <c r="GY342">
        <v>2.04834</v>
      </c>
      <c r="GZ342">
        <v>2.6232899999999999</v>
      </c>
      <c r="HA342">
        <v>2.1972700000000001</v>
      </c>
      <c r="HB342">
        <v>2.3278799999999999</v>
      </c>
      <c r="HC342">
        <v>37.602200000000003</v>
      </c>
      <c r="HD342">
        <v>14.876300000000001</v>
      </c>
      <c r="HE342">
        <v>18</v>
      </c>
      <c r="HF342">
        <v>699.83699999999999</v>
      </c>
      <c r="HG342">
        <v>770.91700000000003</v>
      </c>
      <c r="HH342">
        <v>31.000499999999999</v>
      </c>
      <c r="HI342">
        <v>31.779800000000002</v>
      </c>
      <c r="HJ342">
        <v>30</v>
      </c>
      <c r="HK342">
        <v>31.7499</v>
      </c>
      <c r="HL342">
        <v>31.762499999999999</v>
      </c>
      <c r="HM342">
        <v>100</v>
      </c>
      <c r="HN342">
        <v>12.563800000000001</v>
      </c>
      <c r="HO342">
        <v>100</v>
      </c>
      <c r="HP342">
        <v>31</v>
      </c>
      <c r="HQ342">
        <v>2180.4499999999998</v>
      </c>
      <c r="HR342">
        <v>31.8003</v>
      </c>
      <c r="HS342">
        <v>99.230800000000002</v>
      </c>
      <c r="HT342">
        <v>97.948999999999998</v>
      </c>
    </row>
    <row r="343" spans="1:228" x14ac:dyDescent="0.2">
      <c r="A343">
        <v>328</v>
      </c>
      <c r="B343">
        <v>1675972228.0999999</v>
      </c>
      <c r="C343">
        <v>1305.599999904633</v>
      </c>
      <c r="D343" t="s">
        <v>1015</v>
      </c>
      <c r="E343" t="s">
        <v>1016</v>
      </c>
      <c r="F343">
        <v>4</v>
      </c>
      <c r="G343">
        <v>1675972225.7874999</v>
      </c>
      <c r="H343">
        <f t="shared" si="170"/>
        <v>1.6146562086421592E-3</v>
      </c>
      <c r="I343">
        <f t="shared" si="171"/>
        <v>1.6146562086421592</v>
      </c>
      <c r="J343">
        <f t="shared" si="172"/>
        <v>16.587974205800435</v>
      </c>
      <c r="K343">
        <f t="shared" si="173"/>
        <v>2120.7237500000001</v>
      </c>
      <c r="L343">
        <f t="shared" si="174"/>
        <v>1826.7616585726789</v>
      </c>
      <c r="M343">
        <f t="shared" si="175"/>
        <v>184.86907266211492</v>
      </c>
      <c r="N343">
        <f t="shared" si="176"/>
        <v>214.61816389410751</v>
      </c>
      <c r="O343">
        <f t="shared" si="177"/>
        <v>0.10965791829478279</v>
      </c>
      <c r="P343">
        <f t="shared" si="178"/>
        <v>2.7676653600504708</v>
      </c>
      <c r="Q343">
        <f t="shared" si="179"/>
        <v>0.10730014502140622</v>
      </c>
      <c r="R343">
        <f t="shared" si="180"/>
        <v>6.7270204880916257E-2</v>
      </c>
      <c r="S343">
        <f t="shared" si="181"/>
        <v>226.11272469866125</v>
      </c>
      <c r="T343">
        <f t="shared" si="182"/>
        <v>33.09686296915573</v>
      </c>
      <c r="U343">
        <f t="shared" si="183"/>
        <v>32.170650000000002</v>
      </c>
      <c r="V343">
        <f t="shared" si="184"/>
        <v>4.8213995872047466</v>
      </c>
      <c r="W343">
        <f t="shared" si="185"/>
        <v>69.822250878787955</v>
      </c>
      <c r="X343">
        <f t="shared" si="186"/>
        <v>3.3600896998090501</v>
      </c>
      <c r="Y343">
        <f t="shared" si="187"/>
        <v>4.8123480087203081</v>
      </c>
      <c r="Z343">
        <f t="shared" si="188"/>
        <v>1.4613098873956964</v>
      </c>
      <c r="AA343">
        <f t="shared" si="189"/>
        <v>-71.206338801119216</v>
      </c>
      <c r="AB343">
        <f t="shared" si="190"/>
        <v>-4.9593798354407479</v>
      </c>
      <c r="AC343">
        <f t="shared" si="191"/>
        <v>-0.40698868719784254</v>
      </c>
      <c r="AD343">
        <f t="shared" si="192"/>
        <v>149.54001737490344</v>
      </c>
      <c r="AE343">
        <f t="shared" si="193"/>
        <v>16.927373739168946</v>
      </c>
      <c r="AF343">
        <f t="shared" si="194"/>
        <v>1.6113031575344681</v>
      </c>
      <c r="AG343">
        <f t="shared" si="195"/>
        <v>16.587974205800435</v>
      </c>
      <c r="AH343">
        <v>2209.6836424650451</v>
      </c>
      <c r="AI343">
        <v>2193.6476363636361</v>
      </c>
      <c r="AJ343">
        <v>5.8444816978513843E-2</v>
      </c>
      <c r="AK343">
        <v>62.089144302702103</v>
      </c>
      <c r="AL343">
        <f t="shared" si="196"/>
        <v>1.6146562086421592</v>
      </c>
      <c r="AM343">
        <v>31.764289973045852</v>
      </c>
      <c r="AN343">
        <v>33.205093939393933</v>
      </c>
      <c r="AO343">
        <v>1.5572280755196671E-5</v>
      </c>
      <c r="AP343">
        <v>101.274657227348</v>
      </c>
      <c r="AQ343">
        <v>0</v>
      </c>
      <c r="AR343">
        <v>0</v>
      </c>
      <c r="AS343">
        <f t="shared" si="197"/>
        <v>1</v>
      </c>
      <c r="AT343">
        <f t="shared" si="198"/>
        <v>0</v>
      </c>
      <c r="AU343">
        <f t="shared" si="199"/>
        <v>47471.207445292435</v>
      </c>
      <c r="AV343">
        <f t="shared" si="200"/>
        <v>1199.99875</v>
      </c>
      <c r="AW343">
        <f t="shared" si="201"/>
        <v>1025.9227449215859</v>
      </c>
      <c r="AX343">
        <f t="shared" si="202"/>
        <v>0.85493651132685433</v>
      </c>
      <c r="AY343">
        <f t="shared" si="203"/>
        <v>0.18842746686082903</v>
      </c>
      <c r="AZ343">
        <v>6</v>
      </c>
      <c r="BA343">
        <v>0.5</v>
      </c>
      <c r="BB343" t="s">
        <v>355</v>
      </c>
      <c r="BC343">
        <v>2</v>
      </c>
      <c r="BD343" t="b">
        <v>1</v>
      </c>
      <c r="BE343">
        <v>1675972225.7874999</v>
      </c>
      <c r="BF343">
        <v>2120.7237500000001</v>
      </c>
      <c r="BG343">
        <v>2139.5025000000001</v>
      </c>
      <c r="BH343">
        <v>33.202325000000002</v>
      </c>
      <c r="BI343">
        <v>31.764412499999999</v>
      </c>
      <c r="BJ343">
        <v>2129.5412500000002</v>
      </c>
      <c r="BK343">
        <v>32.971912500000002</v>
      </c>
      <c r="BL343">
        <v>650.02737500000001</v>
      </c>
      <c r="BM343">
        <v>101.100375</v>
      </c>
      <c r="BN343">
        <v>0.100059</v>
      </c>
      <c r="BO343">
        <v>32.137412500000003</v>
      </c>
      <c r="BP343">
        <v>32.170650000000002</v>
      </c>
      <c r="BQ343">
        <v>999.9</v>
      </c>
      <c r="BR343">
        <v>0</v>
      </c>
      <c r="BS343">
        <v>0</v>
      </c>
      <c r="BT343">
        <v>9005.3912500000006</v>
      </c>
      <c r="BU343">
        <v>0</v>
      </c>
      <c r="BV343">
        <v>119.8545</v>
      </c>
      <c r="BW343">
        <v>-18.778312499999998</v>
      </c>
      <c r="BX343">
        <v>2193.5549999999998</v>
      </c>
      <c r="BY343">
        <v>2209.6912499999999</v>
      </c>
      <c r="BZ343">
        <v>1.43791125</v>
      </c>
      <c r="CA343">
        <v>2139.5025000000001</v>
      </c>
      <c r="CB343">
        <v>31.764412499999999</v>
      </c>
      <c r="CC343">
        <v>3.3567687500000001</v>
      </c>
      <c r="CD343">
        <v>3.211395</v>
      </c>
      <c r="CE343">
        <v>25.912199999999999</v>
      </c>
      <c r="CF343">
        <v>25.166587499999999</v>
      </c>
      <c r="CG343">
        <v>1199.99875</v>
      </c>
      <c r="CH343">
        <v>0.50003362500000004</v>
      </c>
      <c r="CI343">
        <v>0.49996637500000002</v>
      </c>
      <c r="CJ343">
        <v>0</v>
      </c>
      <c r="CK343">
        <v>986.05537500000003</v>
      </c>
      <c r="CL343">
        <v>4.9990899999999998</v>
      </c>
      <c r="CM343">
        <v>10865.075000000001</v>
      </c>
      <c r="CN343">
        <v>9557.9762499999997</v>
      </c>
      <c r="CO343">
        <v>41.460625</v>
      </c>
      <c r="CP343">
        <v>43.007750000000001</v>
      </c>
      <c r="CQ343">
        <v>42.226374999999997</v>
      </c>
      <c r="CR343">
        <v>42.148249999999997</v>
      </c>
      <c r="CS343">
        <v>42.796499999999988</v>
      </c>
      <c r="CT343">
        <v>597.54</v>
      </c>
      <c r="CU343">
        <v>597.46</v>
      </c>
      <c r="CV343">
        <v>0</v>
      </c>
      <c r="CW343">
        <v>1675972227.9000001</v>
      </c>
      <c r="CX343">
        <v>0</v>
      </c>
      <c r="CY343">
        <v>1675968227.0999999</v>
      </c>
      <c r="CZ343" t="s">
        <v>356</v>
      </c>
      <c r="DA343">
        <v>1675968227.0999999</v>
      </c>
      <c r="DB343">
        <v>1675968207.0999999</v>
      </c>
      <c r="DC343">
        <v>6</v>
      </c>
      <c r="DD343">
        <v>6.6000000000000003E-2</v>
      </c>
      <c r="DE343">
        <v>1.0999999999999999E-2</v>
      </c>
      <c r="DF343">
        <v>-5.7939999999999996</v>
      </c>
      <c r="DG343">
        <v>0.214</v>
      </c>
      <c r="DH343">
        <v>415</v>
      </c>
      <c r="DI343">
        <v>32</v>
      </c>
      <c r="DJ343">
        <v>0.11</v>
      </c>
      <c r="DK343">
        <v>0.26</v>
      </c>
      <c r="DL343">
        <v>-20.395812195121952</v>
      </c>
      <c r="DM343">
        <v>17.831868292682952</v>
      </c>
      <c r="DN343">
        <v>2.001866848499064</v>
      </c>
      <c r="DO343">
        <v>0</v>
      </c>
      <c r="DP343">
        <v>1.4462282926829271</v>
      </c>
      <c r="DQ343">
        <v>-5.2960348432053841E-2</v>
      </c>
      <c r="DR343">
        <v>5.4990575256523948E-3</v>
      </c>
      <c r="DS343">
        <v>1</v>
      </c>
      <c r="DT343">
        <v>0</v>
      </c>
      <c r="DU343">
        <v>0</v>
      </c>
      <c r="DV343">
        <v>0</v>
      </c>
      <c r="DW343">
        <v>-1</v>
      </c>
      <c r="DX343">
        <v>1</v>
      </c>
      <c r="DY343">
        <v>2</v>
      </c>
      <c r="DZ343" t="s">
        <v>367</v>
      </c>
      <c r="EA343">
        <v>3.2979799999999999</v>
      </c>
      <c r="EB343">
        <v>2.6253899999999999</v>
      </c>
      <c r="EC343">
        <v>0.29377300000000001</v>
      </c>
      <c r="ED343">
        <v>0.29279899999999998</v>
      </c>
      <c r="EE343">
        <v>0.137264</v>
      </c>
      <c r="EF343">
        <v>0.13198399999999999</v>
      </c>
      <c r="EG343">
        <v>21362.7</v>
      </c>
      <c r="EH343">
        <v>21715.9</v>
      </c>
      <c r="EI343">
        <v>28153.1</v>
      </c>
      <c r="EJ343">
        <v>29563.3</v>
      </c>
      <c r="EK343">
        <v>33455.300000000003</v>
      </c>
      <c r="EL343">
        <v>35617.1</v>
      </c>
      <c r="EM343">
        <v>39759.1</v>
      </c>
      <c r="EN343">
        <v>42227.7</v>
      </c>
      <c r="EO343">
        <v>2.2368999999999999</v>
      </c>
      <c r="EP343">
        <v>2.2255699999999998</v>
      </c>
      <c r="EQ343">
        <v>0.14101</v>
      </c>
      <c r="ER343">
        <v>0</v>
      </c>
      <c r="ES343">
        <v>29.878799999999998</v>
      </c>
      <c r="ET343">
        <v>999.9</v>
      </c>
      <c r="EU343">
        <v>73.8</v>
      </c>
      <c r="EV343">
        <v>32.200000000000003</v>
      </c>
      <c r="EW343">
        <v>35.256</v>
      </c>
      <c r="EX343">
        <v>56.965800000000002</v>
      </c>
      <c r="EY343">
        <v>-4.1386200000000004</v>
      </c>
      <c r="EZ343">
        <v>2</v>
      </c>
      <c r="FA343">
        <v>0.34207599999999999</v>
      </c>
      <c r="FB343">
        <v>-0.45738000000000001</v>
      </c>
      <c r="FC343">
        <v>20.273700000000002</v>
      </c>
      <c r="FD343">
        <v>5.2199900000000001</v>
      </c>
      <c r="FE343">
        <v>12.004300000000001</v>
      </c>
      <c r="FF343">
        <v>4.9873500000000002</v>
      </c>
      <c r="FG343">
        <v>3.2845800000000001</v>
      </c>
      <c r="FH343">
        <v>9999</v>
      </c>
      <c r="FI343">
        <v>9999</v>
      </c>
      <c r="FJ343">
        <v>9999</v>
      </c>
      <c r="FK343">
        <v>999.9</v>
      </c>
      <c r="FL343">
        <v>1.8658399999999999</v>
      </c>
      <c r="FM343">
        <v>1.8621799999999999</v>
      </c>
      <c r="FN343">
        <v>1.8641799999999999</v>
      </c>
      <c r="FO343">
        <v>1.8602799999999999</v>
      </c>
      <c r="FP343">
        <v>1.8609599999999999</v>
      </c>
      <c r="FQ343">
        <v>1.8601399999999999</v>
      </c>
      <c r="FR343">
        <v>1.86188</v>
      </c>
      <c r="FS343">
        <v>1.8584700000000001</v>
      </c>
      <c r="FT343">
        <v>0</v>
      </c>
      <c r="FU343">
        <v>0</v>
      </c>
      <c r="FV343">
        <v>0</v>
      </c>
      <c r="FW343">
        <v>0</v>
      </c>
      <c r="FX343" t="s">
        <v>358</v>
      </c>
      <c r="FY343" t="s">
        <v>359</v>
      </c>
      <c r="FZ343" t="s">
        <v>360</v>
      </c>
      <c r="GA343" t="s">
        <v>360</v>
      </c>
      <c r="GB343" t="s">
        <v>360</v>
      </c>
      <c r="GC343" t="s">
        <v>360</v>
      </c>
      <c r="GD343">
        <v>0</v>
      </c>
      <c r="GE343">
        <v>100</v>
      </c>
      <c r="GF343">
        <v>100</v>
      </c>
      <c r="GG343">
        <v>-8.81</v>
      </c>
      <c r="GH343">
        <v>0.23050000000000001</v>
      </c>
      <c r="GI343">
        <v>-4.227681919169834</v>
      </c>
      <c r="GJ343">
        <v>-4.5218151105756088E-3</v>
      </c>
      <c r="GK343">
        <v>2.0889233732517852E-6</v>
      </c>
      <c r="GL343">
        <v>-4.5906856223640231E-10</v>
      </c>
      <c r="GM343">
        <v>-0.1035280782263094</v>
      </c>
      <c r="GN343">
        <v>4.4025620023938356E-3</v>
      </c>
      <c r="GO343">
        <v>3.112297855124525E-4</v>
      </c>
      <c r="GP343">
        <v>-4.1727832042263066E-6</v>
      </c>
      <c r="GQ343">
        <v>6</v>
      </c>
      <c r="GR343">
        <v>2080</v>
      </c>
      <c r="GS343">
        <v>4</v>
      </c>
      <c r="GT343">
        <v>33</v>
      </c>
      <c r="GU343">
        <v>66.7</v>
      </c>
      <c r="GV343">
        <v>67</v>
      </c>
      <c r="GW343">
        <v>4.99756</v>
      </c>
      <c r="GX343">
        <v>2.4218799999999998</v>
      </c>
      <c r="GY343">
        <v>2.04834</v>
      </c>
      <c r="GZ343">
        <v>2.6232899999999999</v>
      </c>
      <c r="HA343">
        <v>2.1972700000000001</v>
      </c>
      <c r="HB343">
        <v>2.33643</v>
      </c>
      <c r="HC343">
        <v>37.602200000000003</v>
      </c>
      <c r="HD343">
        <v>14.893800000000001</v>
      </c>
      <c r="HE343">
        <v>18</v>
      </c>
      <c r="HF343">
        <v>700.202</v>
      </c>
      <c r="HG343">
        <v>770.79399999999998</v>
      </c>
      <c r="HH343">
        <v>31.000499999999999</v>
      </c>
      <c r="HI343">
        <v>31.779599999999999</v>
      </c>
      <c r="HJ343">
        <v>29.9999</v>
      </c>
      <c r="HK343">
        <v>31.749400000000001</v>
      </c>
      <c r="HL343">
        <v>31.762499999999999</v>
      </c>
      <c r="HM343">
        <v>100</v>
      </c>
      <c r="HN343">
        <v>12.563800000000001</v>
      </c>
      <c r="HO343">
        <v>100</v>
      </c>
      <c r="HP343">
        <v>31</v>
      </c>
      <c r="HQ343">
        <v>2187.13</v>
      </c>
      <c r="HR343">
        <v>31.8003</v>
      </c>
      <c r="HS343">
        <v>99.232500000000002</v>
      </c>
      <c r="HT343">
        <v>97.949600000000004</v>
      </c>
    </row>
    <row r="344" spans="1:228" x14ac:dyDescent="0.2">
      <c r="A344">
        <v>329</v>
      </c>
      <c r="B344">
        <v>1675972232.0999999</v>
      </c>
      <c r="C344">
        <v>1309.599999904633</v>
      </c>
      <c r="D344" t="s">
        <v>1017</v>
      </c>
      <c r="E344" t="s">
        <v>1018</v>
      </c>
      <c r="F344">
        <v>4</v>
      </c>
      <c r="G344">
        <v>1675972230.0999999</v>
      </c>
      <c r="H344">
        <f t="shared" si="170"/>
        <v>1.6134698064068267E-3</v>
      </c>
      <c r="I344">
        <f t="shared" si="171"/>
        <v>1.6134698064068267</v>
      </c>
      <c r="J344">
        <f t="shared" si="172"/>
        <v>16.468119981341321</v>
      </c>
      <c r="K344">
        <f t="shared" si="173"/>
        <v>2120.957142857143</v>
      </c>
      <c r="L344">
        <f t="shared" si="174"/>
        <v>1828.7594975527684</v>
      </c>
      <c r="M344">
        <f t="shared" si="175"/>
        <v>185.06659881228137</v>
      </c>
      <c r="N344">
        <f t="shared" si="176"/>
        <v>214.63638339565722</v>
      </c>
      <c r="O344">
        <f t="shared" si="177"/>
        <v>0.10965155919731621</v>
      </c>
      <c r="P344">
        <f t="shared" si="178"/>
        <v>2.7632261857956526</v>
      </c>
      <c r="Q344">
        <f t="shared" si="179"/>
        <v>0.10729035671074366</v>
      </c>
      <c r="R344">
        <f t="shared" si="180"/>
        <v>6.7264382751783564E-2</v>
      </c>
      <c r="S344">
        <f t="shared" si="181"/>
        <v>226.11078523277436</v>
      </c>
      <c r="T344">
        <f t="shared" si="182"/>
        <v>33.101799286868037</v>
      </c>
      <c r="U344">
        <f t="shared" si="183"/>
        <v>32.168228571428571</v>
      </c>
      <c r="V344">
        <f t="shared" si="184"/>
        <v>4.8207396586882272</v>
      </c>
      <c r="W344">
        <f t="shared" si="185"/>
        <v>69.816182637962058</v>
      </c>
      <c r="X344">
        <f t="shared" si="186"/>
        <v>3.3604059826102861</v>
      </c>
      <c r="Y344">
        <f t="shared" si="187"/>
        <v>4.8132193076725009</v>
      </c>
      <c r="Z344">
        <f t="shared" si="188"/>
        <v>1.4603336760779411</v>
      </c>
      <c r="AA344">
        <f t="shared" si="189"/>
        <v>-71.15401846254106</v>
      </c>
      <c r="AB344">
        <f t="shared" si="190"/>
        <v>-4.1137291414077168</v>
      </c>
      <c r="AC344">
        <f t="shared" si="191"/>
        <v>-0.33813448637417337</v>
      </c>
      <c r="AD344">
        <f t="shared" si="192"/>
        <v>150.50490314245144</v>
      </c>
      <c r="AE344">
        <f t="shared" si="193"/>
        <v>16.789991354180646</v>
      </c>
      <c r="AF344">
        <f t="shared" si="194"/>
        <v>1.6136463669349035</v>
      </c>
      <c r="AG344">
        <f t="shared" si="195"/>
        <v>16.468119981341321</v>
      </c>
      <c r="AH344">
        <v>2209.7957543016578</v>
      </c>
      <c r="AI344">
        <v>2193.8880606060602</v>
      </c>
      <c r="AJ344">
        <v>5.4365695473318272E-2</v>
      </c>
      <c r="AK344">
        <v>62.089144302702103</v>
      </c>
      <c r="AL344">
        <f t="shared" si="196"/>
        <v>1.6134698064068267</v>
      </c>
      <c r="AM344">
        <v>31.76600343200171</v>
      </c>
      <c r="AN344">
        <v>33.205902424242417</v>
      </c>
      <c r="AO344">
        <v>1.1693989970880481E-5</v>
      </c>
      <c r="AP344">
        <v>101.274657227348</v>
      </c>
      <c r="AQ344">
        <v>0</v>
      </c>
      <c r="AR344">
        <v>0</v>
      </c>
      <c r="AS344">
        <f t="shared" si="197"/>
        <v>1</v>
      </c>
      <c r="AT344">
        <f t="shared" si="198"/>
        <v>0</v>
      </c>
      <c r="AU344">
        <f t="shared" si="199"/>
        <v>47348.287771616218</v>
      </c>
      <c r="AV344">
        <f t="shared" si="200"/>
        <v>1199.99</v>
      </c>
      <c r="AW344">
        <f t="shared" si="201"/>
        <v>1025.9151135921111</v>
      </c>
      <c r="AX344">
        <f t="shared" si="202"/>
        <v>0.85493638579664077</v>
      </c>
      <c r="AY344">
        <f t="shared" si="203"/>
        <v>0.18842722458751687</v>
      </c>
      <c r="AZ344">
        <v>6</v>
      </c>
      <c r="BA344">
        <v>0.5</v>
      </c>
      <c r="BB344" t="s">
        <v>355</v>
      </c>
      <c r="BC344">
        <v>2</v>
      </c>
      <c r="BD344" t="b">
        <v>1</v>
      </c>
      <c r="BE344">
        <v>1675972230.0999999</v>
      </c>
      <c r="BF344">
        <v>2120.957142857143</v>
      </c>
      <c r="BG344">
        <v>2139.6157142857141</v>
      </c>
      <c r="BH344">
        <v>33.206285714285713</v>
      </c>
      <c r="BI344">
        <v>31.76615714285715</v>
      </c>
      <c r="BJ344">
        <v>2129.775714285714</v>
      </c>
      <c r="BK344">
        <v>32.9758</v>
      </c>
      <c r="BL344">
        <v>649.9682857142858</v>
      </c>
      <c r="BM344">
        <v>101.0977142857143</v>
      </c>
      <c r="BN344">
        <v>0.1001737142857143</v>
      </c>
      <c r="BO344">
        <v>32.140614285714292</v>
      </c>
      <c r="BP344">
        <v>32.168228571428571</v>
      </c>
      <c r="BQ344">
        <v>999.89999999999986</v>
      </c>
      <c r="BR344">
        <v>0</v>
      </c>
      <c r="BS344">
        <v>0</v>
      </c>
      <c r="BT344">
        <v>8982.0542857142846</v>
      </c>
      <c r="BU344">
        <v>0</v>
      </c>
      <c r="BV344">
        <v>116.3361428571428</v>
      </c>
      <c r="BW344">
        <v>-18.659471428571429</v>
      </c>
      <c r="BX344">
        <v>2193.804285714285</v>
      </c>
      <c r="BY344">
        <v>2209.812857142857</v>
      </c>
      <c r="BZ344">
        <v>1.440112857142857</v>
      </c>
      <c r="CA344">
        <v>2139.6157142857141</v>
      </c>
      <c r="CB344">
        <v>31.76615714285715</v>
      </c>
      <c r="CC344">
        <v>3.3570728571428572</v>
      </c>
      <c r="CD344">
        <v>3.2114800000000008</v>
      </c>
      <c r="CE344">
        <v>25.913742857142861</v>
      </c>
      <c r="CF344">
        <v>25.16704285714286</v>
      </c>
      <c r="CG344">
        <v>1199.99</v>
      </c>
      <c r="CH344">
        <v>0.50003700000000006</v>
      </c>
      <c r="CI344">
        <v>0.49996299999999999</v>
      </c>
      <c r="CJ344">
        <v>0</v>
      </c>
      <c r="CK344">
        <v>985.45400000000006</v>
      </c>
      <c r="CL344">
        <v>4.9990899999999998</v>
      </c>
      <c r="CM344">
        <v>10857.78571428571</v>
      </c>
      <c r="CN344">
        <v>9557.9028571428589</v>
      </c>
      <c r="CO344">
        <v>41.446000000000012</v>
      </c>
      <c r="CP344">
        <v>43.017714285714291</v>
      </c>
      <c r="CQ344">
        <v>42.204999999999998</v>
      </c>
      <c r="CR344">
        <v>42.169285714285706</v>
      </c>
      <c r="CS344">
        <v>42.811999999999998</v>
      </c>
      <c r="CT344">
        <v>597.54</v>
      </c>
      <c r="CU344">
        <v>597.44999999999993</v>
      </c>
      <c r="CV344">
        <v>0</v>
      </c>
      <c r="CW344">
        <v>1675972232.0999999</v>
      </c>
      <c r="CX344">
        <v>0</v>
      </c>
      <c r="CY344">
        <v>1675968227.0999999</v>
      </c>
      <c r="CZ344" t="s">
        <v>356</v>
      </c>
      <c r="DA344">
        <v>1675968227.0999999</v>
      </c>
      <c r="DB344">
        <v>1675968207.0999999</v>
      </c>
      <c r="DC344">
        <v>6</v>
      </c>
      <c r="DD344">
        <v>6.6000000000000003E-2</v>
      </c>
      <c r="DE344">
        <v>1.0999999999999999E-2</v>
      </c>
      <c r="DF344">
        <v>-5.7939999999999996</v>
      </c>
      <c r="DG344">
        <v>0.214</v>
      </c>
      <c r="DH344">
        <v>415</v>
      </c>
      <c r="DI344">
        <v>32</v>
      </c>
      <c r="DJ344">
        <v>0.11</v>
      </c>
      <c r="DK344">
        <v>0.26</v>
      </c>
      <c r="DL344">
        <v>-19.367409756097562</v>
      </c>
      <c r="DM344">
        <v>7.3866731707316911</v>
      </c>
      <c r="DN344">
        <v>0.84098082481689007</v>
      </c>
      <c r="DO344">
        <v>0</v>
      </c>
      <c r="DP344">
        <v>1.443870487804878</v>
      </c>
      <c r="DQ344">
        <v>-4.7643972125437237E-2</v>
      </c>
      <c r="DR344">
        <v>5.1928562332889004E-3</v>
      </c>
      <c r="DS344">
        <v>1</v>
      </c>
      <c r="DT344">
        <v>0</v>
      </c>
      <c r="DU344">
        <v>0</v>
      </c>
      <c r="DV344">
        <v>0</v>
      </c>
      <c r="DW344">
        <v>-1</v>
      </c>
      <c r="DX344">
        <v>1</v>
      </c>
      <c r="DY344">
        <v>2</v>
      </c>
      <c r="DZ344" t="s">
        <v>367</v>
      </c>
      <c r="EA344">
        <v>3.29806</v>
      </c>
      <c r="EB344">
        <v>2.6253000000000002</v>
      </c>
      <c r="EC344">
        <v>0.29378100000000001</v>
      </c>
      <c r="ED344">
        <v>0.29279500000000003</v>
      </c>
      <c r="EE344">
        <v>0.137263</v>
      </c>
      <c r="EF344">
        <v>0.13198299999999999</v>
      </c>
      <c r="EG344">
        <v>21362.5</v>
      </c>
      <c r="EH344">
        <v>21716.3</v>
      </c>
      <c r="EI344">
        <v>28153.1</v>
      </c>
      <c r="EJ344">
        <v>29563.599999999999</v>
      </c>
      <c r="EK344">
        <v>33455.4</v>
      </c>
      <c r="EL344">
        <v>35617.5</v>
      </c>
      <c r="EM344">
        <v>39759.199999999997</v>
      </c>
      <c r="EN344">
        <v>42228.1</v>
      </c>
      <c r="EO344">
        <v>2.23685</v>
      </c>
      <c r="EP344">
        <v>2.2256800000000001</v>
      </c>
      <c r="EQ344">
        <v>0.14106199999999999</v>
      </c>
      <c r="ER344">
        <v>0</v>
      </c>
      <c r="ES344">
        <v>29.882000000000001</v>
      </c>
      <c r="ET344">
        <v>999.9</v>
      </c>
      <c r="EU344">
        <v>73.8</v>
      </c>
      <c r="EV344">
        <v>32.200000000000003</v>
      </c>
      <c r="EW344">
        <v>35.252299999999998</v>
      </c>
      <c r="EX344">
        <v>57.085799999999999</v>
      </c>
      <c r="EY344">
        <v>-4.2267599999999996</v>
      </c>
      <c r="EZ344">
        <v>2</v>
      </c>
      <c r="FA344">
        <v>0.341974</v>
      </c>
      <c r="FB344">
        <v>-0.45577600000000001</v>
      </c>
      <c r="FC344">
        <v>20.273800000000001</v>
      </c>
      <c r="FD344">
        <v>5.2198399999999996</v>
      </c>
      <c r="FE344">
        <v>12.004099999999999</v>
      </c>
      <c r="FF344">
        <v>4.9869500000000002</v>
      </c>
      <c r="FG344">
        <v>3.2845</v>
      </c>
      <c r="FH344">
        <v>9999</v>
      </c>
      <c r="FI344">
        <v>9999</v>
      </c>
      <c r="FJ344">
        <v>9999</v>
      </c>
      <c r="FK344">
        <v>999.9</v>
      </c>
      <c r="FL344">
        <v>1.8658300000000001</v>
      </c>
      <c r="FM344">
        <v>1.8621799999999999</v>
      </c>
      <c r="FN344">
        <v>1.8641799999999999</v>
      </c>
      <c r="FO344">
        <v>1.8602799999999999</v>
      </c>
      <c r="FP344">
        <v>1.8609599999999999</v>
      </c>
      <c r="FQ344">
        <v>1.86016</v>
      </c>
      <c r="FR344">
        <v>1.86188</v>
      </c>
      <c r="FS344">
        <v>1.8584799999999999</v>
      </c>
      <c r="FT344">
        <v>0</v>
      </c>
      <c r="FU344">
        <v>0</v>
      </c>
      <c r="FV344">
        <v>0</v>
      </c>
      <c r="FW344">
        <v>0</v>
      </c>
      <c r="FX344" t="s">
        <v>358</v>
      </c>
      <c r="FY344" t="s">
        <v>359</v>
      </c>
      <c r="FZ344" t="s">
        <v>360</v>
      </c>
      <c r="GA344" t="s">
        <v>360</v>
      </c>
      <c r="GB344" t="s">
        <v>360</v>
      </c>
      <c r="GC344" t="s">
        <v>360</v>
      </c>
      <c r="GD344">
        <v>0</v>
      </c>
      <c r="GE344">
        <v>100</v>
      </c>
      <c r="GF344">
        <v>100</v>
      </c>
      <c r="GG344">
        <v>-8.82</v>
      </c>
      <c r="GH344">
        <v>0.23050000000000001</v>
      </c>
      <c r="GI344">
        <v>-4.227681919169834</v>
      </c>
      <c r="GJ344">
        <v>-4.5218151105756088E-3</v>
      </c>
      <c r="GK344">
        <v>2.0889233732517852E-6</v>
      </c>
      <c r="GL344">
        <v>-4.5906856223640231E-10</v>
      </c>
      <c r="GM344">
        <v>-0.1035280782263094</v>
      </c>
      <c r="GN344">
        <v>4.4025620023938356E-3</v>
      </c>
      <c r="GO344">
        <v>3.112297855124525E-4</v>
      </c>
      <c r="GP344">
        <v>-4.1727832042263066E-6</v>
      </c>
      <c r="GQ344">
        <v>6</v>
      </c>
      <c r="GR344">
        <v>2080</v>
      </c>
      <c r="GS344">
        <v>4</v>
      </c>
      <c r="GT344">
        <v>33</v>
      </c>
      <c r="GU344">
        <v>66.8</v>
      </c>
      <c r="GV344">
        <v>67.099999999999994</v>
      </c>
      <c r="GW344">
        <v>4.99756</v>
      </c>
      <c r="GX344">
        <v>2.4267599999999998</v>
      </c>
      <c r="GY344">
        <v>2.04834</v>
      </c>
      <c r="GZ344">
        <v>2.6220699999999999</v>
      </c>
      <c r="HA344">
        <v>2.1972700000000001</v>
      </c>
      <c r="HB344">
        <v>2.33887</v>
      </c>
      <c r="HC344">
        <v>37.602200000000003</v>
      </c>
      <c r="HD344">
        <v>14.9026</v>
      </c>
      <c r="HE344">
        <v>18</v>
      </c>
      <c r="HF344">
        <v>700.16</v>
      </c>
      <c r="HG344">
        <v>770.85699999999997</v>
      </c>
      <c r="HH344">
        <v>31.000499999999999</v>
      </c>
      <c r="HI344">
        <v>31.777000000000001</v>
      </c>
      <c r="HJ344">
        <v>29.9999</v>
      </c>
      <c r="HK344">
        <v>31.749199999999998</v>
      </c>
      <c r="HL344">
        <v>31.759699999999999</v>
      </c>
      <c r="HM344">
        <v>100</v>
      </c>
      <c r="HN344">
        <v>12.563800000000001</v>
      </c>
      <c r="HO344">
        <v>100</v>
      </c>
      <c r="HP344">
        <v>31</v>
      </c>
      <c r="HQ344">
        <v>2193.8000000000002</v>
      </c>
      <c r="HR344">
        <v>31.8003</v>
      </c>
      <c r="HS344">
        <v>99.232799999999997</v>
      </c>
      <c r="HT344">
        <v>97.950599999999994</v>
      </c>
    </row>
    <row r="345" spans="1:228" x14ac:dyDescent="0.2">
      <c r="A345">
        <v>330</v>
      </c>
      <c r="B345">
        <v>1675972236.0999999</v>
      </c>
      <c r="C345">
        <v>1313.599999904633</v>
      </c>
      <c r="D345" t="s">
        <v>1019</v>
      </c>
      <c r="E345" t="s">
        <v>1020</v>
      </c>
      <c r="F345">
        <v>4</v>
      </c>
      <c r="G345">
        <v>1675972233.7874999</v>
      </c>
      <c r="H345">
        <f t="shared" si="170"/>
        <v>1.6103750903287473E-3</v>
      </c>
      <c r="I345">
        <f t="shared" si="171"/>
        <v>1.6103750903287473</v>
      </c>
      <c r="J345">
        <f t="shared" si="172"/>
        <v>16.657328587869863</v>
      </c>
      <c r="K345">
        <f t="shared" si="173"/>
        <v>2121.0825</v>
      </c>
      <c r="L345">
        <f t="shared" si="174"/>
        <v>1825.1506492774859</v>
      </c>
      <c r="M345">
        <f t="shared" si="175"/>
        <v>184.70261443281925</v>
      </c>
      <c r="N345">
        <f t="shared" si="176"/>
        <v>214.65049108838679</v>
      </c>
      <c r="O345">
        <f t="shared" si="177"/>
        <v>0.10924934613463537</v>
      </c>
      <c r="P345">
        <f t="shared" si="178"/>
        <v>2.7691816314105964</v>
      </c>
      <c r="Q345">
        <f t="shared" si="179"/>
        <v>0.10691015960252918</v>
      </c>
      <c r="R345">
        <f t="shared" si="180"/>
        <v>6.7024844813278667E-2</v>
      </c>
      <c r="S345">
        <f t="shared" si="181"/>
        <v>226.11359507368164</v>
      </c>
      <c r="T345">
        <f t="shared" si="182"/>
        <v>33.105483416265876</v>
      </c>
      <c r="U345">
        <f t="shared" si="183"/>
        <v>32.176499999999997</v>
      </c>
      <c r="V345">
        <f t="shared" si="184"/>
        <v>4.8229942522769225</v>
      </c>
      <c r="W345">
        <f t="shared" si="185"/>
        <v>69.794961717978921</v>
      </c>
      <c r="X345">
        <f t="shared" si="186"/>
        <v>3.3602842143798548</v>
      </c>
      <c r="Y345">
        <f t="shared" si="187"/>
        <v>4.8145082849357852</v>
      </c>
      <c r="Z345">
        <f t="shared" si="188"/>
        <v>1.4627100378970677</v>
      </c>
      <c r="AA345">
        <f t="shared" si="189"/>
        <v>-71.017541483497752</v>
      </c>
      <c r="AB345">
        <f t="shared" si="190"/>
        <v>-4.6504495415072462</v>
      </c>
      <c r="AC345">
        <f t="shared" si="191"/>
        <v>-0.38145338333287343</v>
      </c>
      <c r="AD345">
        <f t="shared" si="192"/>
        <v>150.06415066534376</v>
      </c>
      <c r="AE345">
        <f t="shared" si="193"/>
        <v>16.583488523757119</v>
      </c>
      <c r="AF345">
        <f t="shared" si="194"/>
        <v>1.6109167969769334</v>
      </c>
      <c r="AG345">
        <f t="shared" si="195"/>
        <v>16.657328587869863</v>
      </c>
      <c r="AH345">
        <v>2209.7824550455798</v>
      </c>
      <c r="AI345">
        <v>2193.914060606061</v>
      </c>
      <c r="AJ345">
        <v>-3.0316794466069318E-3</v>
      </c>
      <c r="AK345">
        <v>62.089144302702103</v>
      </c>
      <c r="AL345">
        <f t="shared" si="196"/>
        <v>1.6103750903287473</v>
      </c>
      <c r="AM345">
        <v>31.76774043657738</v>
      </c>
      <c r="AN345">
        <v>33.204898181818187</v>
      </c>
      <c r="AO345">
        <v>-1.067007816416728E-5</v>
      </c>
      <c r="AP345">
        <v>101.274657227348</v>
      </c>
      <c r="AQ345">
        <v>0</v>
      </c>
      <c r="AR345">
        <v>0</v>
      </c>
      <c r="AS345">
        <f t="shared" si="197"/>
        <v>1</v>
      </c>
      <c r="AT345">
        <f t="shared" si="198"/>
        <v>0</v>
      </c>
      <c r="AU345">
        <f t="shared" si="199"/>
        <v>47511.792227525533</v>
      </c>
      <c r="AV345">
        <f t="shared" si="200"/>
        <v>1200.0037500000001</v>
      </c>
      <c r="AW345">
        <f t="shared" si="201"/>
        <v>1025.9269824215967</v>
      </c>
      <c r="AX345">
        <f t="shared" si="202"/>
        <v>0.85493648034149616</v>
      </c>
      <c r="AY345">
        <f t="shared" si="203"/>
        <v>0.18842740705908761</v>
      </c>
      <c r="AZ345">
        <v>6</v>
      </c>
      <c r="BA345">
        <v>0.5</v>
      </c>
      <c r="BB345" t="s">
        <v>355</v>
      </c>
      <c r="BC345">
        <v>2</v>
      </c>
      <c r="BD345" t="b">
        <v>1</v>
      </c>
      <c r="BE345">
        <v>1675972233.7874999</v>
      </c>
      <c r="BF345">
        <v>2121.0825</v>
      </c>
      <c r="BG345">
        <v>2139.5437499999998</v>
      </c>
      <c r="BH345">
        <v>33.204862499999997</v>
      </c>
      <c r="BI345">
        <v>31.767287499999998</v>
      </c>
      <c r="BJ345">
        <v>2129.9012499999999</v>
      </c>
      <c r="BK345">
        <v>32.974437499999993</v>
      </c>
      <c r="BL345">
        <v>650.02237500000001</v>
      </c>
      <c r="BM345">
        <v>101.09875</v>
      </c>
      <c r="BN345">
        <v>9.9808325000000003E-2</v>
      </c>
      <c r="BO345">
        <v>32.145350000000001</v>
      </c>
      <c r="BP345">
        <v>32.176499999999997</v>
      </c>
      <c r="BQ345">
        <v>999.9</v>
      </c>
      <c r="BR345">
        <v>0</v>
      </c>
      <c r="BS345">
        <v>0</v>
      </c>
      <c r="BT345">
        <v>9013.5962499999987</v>
      </c>
      <c r="BU345">
        <v>0</v>
      </c>
      <c r="BV345">
        <v>113.123875</v>
      </c>
      <c r="BW345">
        <v>-18.4630875</v>
      </c>
      <c r="BX345">
        <v>2193.9312500000001</v>
      </c>
      <c r="BY345">
        <v>2209.74125</v>
      </c>
      <c r="BZ345">
        <v>1.4375800000000001</v>
      </c>
      <c r="CA345">
        <v>2139.5437499999998</v>
      </c>
      <c r="CB345">
        <v>31.767287499999998</v>
      </c>
      <c r="CC345">
        <v>3.3569675000000001</v>
      </c>
      <c r="CD345">
        <v>3.2116275000000001</v>
      </c>
      <c r="CE345">
        <v>25.913187499999999</v>
      </c>
      <c r="CF345">
        <v>25.1678</v>
      </c>
      <c r="CG345">
        <v>1200.0037500000001</v>
      </c>
      <c r="CH345">
        <v>0.50003375000000005</v>
      </c>
      <c r="CI345">
        <v>0.49996624999999989</v>
      </c>
      <c r="CJ345">
        <v>0</v>
      </c>
      <c r="CK345">
        <v>984.80312499999991</v>
      </c>
      <c r="CL345">
        <v>4.9990899999999998</v>
      </c>
      <c r="CM345">
        <v>10852.637500000001</v>
      </c>
      <c r="CN345">
        <v>9558.0037499999999</v>
      </c>
      <c r="CO345">
        <v>41.444875000000003</v>
      </c>
      <c r="CP345">
        <v>43.015500000000003</v>
      </c>
      <c r="CQ345">
        <v>42.210625</v>
      </c>
      <c r="CR345">
        <v>42.148249999999997</v>
      </c>
      <c r="CS345">
        <v>42.811999999999998</v>
      </c>
      <c r="CT345">
        <v>597.54375000000005</v>
      </c>
      <c r="CU345">
        <v>597.46125000000006</v>
      </c>
      <c r="CV345">
        <v>0</v>
      </c>
      <c r="CW345">
        <v>1675972236.3</v>
      </c>
      <c r="CX345">
        <v>0</v>
      </c>
      <c r="CY345">
        <v>1675968227.0999999</v>
      </c>
      <c r="CZ345" t="s">
        <v>356</v>
      </c>
      <c r="DA345">
        <v>1675968227.0999999</v>
      </c>
      <c r="DB345">
        <v>1675968207.0999999</v>
      </c>
      <c r="DC345">
        <v>6</v>
      </c>
      <c r="DD345">
        <v>6.6000000000000003E-2</v>
      </c>
      <c r="DE345">
        <v>1.0999999999999999E-2</v>
      </c>
      <c r="DF345">
        <v>-5.7939999999999996</v>
      </c>
      <c r="DG345">
        <v>0.214</v>
      </c>
      <c r="DH345">
        <v>415</v>
      </c>
      <c r="DI345">
        <v>32</v>
      </c>
      <c r="DJ345">
        <v>0.11</v>
      </c>
      <c r="DK345">
        <v>0.26</v>
      </c>
      <c r="DL345">
        <v>-18.9090243902439</v>
      </c>
      <c r="DM345">
        <v>3.3382494773519258</v>
      </c>
      <c r="DN345">
        <v>0.36385826762258833</v>
      </c>
      <c r="DO345">
        <v>0</v>
      </c>
      <c r="DP345">
        <v>1.4410243902439019</v>
      </c>
      <c r="DQ345">
        <v>-2.9230452961667892E-2</v>
      </c>
      <c r="DR345">
        <v>3.41166081348166E-3</v>
      </c>
      <c r="DS345">
        <v>1</v>
      </c>
      <c r="DT345">
        <v>0</v>
      </c>
      <c r="DU345">
        <v>0</v>
      </c>
      <c r="DV345">
        <v>0</v>
      </c>
      <c r="DW345">
        <v>-1</v>
      </c>
      <c r="DX345">
        <v>1</v>
      </c>
      <c r="DY345">
        <v>2</v>
      </c>
      <c r="DZ345" t="s">
        <v>367</v>
      </c>
      <c r="EA345">
        <v>3.298</v>
      </c>
      <c r="EB345">
        <v>2.6251799999999998</v>
      </c>
      <c r="EC345">
        <v>0.29379699999999997</v>
      </c>
      <c r="ED345">
        <v>0.292792</v>
      </c>
      <c r="EE345">
        <v>0.137269</v>
      </c>
      <c r="EF345">
        <v>0.131989</v>
      </c>
      <c r="EG345">
        <v>21362.2</v>
      </c>
      <c r="EH345">
        <v>21715.9</v>
      </c>
      <c r="EI345">
        <v>28153.4</v>
      </c>
      <c r="EJ345">
        <v>29562.9</v>
      </c>
      <c r="EK345">
        <v>33455.300000000003</v>
      </c>
      <c r="EL345">
        <v>35616.6</v>
      </c>
      <c r="EM345">
        <v>39759.4</v>
      </c>
      <c r="EN345">
        <v>42227.3</v>
      </c>
      <c r="EO345">
        <v>2.2367300000000001</v>
      </c>
      <c r="EP345">
        <v>2.2256300000000002</v>
      </c>
      <c r="EQ345">
        <v>0.14069699999999999</v>
      </c>
      <c r="ER345">
        <v>0</v>
      </c>
      <c r="ES345">
        <v>29.8872</v>
      </c>
      <c r="ET345">
        <v>999.9</v>
      </c>
      <c r="EU345">
        <v>73.8</v>
      </c>
      <c r="EV345">
        <v>32.200000000000003</v>
      </c>
      <c r="EW345">
        <v>35.250300000000003</v>
      </c>
      <c r="EX345">
        <v>56.815800000000003</v>
      </c>
      <c r="EY345">
        <v>-4.3269200000000003</v>
      </c>
      <c r="EZ345">
        <v>2</v>
      </c>
      <c r="FA345">
        <v>0.34163900000000003</v>
      </c>
      <c r="FB345">
        <v>-0.45522299999999999</v>
      </c>
      <c r="FC345">
        <v>20.273599999999998</v>
      </c>
      <c r="FD345">
        <v>5.2199900000000001</v>
      </c>
      <c r="FE345">
        <v>12.004300000000001</v>
      </c>
      <c r="FF345">
        <v>4.9871499999999997</v>
      </c>
      <c r="FG345">
        <v>3.2845</v>
      </c>
      <c r="FH345">
        <v>9999</v>
      </c>
      <c r="FI345">
        <v>9999</v>
      </c>
      <c r="FJ345">
        <v>9999</v>
      </c>
      <c r="FK345">
        <v>999.9</v>
      </c>
      <c r="FL345">
        <v>1.8658300000000001</v>
      </c>
      <c r="FM345">
        <v>1.8621799999999999</v>
      </c>
      <c r="FN345">
        <v>1.8641700000000001</v>
      </c>
      <c r="FO345">
        <v>1.86026</v>
      </c>
      <c r="FP345">
        <v>1.8609599999999999</v>
      </c>
      <c r="FQ345">
        <v>1.8601700000000001</v>
      </c>
      <c r="FR345">
        <v>1.86188</v>
      </c>
      <c r="FS345">
        <v>1.85849</v>
      </c>
      <c r="FT345">
        <v>0</v>
      </c>
      <c r="FU345">
        <v>0</v>
      </c>
      <c r="FV345">
        <v>0</v>
      </c>
      <c r="FW345">
        <v>0</v>
      </c>
      <c r="FX345" t="s">
        <v>358</v>
      </c>
      <c r="FY345" t="s">
        <v>359</v>
      </c>
      <c r="FZ345" t="s">
        <v>360</v>
      </c>
      <c r="GA345" t="s">
        <v>360</v>
      </c>
      <c r="GB345" t="s">
        <v>360</v>
      </c>
      <c r="GC345" t="s">
        <v>360</v>
      </c>
      <c r="GD345">
        <v>0</v>
      </c>
      <c r="GE345">
        <v>100</v>
      </c>
      <c r="GF345">
        <v>100</v>
      </c>
      <c r="GG345">
        <v>-8.82</v>
      </c>
      <c r="GH345">
        <v>0.23050000000000001</v>
      </c>
      <c r="GI345">
        <v>-4.227681919169834</v>
      </c>
      <c r="GJ345">
        <v>-4.5218151105756088E-3</v>
      </c>
      <c r="GK345">
        <v>2.0889233732517852E-6</v>
      </c>
      <c r="GL345">
        <v>-4.5906856223640231E-10</v>
      </c>
      <c r="GM345">
        <v>-0.1035280782263094</v>
      </c>
      <c r="GN345">
        <v>4.4025620023938356E-3</v>
      </c>
      <c r="GO345">
        <v>3.112297855124525E-4</v>
      </c>
      <c r="GP345">
        <v>-4.1727832042263066E-6</v>
      </c>
      <c r="GQ345">
        <v>6</v>
      </c>
      <c r="GR345">
        <v>2080</v>
      </c>
      <c r="GS345">
        <v>4</v>
      </c>
      <c r="GT345">
        <v>33</v>
      </c>
      <c r="GU345">
        <v>66.8</v>
      </c>
      <c r="GV345">
        <v>67.2</v>
      </c>
      <c r="GW345">
        <v>4.99756</v>
      </c>
      <c r="GX345">
        <v>2.4243199999999998</v>
      </c>
      <c r="GY345">
        <v>2.04834</v>
      </c>
      <c r="GZ345">
        <v>2.6232899999999999</v>
      </c>
      <c r="HA345">
        <v>2.1972700000000001</v>
      </c>
      <c r="HB345">
        <v>2.31934</v>
      </c>
      <c r="HC345">
        <v>37.602200000000003</v>
      </c>
      <c r="HD345">
        <v>14.885</v>
      </c>
      <c r="HE345">
        <v>18</v>
      </c>
      <c r="HF345">
        <v>700.02599999999995</v>
      </c>
      <c r="HG345">
        <v>770.80700000000002</v>
      </c>
      <c r="HH345">
        <v>31.000299999999999</v>
      </c>
      <c r="HI345">
        <v>31.777000000000001</v>
      </c>
      <c r="HJ345">
        <v>30</v>
      </c>
      <c r="HK345">
        <v>31.746600000000001</v>
      </c>
      <c r="HL345">
        <v>31.759699999999999</v>
      </c>
      <c r="HM345">
        <v>100</v>
      </c>
      <c r="HN345">
        <v>12.563800000000001</v>
      </c>
      <c r="HO345">
        <v>100</v>
      </c>
      <c r="HP345">
        <v>31</v>
      </c>
      <c r="HQ345">
        <v>2200.48</v>
      </c>
      <c r="HR345">
        <v>31.8003</v>
      </c>
      <c r="HS345">
        <v>99.233400000000003</v>
      </c>
      <c r="HT345">
        <v>97.948499999999996</v>
      </c>
    </row>
    <row r="346" spans="1:228" x14ac:dyDescent="0.2">
      <c r="A346">
        <v>331</v>
      </c>
      <c r="B346">
        <v>1675972240.0999999</v>
      </c>
      <c r="C346">
        <v>1317.599999904633</v>
      </c>
      <c r="D346" t="s">
        <v>1021</v>
      </c>
      <c r="E346" t="s">
        <v>1022</v>
      </c>
      <c r="F346">
        <v>4</v>
      </c>
      <c r="G346">
        <v>1675972238.0999999</v>
      </c>
      <c r="H346">
        <f t="shared" si="170"/>
        <v>1.6127423830287328E-3</v>
      </c>
      <c r="I346">
        <f t="shared" si="171"/>
        <v>1.6127423830287329</v>
      </c>
      <c r="J346">
        <f t="shared" si="172"/>
        <v>16.522298323250677</v>
      </c>
      <c r="K346">
        <f t="shared" si="173"/>
        <v>2120.9699999999998</v>
      </c>
      <c r="L346">
        <f t="shared" si="174"/>
        <v>1827.2776467365429</v>
      </c>
      <c r="M346">
        <f t="shared" si="175"/>
        <v>184.92295804415375</v>
      </c>
      <c r="N346">
        <f t="shared" si="176"/>
        <v>214.64501961340881</v>
      </c>
      <c r="O346">
        <f t="shared" si="177"/>
        <v>0.10937107089328196</v>
      </c>
      <c r="P346">
        <f t="shared" si="178"/>
        <v>2.7679430089696222</v>
      </c>
      <c r="Q346">
        <f t="shared" si="179"/>
        <v>0.10702570428948807</v>
      </c>
      <c r="R346">
        <f t="shared" si="180"/>
        <v>6.7097598093969008E-2</v>
      </c>
      <c r="S346">
        <f t="shared" si="181"/>
        <v>226.11354047945264</v>
      </c>
      <c r="T346">
        <f t="shared" si="182"/>
        <v>33.109095119716223</v>
      </c>
      <c r="U346">
        <f t="shared" si="183"/>
        <v>32.179285714285712</v>
      </c>
      <c r="V346">
        <f t="shared" si="184"/>
        <v>4.8237537779492916</v>
      </c>
      <c r="W346">
        <f t="shared" si="185"/>
        <v>69.782946399481801</v>
      </c>
      <c r="X346">
        <f t="shared" si="186"/>
        <v>3.3604398612029507</v>
      </c>
      <c r="Y346">
        <f t="shared" si="187"/>
        <v>4.8155602974481235</v>
      </c>
      <c r="Z346">
        <f t="shared" si="188"/>
        <v>1.4633139167463409</v>
      </c>
      <c r="AA346">
        <f t="shared" si="189"/>
        <v>-71.121939091567114</v>
      </c>
      <c r="AB346">
        <f t="shared" si="190"/>
        <v>-4.4874192580947447</v>
      </c>
      <c r="AC346">
        <f t="shared" si="191"/>
        <v>-0.36825756428913398</v>
      </c>
      <c r="AD346">
        <f t="shared" si="192"/>
        <v>150.13592456550163</v>
      </c>
      <c r="AE346">
        <f t="shared" si="193"/>
        <v>16.558308064404791</v>
      </c>
      <c r="AF346">
        <f t="shared" si="194"/>
        <v>1.611863548674946</v>
      </c>
      <c r="AG346">
        <f t="shared" si="195"/>
        <v>16.522298323250677</v>
      </c>
      <c r="AH346">
        <v>2209.5850771607902</v>
      </c>
      <c r="AI346">
        <v>2193.8343030303022</v>
      </c>
      <c r="AJ346">
        <v>-1.79755396019457E-4</v>
      </c>
      <c r="AK346">
        <v>62.089144302702103</v>
      </c>
      <c r="AL346">
        <f t="shared" si="196"/>
        <v>1.6127423830287329</v>
      </c>
      <c r="AM346">
        <v>31.766712741865209</v>
      </c>
      <c r="AN346">
        <v>33.205904848484863</v>
      </c>
      <c r="AO346">
        <v>5.5442896399530338E-6</v>
      </c>
      <c r="AP346">
        <v>101.274657227348</v>
      </c>
      <c r="AQ346">
        <v>0</v>
      </c>
      <c r="AR346">
        <v>0</v>
      </c>
      <c r="AS346">
        <f t="shared" si="197"/>
        <v>1</v>
      </c>
      <c r="AT346">
        <f t="shared" si="198"/>
        <v>0</v>
      </c>
      <c r="AU346">
        <f t="shared" si="199"/>
        <v>47477.036940372098</v>
      </c>
      <c r="AV346">
        <f t="shared" si="200"/>
        <v>1200.002857142857</v>
      </c>
      <c r="AW346">
        <f t="shared" si="201"/>
        <v>1025.9262779686283</v>
      </c>
      <c r="AX346">
        <f t="shared" si="202"/>
        <v>0.85493652941069165</v>
      </c>
      <c r="AY346">
        <f t="shared" si="203"/>
        <v>0.18842750176263492</v>
      </c>
      <c r="AZ346">
        <v>6</v>
      </c>
      <c r="BA346">
        <v>0.5</v>
      </c>
      <c r="BB346" t="s">
        <v>355</v>
      </c>
      <c r="BC346">
        <v>2</v>
      </c>
      <c r="BD346" t="b">
        <v>1</v>
      </c>
      <c r="BE346">
        <v>1675972238.0999999</v>
      </c>
      <c r="BF346">
        <v>2120.9699999999998</v>
      </c>
      <c r="BG346">
        <v>2139.41</v>
      </c>
      <c r="BH346">
        <v>33.205485714285707</v>
      </c>
      <c r="BI346">
        <v>31.767042857142862</v>
      </c>
      <c r="BJ346">
        <v>2129.7857142857142</v>
      </c>
      <c r="BK346">
        <v>32.975071428571432</v>
      </c>
      <c r="BL346">
        <v>650.01157142857141</v>
      </c>
      <c r="BM346">
        <v>101.10128571428569</v>
      </c>
      <c r="BN346">
        <v>0.1000606571428571</v>
      </c>
      <c r="BO346">
        <v>32.14921428571428</v>
      </c>
      <c r="BP346">
        <v>32.179285714285712</v>
      </c>
      <c r="BQ346">
        <v>999.89999999999986</v>
      </c>
      <c r="BR346">
        <v>0</v>
      </c>
      <c r="BS346">
        <v>0</v>
      </c>
      <c r="BT346">
        <v>9006.7857142857138</v>
      </c>
      <c r="BU346">
        <v>0</v>
      </c>
      <c r="BV346">
        <v>109.25657142857141</v>
      </c>
      <c r="BW346">
        <v>-18.442342857142862</v>
      </c>
      <c r="BX346">
        <v>2193.815714285714</v>
      </c>
      <c r="BY346">
        <v>2209.6028571428569</v>
      </c>
      <c r="BZ346">
        <v>1.4384542857142859</v>
      </c>
      <c r="CA346">
        <v>2139.41</v>
      </c>
      <c r="CB346">
        <v>31.767042857142862</v>
      </c>
      <c r="CC346">
        <v>3.3571200000000001</v>
      </c>
      <c r="CD346">
        <v>3.2116899999999999</v>
      </c>
      <c r="CE346">
        <v>25.913985714285719</v>
      </c>
      <c r="CF346">
        <v>25.168142857142861</v>
      </c>
      <c r="CG346">
        <v>1200.002857142857</v>
      </c>
      <c r="CH346">
        <v>0.50003300000000006</v>
      </c>
      <c r="CI346">
        <v>0.49996699999999988</v>
      </c>
      <c r="CJ346">
        <v>0</v>
      </c>
      <c r="CK346">
        <v>984.40471428571425</v>
      </c>
      <c r="CL346">
        <v>4.9990899999999998</v>
      </c>
      <c r="CM346">
        <v>10846.414285714291</v>
      </c>
      <c r="CN346">
        <v>9558.0014285714296</v>
      </c>
      <c r="CO346">
        <v>41.436999999999998</v>
      </c>
      <c r="CP346">
        <v>43.008857142857153</v>
      </c>
      <c r="CQ346">
        <v>42.232000000000014</v>
      </c>
      <c r="CR346">
        <v>42.142714285714291</v>
      </c>
      <c r="CS346">
        <v>42.776571428571437</v>
      </c>
      <c r="CT346">
        <v>597.54142857142858</v>
      </c>
      <c r="CU346">
        <v>597.46285714285716</v>
      </c>
      <c r="CV346">
        <v>0</v>
      </c>
      <c r="CW346">
        <v>1675972239.9000001</v>
      </c>
      <c r="CX346">
        <v>0</v>
      </c>
      <c r="CY346">
        <v>1675968227.0999999</v>
      </c>
      <c r="CZ346" t="s">
        <v>356</v>
      </c>
      <c r="DA346">
        <v>1675968227.0999999</v>
      </c>
      <c r="DB346">
        <v>1675968207.0999999</v>
      </c>
      <c r="DC346">
        <v>6</v>
      </c>
      <c r="DD346">
        <v>6.6000000000000003E-2</v>
      </c>
      <c r="DE346">
        <v>1.0999999999999999E-2</v>
      </c>
      <c r="DF346">
        <v>-5.7939999999999996</v>
      </c>
      <c r="DG346">
        <v>0.214</v>
      </c>
      <c r="DH346">
        <v>415</v>
      </c>
      <c r="DI346">
        <v>32</v>
      </c>
      <c r="DJ346">
        <v>0.11</v>
      </c>
      <c r="DK346">
        <v>0.26</v>
      </c>
      <c r="DL346">
        <v>-18.688404878048779</v>
      </c>
      <c r="DM346">
        <v>2.055248780487803</v>
      </c>
      <c r="DN346">
        <v>0.20879168046132299</v>
      </c>
      <c r="DO346">
        <v>0</v>
      </c>
      <c r="DP346">
        <v>1.4396073170731709</v>
      </c>
      <c r="DQ346">
        <v>-1.534160278745386E-2</v>
      </c>
      <c r="DR346">
        <v>2.3677477457004449E-3</v>
      </c>
      <c r="DS346">
        <v>1</v>
      </c>
      <c r="DT346">
        <v>0</v>
      </c>
      <c r="DU346">
        <v>0</v>
      </c>
      <c r="DV346">
        <v>0</v>
      </c>
      <c r="DW346">
        <v>-1</v>
      </c>
      <c r="DX346">
        <v>1</v>
      </c>
      <c r="DY346">
        <v>2</v>
      </c>
      <c r="DZ346" t="s">
        <v>367</v>
      </c>
      <c r="EA346">
        <v>3.2980700000000001</v>
      </c>
      <c r="EB346">
        <v>2.6255299999999999</v>
      </c>
      <c r="EC346">
        <v>0.29378900000000002</v>
      </c>
      <c r="ED346">
        <v>0.29279500000000003</v>
      </c>
      <c r="EE346">
        <v>0.137268</v>
      </c>
      <c r="EF346">
        <v>0.131993</v>
      </c>
      <c r="EG346">
        <v>21362.5</v>
      </c>
      <c r="EH346">
        <v>21716</v>
      </c>
      <c r="EI346">
        <v>28153.5</v>
      </c>
      <c r="EJ346">
        <v>29563.200000000001</v>
      </c>
      <c r="EK346">
        <v>33455.300000000003</v>
      </c>
      <c r="EL346">
        <v>35616.800000000003</v>
      </c>
      <c r="EM346">
        <v>39759.4</v>
      </c>
      <c r="EN346">
        <v>42227.8</v>
      </c>
      <c r="EO346">
        <v>2.2368999999999999</v>
      </c>
      <c r="EP346">
        <v>2.2256800000000001</v>
      </c>
      <c r="EQ346">
        <v>0.14154600000000001</v>
      </c>
      <c r="ER346">
        <v>0</v>
      </c>
      <c r="ES346">
        <v>29.892299999999999</v>
      </c>
      <c r="ET346">
        <v>999.9</v>
      </c>
      <c r="EU346">
        <v>73.8</v>
      </c>
      <c r="EV346">
        <v>32.200000000000003</v>
      </c>
      <c r="EW346">
        <v>35.256900000000002</v>
      </c>
      <c r="EX346">
        <v>57.205800000000004</v>
      </c>
      <c r="EY346">
        <v>-4.3109000000000002</v>
      </c>
      <c r="EZ346">
        <v>2</v>
      </c>
      <c r="FA346">
        <v>0.341723</v>
      </c>
      <c r="FB346">
        <v>-0.45512000000000002</v>
      </c>
      <c r="FC346">
        <v>20.273599999999998</v>
      </c>
      <c r="FD346">
        <v>5.2195400000000003</v>
      </c>
      <c r="FE346">
        <v>12.004300000000001</v>
      </c>
      <c r="FF346">
        <v>4.98705</v>
      </c>
      <c r="FG346">
        <v>3.2845</v>
      </c>
      <c r="FH346">
        <v>9999</v>
      </c>
      <c r="FI346">
        <v>9999</v>
      </c>
      <c r="FJ346">
        <v>9999</v>
      </c>
      <c r="FK346">
        <v>999.9</v>
      </c>
      <c r="FL346">
        <v>1.86582</v>
      </c>
      <c r="FM346">
        <v>1.8621799999999999</v>
      </c>
      <c r="FN346">
        <v>1.8641700000000001</v>
      </c>
      <c r="FO346">
        <v>1.8602399999999999</v>
      </c>
      <c r="FP346">
        <v>1.8609599999999999</v>
      </c>
      <c r="FQ346">
        <v>1.86015</v>
      </c>
      <c r="FR346">
        <v>1.86188</v>
      </c>
      <c r="FS346">
        <v>1.8584799999999999</v>
      </c>
      <c r="FT346">
        <v>0</v>
      </c>
      <c r="FU346">
        <v>0</v>
      </c>
      <c r="FV346">
        <v>0</v>
      </c>
      <c r="FW346">
        <v>0</v>
      </c>
      <c r="FX346" t="s">
        <v>358</v>
      </c>
      <c r="FY346" t="s">
        <v>359</v>
      </c>
      <c r="FZ346" t="s">
        <v>360</v>
      </c>
      <c r="GA346" t="s">
        <v>360</v>
      </c>
      <c r="GB346" t="s">
        <v>360</v>
      </c>
      <c r="GC346" t="s">
        <v>360</v>
      </c>
      <c r="GD346">
        <v>0</v>
      </c>
      <c r="GE346">
        <v>100</v>
      </c>
      <c r="GF346">
        <v>100</v>
      </c>
      <c r="GG346">
        <v>-8.82</v>
      </c>
      <c r="GH346">
        <v>0.23050000000000001</v>
      </c>
      <c r="GI346">
        <v>-4.227681919169834</v>
      </c>
      <c r="GJ346">
        <v>-4.5218151105756088E-3</v>
      </c>
      <c r="GK346">
        <v>2.0889233732517852E-6</v>
      </c>
      <c r="GL346">
        <v>-4.5906856223640231E-10</v>
      </c>
      <c r="GM346">
        <v>-0.1035280782263094</v>
      </c>
      <c r="GN346">
        <v>4.4025620023938356E-3</v>
      </c>
      <c r="GO346">
        <v>3.112297855124525E-4</v>
      </c>
      <c r="GP346">
        <v>-4.1727832042263066E-6</v>
      </c>
      <c r="GQ346">
        <v>6</v>
      </c>
      <c r="GR346">
        <v>2080</v>
      </c>
      <c r="GS346">
        <v>4</v>
      </c>
      <c r="GT346">
        <v>33</v>
      </c>
      <c r="GU346">
        <v>66.900000000000006</v>
      </c>
      <c r="GV346">
        <v>67.2</v>
      </c>
      <c r="GW346">
        <v>4.99756</v>
      </c>
      <c r="GX346">
        <v>2.4230999999999998</v>
      </c>
      <c r="GY346">
        <v>2.04834</v>
      </c>
      <c r="GZ346">
        <v>2.6232899999999999</v>
      </c>
      <c r="HA346">
        <v>2.1972700000000001</v>
      </c>
      <c r="HB346">
        <v>2.2875999999999999</v>
      </c>
      <c r="HC346">
        <v>37.626300000000001</v>
      </c>
      <c r="HD346">
        <v>14.8588</v>
      </c>
      <c r="HE346">
        <v>18</v>
      </c>
      <c r="HF346">
        <v>700.17100000000005</v>
      </c>
      <c r="HG346">
        <v>770.85599999999999</v>
      </c>
      <c r="HH346">
        <v>31.0002</v>
      </c>
      <c r="HI346">
        <v>31.777000000000001</v>
      </c>
      <c r="HJ346">
        <v>30.0001</v>
      </c>
      <c r="HK346">
        <v>31.746600000000001</v>
      </c>
      <c r="HL346">
        <v>31.759699999999999</v>
      </c>
      <c r="HM346">
        <v>100</v>
      </c>
      <c r="HN346">
        <v>12.563800000000001</v>
      </c>
      <c r="HO346">
        <v>100</v>
      </c>
      <c r="HP346">
        <v>31</v>
      </c>
      <c r="HQ346">
        <v>2207.16</v>
      </c>
      <c r="HR346">
        <v>31.8003</v>
      </c>
      <c r="HS346">
        <v>99.233500000000006</v>
      </c>
      <c r="HT346">
        <v>97.949600000000004</v>
      </c>
    </row>
    <row r="347" spans="1:228" x14ac:dyDescent="0.2">
      <c r="A347">
        <v>332</v>
      </c>
      <c r="B347">
        <v>1675972244.0999999</v>
      </c>
      <c r="C347">
        <v>1321.599999904633</v>
      </c>
      <c r="D347" t="s">
        <v>1023</v>
      </c>
      <c r="E347" t="s">
        <v>1024</v>
      </c>
      <c r="F347">
        <v>4</v>
      </c>
      <c r="G347">
        <v>1675972241.7874999</v>
      </c>
      <c r="H347">
        <f t="shared" si="170"/>
        <v>1.6065673011875009E-3</v>
      </c>
      <c r="I347">
        <f t="shared" si="171"/>
        <v>1.6065673011875008</v>
      </c>
      <c r="J347">
        <f t="shared" si="172"/>
        <v>16.655884148977233</v>
      </c>
      <c r="K347">
        <f t="shared" si="173"/>
        <v>2120.9924999999998</v>
      </c>
      <c r="L347">
        <f t="shared" si="174"/>
        <v>1823.4770456022602</v>
      </c>
      <c r="M347">
        <f t="shared" si="175"/>
        <v>184.53538535995031</v>
      </c>
      <c r="N347">
        <f t="shared" si="176"/>
        <v>214.64386912739715</v>
      </c>
      <c r="O347">
        <f t="shared" si="177"/>
        <v>0.10860297719581281</v>
      </c>
      <c r="P347">
        <f t="shared" si="178"/>
        <v>2.7639140828459809</v>
      </c>
      <c r="Q347">
        <f t="shared" si="179"/>
        <v>0.10628676774990707</v>
      </c>
      <c r="R347">
        <f t="shared" si="180"/>
        <v>6.663321771084138E-2</v>
      </c>
      <c r="S347">
        <f t="shared" si="181"/>
        <v>226.11132898282949</v>
      </c>
      <c r="T347">
        <f t="shared" si="182"/>
        <v>33.113085633951243</v>
      </c>
      <c r="U347">
        <f t="shared" si="183"/>
        <v>32.195349999999998</v>
      </c>
      <c r="V347">
        <f t="shared" si="184"/>
        <v>4.8281357410326873</v>
      </c>
      <c r="W347">
        <f t="shared" si="185"/>
        <v>69.776984724384576</v>
      </c>
      <c r="X347">
        <f t="shared" si="186"/>
        <v>3.3603471670749125</v>
      </c>
      <c r="Y347">
        <f t="shared" si="187"/>
        <v>4.8158388906429641</v>
      </c>
      <c r="Z347">
        <f t="shared" si="188"/>
        <v>1.4677885739577747</v>
      </c>
      <c r="AA347">
        <f t="shared" si="189"/>
        <v>-70.849617982368784</v>
      </c>
      <c r="AB347">
        <f t="shared" si="190"/>
        <v>-6.7221295368507565</v>
      </c>
      <c r="AC347">
        <f t="shared" si="191"/>
        <v>-0.55249835484169518</v>
      </c>
      <c r="AD347">
        <f t="shared" si="192"/>
        <v>147.98708310876825</v>
      </c>
      <c r="AE347">
        <f t="shared" si="193"/>
        <v>16.629256066454268</v>
      </c>
      <c r="AF347">
        <f t="shared" si="194"/>
        <v>1.6092269579198</v>
      </c>
      <c r="AG347">
        <f t="shared" si="195"/>
        <v>16.655884148977233</v>
      </c>
      <c r="AH347">
        <v>2209.7101309156228</v>
      </c>
      <c r="AI347">
        <v>2193.8352727272709</v>
      </c>
      <c r="AJ347">
        <v>-9.6629920491025023E-4</v>
      </c>
      <c r="AK347">
        <v>62.089144302702103</v>
      </c>
      <c r="AL347">
        <f t="shared" si="196"/>
        <v>1.6065673011875008</v>
      </c>
      <c r="AM347">
        <v>31.769214666729329</v>
      </c>
      <c r="AN347">
        <v>33.202987272727277</v>
      </c>
      <c r="AO347">
        <v>-1.29611217971552E-5</v>
      </c>
      <c r="AP347">
        <v>101.274657227348</v>
      </c>
      <c r="AQ347">
        <v>0</v>
      </c>
      <c r="AR347">
        <v>0</v>
      </c>
      <c r="AS347">
        <f t="shared" si="197"/>
        <v>1</v>
      </c>
      <c r="AT347">
        <f t="shared" si="198"/>
        <v>0</v>
      </c>
      <c r="AU347">
        <f t="shared" si="199"/>
        <v>47365.767260328874</v>
      </c>
      <c r="AV347">
        <f t="shared" si="200"/>
        <v>1199.9925000000001</v>
      </c>
      <c r="AW347">
        <f t="shared" si="201"/>
        <v>1025.9172885921396</v>
      </c>
      <c r="AX347">
        <f t="shared" si="202"/>
        <v>0.85493641717939028</v>
      </c>
      <c r="AY347">
        <f t="shared" si="203"/>
        <v>0.18842728515622345</v>
      </c>
      <c r="AZ347">
        <v>6</v>
      </c>
      <c r="BA347">
        <v>0.5</v>
      </c>
      <c r="BB347" t="s">
        <v>355</v>
      </c>
      <c r="BC347">
        <v>2</v>
      </c>
      <c r="BD347" t="b">
        <v>1</v>
      </c>
      <c r="BE347">
        <v>1675972241.7874999</v>
      </c>
      <c r="BF347">
        <v>2120.9924999999998</v>
      </c>
      <c r="BG347">
        <v>2139.4924999999998</v>
      </c>
      <c r="BH347">
        <v>33.205100000000002</v>
      </c>
      <c r="BI347">
        <v>31.7690375</v>
      </c>
      <c r="BJ347">
        <v>2129.8112500000002</v>
      </c>
      <c r="BK347">
        <v>32.974662500000001</v>
      </c>
      <c r="BL347">
        <v>650.02425000000005</v>
      </c>
      <c r="BM347">
        <v>101.09950000000001</v>
      </c>
      <c r="BN347">
        <v>0.100230375</v>
      </c>
      <c r="BO347">
        <v>32.150237500000003</v>
      </c>
      <c r="BP347">
        <v>32.195349999999998</v>
      </c>
      <c r="BQ347">
        <v>999.9</v>
      </c>
      <c r="BR347">
        <v>0</v>
      </c>
      <c r="BS347">
        <v>0</v>
      </c>
      <c r="BT347">
        <v>8985.5462499999994</v>
      </c>
      <c r="BU347">
        <v>0</v>
      </c>
      <c r="BV347">
        <v>105.81975</v>
      </c>
      <c r="BW347">
        <v>-18.499412499999998</v>
      </c>
      <c r="BX347">
        <v>2193.84</v>
      </c>
      <c r="BY347">
        <v>2209.6937499999999</v>
      </c>
      <c r="BZ347">
        <v>1.4360587499999999</v>
      </c>
      <c r="CA347">
        <v>2139.4924999999998</v>
      </c>
      <c r="CB347">
        <v>31.7690375</v>
      </c>
      <c r="CC347">
        <v>3.3570224999999998</v>
      </c>
      <c r="CD347">
        <v>3.2118375000000001</v>
      </c>
      <c r="CE347">
        <v>25.913462500000001</v>
      </c>
      <c r="CF347">
        <v>25.168912500000001</v>
      </c>
      <c r="CG347">
        <v>1199.9925000000001</v>
      </c>
      <c r="CH347">
        <v>0.5000372500000001</v>
      </c>
      <c r="CI347">
        <v>0.49996275000000001</v>
      </c>
      <c r="CJ347">
        <v>0</v>
      </c>
      <c r="CK347">
        <v>983.96012500000006</v>
      </c>
      <c r="CL347">
        <v>4.9990899999999998</v>
      </c>
      <c r="CM347">
        <v>10841.487499999999</v>
      </c>
      <c r="CN347">
        <v>9557.9225000000006</v>
      </c>
      <c r="CO347">
        <v>41.436999999999998</v>
      </c>
      <c r="CP347">
        <v>43.023249999999997</v>
      </c>
      <c r="CQ347">
        <v>42.218499999999999</v>
      </c>
      <c r="CR347">
        <v>42.179250000000003</v>
      </c>
      <c r="CS347">
        <v>42.811999999999998</v>
      </c>
      <c r="CT347">
        <v>597.54</v>
      </c>
      <c r="CU347">
        <v>597.45249999999999</v>
      </c>
      <c r="CV347">
        <v>0</v>
      </c>
      <c r="CW347">
        <v>1675972244.0999999</v>
      </c>
      <c r="CX347">
        <v>0</v>
      </c>
      <c r="CY347">
        <v>1675968227.0999999</v>
      </c>
      <c r="CZ347" t="s">
        <v>356</v>
      </c>
      <c r="DA347">
        <v>1675968227.0999999</v>
      </c>
      <c r="DB347">
        <v>1675968207.0999999</v>
      </c>
      <c r="DC347">
        <v>6</v>
      </c>
      <c r="DD347">
        <v>6.6000000000000003E-2</v>
      </c>
      <c r="DE347">
        <v>1.0999999999999999E-2</v>
      </c>
      <c r="DF347">
        <v>-5.7939999999999996</v>
      </c>
      <c r="DG347">
        <v>0.214</v>
      </c>
      <c r="DH347">
        <v>415</v>
      </c>
      <c r="DI347">
        <v>32</v>
      </c>
      <c r="DJ347">
        <v>0.11</v>
      </c>
      <c r="DK347">
        <v>0.26</v>
      </c>
      <c r="DL347">
        <v>-18.598419512195122</v>
      </c>
      <c r="DM347">
        <v>1.4722515679442281</v>
      </c>
      <c r="DN347">
        <v>0.16850652910490291</v>
      </c>
      <c r="DO347">
        <v>0</v>
      </c>
      <c r="DP347">
        <v>1.438265609756098</v>
      </c>
      <c r="DQ347">
        <v>-5.8471777003486743E-3</v>
      </c>
      <c r="DR347">
        <v>1.4095943868768061E-3</v>
      </c>
      <c r="DS347">
        <v>1</v>
      </c>
      <c r="DT347">
        <v>0</v>
      </c>
      <c r="DU347">
        <v>0</v>
      </c>
      <c r="DV347">
        <v>0</v>
      </c>
      <c r="DW347">
        <v>-1</v>
      </c>
      <c r="DX347">
        <v>1</v>
      </c>
      <c r="DY347">
        <v>2</v>
      </c>
      <c r="DZ347" t="s">
        <v>367</v>
      </c>
      <c r="EA347">
        <v>3.2979599999999998</v>
      </c>
      <c r="EB347">
        <v>2.62521</v>
      </c>
      <c r="EC347">
        <v>0.29379499999999997</v>
      </c>
      <c r="ED347">
        <v>0.292796</v>
      </c>
      <c r="EE347">
        <v>0.137264</v>
      </c>
      <c r="EF347">
        <v>0.131997</v>
      </c>
      <c r="EG347">
        <v>21362.400000000001</v>
      </c>
      <c r="EH347">
        <v>21715.7</v>
      </c>
      <c r="EI347">
        <v>28153.5</v>
      </c>
      <c r="EJ347">
        <v>29562.9</v>
      </c>
      <c r="EK347">
        <v>33455.5</v>
      </c>
      <c r="EL347">
        <v>35616.199999999997</v>
      </c>
      <c r="EM347">
        <v>39759.4</v>
      </c>
      <c r="EN347">
        <v>42227.199999999997</v>
      </c>
      <c r="EO347">
        <v>2.2368000000000001</v>
      </c>
      <c r="EP347">
        <v>2.2257799999999999</v>
      </c>
      <c r="EQ347">
        <v>0.141375</v>
      </c>
      <c r="ER347">
        <v>0</v>
      </c>
      <c r="ES347">
        <v>29.897500000000001</v>
      </c>
      <c r="ET347">
        <v>999.9</v>
      </c>
      <c r="EU347">
        <v>73.8</v>
      </c>
      <c r="EV347">
        <v>32.200000000000003</v>
      </c>
      <c r="EW347">
        <v>35.253300000000003</v>
      </c>
      <c r="EX347">
        <v>56.875799999999998</v>
      </c>
      <c r="EY347">
        <v>-4.1867000000000001</v>
      </c>
      <c r="EZ347">
        <v>2</v>
      </c>
      <c r="FA347">
        <v>0.341723</v>
      </c>
      <c r="FB347">
        <v>-0.454924</v>
      </c>
      <c r="FC347">
        <v>20.273700000000002</v>
      </c>
      <c r="FD347">
        <v>5.2195400000000003</v>
      </c>
      <c r="FE347">
        <v>12.0046</v>
      </c>
      <c r="FF347">
        <v>4.9870999999999999</v>
      </c>
      <c r="FG347">
        <v>3.2845</v>
      </c>
      <c r="FH347">
        <v>9999</v>
      </c>
      <c r="FI347">
        <v>9999</v>
      </c>
      <c r="FJ347">
        <v>9999</v>
      </c>
      <c r="FK347">
        <v>999.9</v>
      </c>
      <c r="FL347">
        <v>1.8658300000000001</v>
      </c>
      <c r="FM347">
        <v>1.8621799999999999</v>
      </c>
      <c r="FN347">
        <v>1.8641799999999999</v>
      </c>
      <c r="FO347">
        <v>1.86026</v>
      </c>
      <c r="FP347">
        <v>1.8609599999999999</v>
      </c>
      <c r="FQ347">
        <v>1.8601300000000001</v>
      </c>
      <c r="FR347">
        <v>1.86188</v>
      </c>
      <c r="FS347">
        <v>1.85849</v>
      </c>
      <c r="FT347">
        <v>0</v>
      </c>
      <c r="FU347">
        <v>0</v>
      </c>
      <c r="FV347">
        <v>0</v>
      </c>
      <c r="FW347">
        <v>0</v>
      </c>
      <c r="FX347" t="s">
        <v>358</v>
      </c>
      <c r="FY347" t="s">
        <v>359</v>
      </c>
      <c r="FZ347" t="s">
        <v>360</v>
      </c>
      <c r="GA347" t="s">
        <v>360</v>
      </c>
      <c r="GB347" t="s">
        <v>360</v>
      </c>
      <c r="GC347" t="s">
        <v>360</v>
      </c>
      <c r="GD347">
        <v>0</v>
      </c>
      <c r="GE347">
        <v>100</v>
      </c>
      <c r="GF347">
        <v>100</v>
      </c>
      <c r="GG347">
        <v>-8.82</v>
      </c>
      <c r="GH347">
        <v>0.23039999999999999</v>
      </c>
      <c r="GI347">
        <v>-4.227681919169834</v>
      </c>
      <c r="GJ347">
        <v>-4.5218151105756088E-3</v>
      </c>
      <c r="GK347">
        <v>2.0889233732517852E-6</v>
      </c>
      <c r="GL347">
        <v>-4.5906856223640231E-10</v>
      </c>
      <c r="GM347">
        <v>-0.1035280782263094</v>
      </c>
      <c r="GN347">
        <v>4.4025620023938356E-3</v>
      </c>
      <c r="GO347">
        <v>3.112297855124525E-4</v>
      </c>
      <c r="GP347">
        <v>-4.1727832042263066E-6</v>
      </c>
      <c r="GQ347">
        <v>6</v>
      </c>
      <c r="GR347">
        <v>2080</v>
      </c>
      <c r="GS347">
        <v>4</v>
      </c>
      <c r="GT347">
        <v>33</v>
      </c>
      <c r="GU347">
        <v>67</v>
      </c>
      <c r="GV347">
        <v>67.3</v>
      </c>
      <c r="GW347">
        <v>4.99756</v>
      </c>
      <c r="GX347">
        <v>2.4206500000000002</v>
      </c>
      <c r="GY347">
        <v>2.04834</v>
      </c>
      <c r="GZ347">
        <v>2.6220699999999999</v>
      </c>
      <c r="HA347">
        <v>2.1972700000000001</v>
      </c>
      <c r="HB347">
        <v>2.34253</v>
      </c>
      <c r="HC347">
        <v>37.626300000000001</v>
      </c>
      <c r="HD347">
        <v>14.885</v>
      </c>
      <c r="HE347">
        <v>18</v>
      </c>
      <c r="HF347">
        <v>700.08799999999997</v>
      </c>
      <c r="HG347">
        <v>770.928</v>
      </c>
      <c r="HH347">
        <v>31.0001</v>
      </c>
      <c r="HI347">
        <v>31.776800000000001</v>
      </c>
      <c r="HJ347">
        <v>30.0001</v>
      </c>
      <c r="HK347">
        <v>31.746600000000001</v>
      </c>
      <c r="HL347">
        <v>31.7576</v>
      </c>
      <c r="HM347">
        <v>100</v>
      </c>
      <c r="HN347">
        <v>12.563800000000001</v>
      </c>
      <c r="HO347">
        <v>100</v>
      </c>
      <c r="HP347">
        <v>31</v>
      </c>
      <c r="HQ347">
        <v>2213.84</v>
      </c>
      <c r="HR347">
        <v>31.8003</v>
      </c>
      <c r="HS347">
        <v>99.233699999999999</v>
      </c>
      <c r="HT347">
        <v>97.948499999999996</v>
      </c>
    </row>
    <row r="348" spans="1:228" x14ac:dyDescent="0.2">
      <c r="A348">
        <v>333</v>
      </c>
      <c r="B348">
        <v>1675972248.0999999</v>
      </c>
      <c r="C348">
        <v>1325.599999904633</v>
      </c>
      <c r="D348" t="s">
        <v>1025</v>
      </c>
      <c r="E348" t="s">
        <v>1026</v>
      </c>
      <c r="F348">
        <v>4</v>
      </c>
      <c r="G348">
        <v>1675972246.0999999</v>
      </c>
      <c r="H348">
        <f t="shared" si="170"/>
        <v>1.6080981315408803E-3</v>
      </c>
      <c r="I348">
        <f t="shared" si="171"/>
        <v>1.6080981315408802</v>
      </c>
      <c r="J348">
        <f t="shared" si="172"/>
        <v>16.320271662184904</v>
      </c>
      <c r="K348">
        <f t="shared" si="173"/>
        <v>2121.077142857142</v>
      </c>
      <c r="L348">
        <f t="shared" si="174"/>
        <v>1828.6869828438173</v>
      </c>
      <c r="M348">
        <f t="shared" si="175"/>
        <v>185.06380233449755</v>
      </c>
      <c r="N348">
        <f t="shared" si="176"/>
        <v>214.65379520091449</v>
      </c>
      <c r="O348">
        <f t="shared" si="177"/>
        <v>0.10867497766446912</v>
      </c>
      <c r="P348">
        <f t="shared" si="178"/>
        <v>2.767779972651522</v>
      </c>
      <c r="Q348">
        <f t="shared" si="179"/>
        <v>0.10635889639316488</v>
      </c>
      <c r="R348">
        <f t="shared" si="180"/>
        <v>6.6678289777535357E-2</v>
      </c>
      <c r="S348">
        <f t="shared" si="181"/>
        <v>226.11598501112076</v>
      </c>
      <c r="T348">
        <f t="shared" si="182"/>
        <v>33.115655828461328</v>
      </c>
      <c r="U348">
        <f t="shared" si="183"/>
        <v>32.196257142857142</v>
      </c>
      <c r="V348">
        <f t="shared" si="184"/>
        <v>4.8283832918049603</v>
      </c>
      <c r="W348">
        <f t="shared" si="185"/>
        <v>69.756996917299148</v>
      </c>
      <c r="X348">
        <f t="shared" si="186"/>
        <v>3.3601834092787533</v>
      </c>
      <c r="Y348">
        <f t="shared" si="187"/>
        <v>4.8169840414180101</v>
      </c>
      <c r="Z348">
        <f t="shared" si="188"/>
        <v>1.468199882526207</v>
      </c>
      <c r="AA348">
        <f t="shared" si="189"/>
        <v>-70.917127600952824</v>
      </c>
      <c r="AB348">
        <f t="shared" si="190"/>
        <v>-6.2393836174745614</v>
      </c>
      <c r="AC348">
        <f t="shared" si="191"/>
        <v>-0.51211758594974621</v>
      </c>
      <c r="AD348">
        <f t="shared" si="192"/>
        <v>148.44735620674362</v>
      </c>
      <c r="AE348">
        <f t="shared" si="193"/>
        <v>16.518840571264043</v>
      </c>
      <c r="AF348">
        <f t="shared" si="194"/>
        <v>1.6063811220878823</v>
      </c>
      <c r="AG348">
        <f t="shared" si="195"/>
        <v>16.320271662184904</v>
      </c>
      <c r="AH348">
        <v>2209.6383227468409</v>
      </c>
      <c r="AI348">
        <v>2193.9686666666662</v>
      </c>
      <c r="AJ348">
        <v>2.914213905109846E-2</v>
      </c>
      <c r="AK348">
        <v>62.089144302702103</v>
      </c>
      <c r="AL348">
        <f t="shared" si="196"/>
        <v>1.6080981315408802</v>
      </c>
      <c r="AM348">
        <v>31.769445000037891</v>
      </c>
      <c r="AN348">
        <v>33.204500606060598</v>
      </c>
      <c r="AO348">
        <v>2.8513929041383798E-6</v>
      </c>
      <c r="AP348">
        <v>101.274657227348</v>
      </c>
      <c r="AQ348">
        <v>0</v>
      </c>
      <c r="AR348">
        <v>0</v>
      </c>
      <c r="AS348">
        <f t="shared" si="197"/>
        <v>1</v>
      </c>
      <c r="AT348">
        <f t="shared" si="198"/>
        <v>0</v>
      </c>
      <c r="AU348">
        <f t="shared" si="199"/>
        <v>47471.721006789783</v>
      </c>
      <c r="AV348">
        <f t="shared" si="200"/>
        <v>1200.014285714286</v>
      </c>
      <c r="AW348">
        <f t="shared" si="201"/>
        <v>1025.9361994876276</v>
      </c>
      <c r="AX348">
        <f t="shared" si="202"/>
        <v>0.8549366550890336</v>
      </c>
      <c r="AY348">
        <f t="shared" si="203"/>
        <v>0.18842774432183484</v>
      </c>
      <c r="AZ348">
        <v>6</v>
      </c>
      <c r="BA348">
        <v>0.5</v>
      </c>
      <c r="BB348" t="s">
        <v>355</v>
      </c>
      <c r="BC348">
        <v>2</v>
      </c>
      <c r="BD348" t="b">
        <v>1</v>
      </c>
      <c r="BE348">
        <v>1675972246.0999999</v>
      </c>
      <c r="BF348">
        <v>2121.077142857142</v>
      </c>
      <c r="BG348">
        <v>2139.4699999999998</v>
      </c>
      <c r="BH348">
        <v>33.203271428571433</v>
      </c>
      <c r="BI348">
        <v>31.76972857142858</v>
      </c>
      <c r="BJ348">
        <v>2129.8942857142861</v>
      </c>
      <c r="BK348">
        <v>32.972871428571423</v>
      </c>
      <c r="BL348">
        <v>650.01642857142849</v>
      </c>
      <c r="BM348">
        <v>101.1005714285714</v>
      </c>
      <c r="BN348">
        <v>9.9800242857142854E-2</v>
      </c>
      <c r="BO348">
        <v>32.154442857142847</v>
      </c>
      <c r="BP348">
        <v>32.196257142857142</v>
      </c>
      <c r="BQ348">
        <v>999.89999999999986</v>
      </c>
      <c r="BR348">
        <v>0</v>
      </c>
      <c r="BS348">
        <v>0</v>
      </c>
      <c r="BT348">
        <v>9005.982857142857</v>
      </c>
      <c r="BU348">
        <v>0</v>
      </c>
      <c r="BV348">
        <v>101.49854285714289</v>
      </c>
      <c r="BW348">
        <v>-18.39321428571429</v>
      </c>
      <c r="BX348">
        <v>2193.9228571428571</v>
      </c>
      <c r="BY348">
        <v>2209.6714285714279</v>
      </c>
      <c r="BZ348">
        <v>1.4335685714285711</v>
      </c>
      <c r="CA348">
        <v>2139.4699999999998</v>
      </c>
      <c r="CB348">
        <v>31.76972857142858</v>
      </c>
      <c r="CC348">
        <v>3.356868571428572</v>
      </c>
      <c r="CD348">
        <v>3.211934285714285</v>
      </c>
      <c r="CE348">
        <v>25.91272857142857</v>
      </c>
      <c r="CF348">
        <v>25.16938571428572</v>
      </c>
      <c r="CG348">
        <v>1200.014285714286</v>
      </c>
      <c r="CH348">
        <v>0.50002885714285716</v>
      </c>
      <c r="CI348">
        <v>0.49997114285714289</v>
      </c>
      <c r="CJ348">
        <v>0</v>
      </c>
      <c r="CK348">
        <v>983.53514285714289</v>
      </c>
      <c r="CL348">
        <v>4.9990899999999998</v>
      </c>
      <c r="CM348">
        <v>10836.2</v>
      </c>
      <c r="CN348">
        <v>9558.0614285714291</v>
      </c>
      <c r="CO348">
        <v>41.436999999999998</v>
      </c>
      <c r="CP348">
        <v>43.026571428571437</v>
      </c>
      <c r="CQ348">
        <v>42.213999999999999</v>
      </c>
      <c r="CR348">
        <v>42.169285714285706</v>
      </c>
      <c r="CS348">
        <v>42.811999999999998</v>
      </c>
      <c r="CT348">
        <v>597.5428571428572</v>
      </c>
      <c r="CU348">
        <v>597.47428571428566</v>
      </c>
      <c r="CV348">
        <v>0</v>
      </c>
      <c r="CW348">
        <v>1675972248.3</v>
      </c>
      <c r="CX348">
        <v>0</v>
      </c>
      <c r="CY348">
        <v>1675968227.0999999</v>
      </c>
      <c r="CZ348" t="s">
        <v>356</v>
      </c>
      <c r="DA348">
        <v>1675968227.0999999</v>
      </c>
      <c r="DB348">
        <v>1675968207.0999999</v>
      </c>
      <c r="DC348">
        <v>6</v>
      </c>
      <c r="DD348">
        <v>6.6000000000000003E-2</v>
      </c>
      <c r="DE348">
        <v>1.0999999999999999E-2</v>
      </c>
      <c r="DF348">
        <v>-5.7939999999999996</v>
      </c>
      <c r="DG348">
        <v>0.214</v>
      </c>
      <c r="DH348">
        <v>415</v>
      </c>
      <c r="DI348">
        <v>32</v>
      </c>
      <c r="DJ348">
        <v>0.11</v>
      </c>
      <c r="DK348">
        <v>0.26</v>
      </c>
      <c r="DL348">
        <v>-18.513660975609749</v>
      </c>
      <c r="DM348">
        <v>0.92070313588849995</v>
      </c>
      <c r="DN348">
        <v>0.1203974634649928</v>
      </c>
      <c r="DO348">
        <v>0</v>
      </c>
      <c r="DP348">
        <v>1.4373973170731711</v>
      </c>
      <c r="DQ348">
        <v>-1.8132961672468809E-2</v>
      </c>
      <c r="DR348">
        <v>2.2243267267354101E-3</v>
      </c>
      <c r="DS348">
        <v>1</v>
      </c>
      <c r="DT348">
        <v>0</v>
      </c>
      <c r="DU348">
        <v>0</v>
      </c>
      <c r="DV348">
        <v>0</v>
      </c>
      <c r="DW348">
        <v>-1</v>
      </c>
      <c r="DX348">
        <v>1</v>
      </c>
      <c r="DY348">
        <v>2</v>
      </c>
      <c r="DZ348" t="s">
        <v>367</v>
      </c>
      <c r="EA348">
        <v>3.2978399999999999</v>
      </c>
      <c r="EB348">
        <v>2.62514</v>
      </c>
      <c r="EC348">
        <v>0.29379699999999997</v>
      </c>
      <c r="ED348">
        <v>0.29280200000000001</v>
      </c>
      <c r="EE348">
        <v>0.137262</v>
      </c>
      <c r="EF348">
        <v>0.13200100000000001</v>
      </c>
      <c r="EG348">
        <v>21362.400000000001</v>
      </c>
      <c r="EH348">
        <v>21715.599999999999</v>
      </c>
      <c r="EI348">
        <v>28153.599999999999</v>
      </c>
      <c r="EJ348">
        <v>29563</v>
      </c>
      <c r="EK348">
        <v>33455.699999999997</v>
      </c>
      <c r="EL348">
        <v>35616.199999999997</v>
      </c>
      <c r="EM348">
        <v>39759.599999999999</v>
      </c>
      <c r="EN348">
        <v>42227.4</v>
      </c>
      <c r="EO348">
        <v>2.2368199999999998</v>
      </c>
      <c r="EP348">
        <v>2.2257199999999999</v>
      </c>
      <c r="EQ348">
        <v>0.14146400000000001</v>
      </c>
      <c r="ER348">
        <v>0</v>
      </c>
      <c r="ES348">
        <v>29.901399999999999</v>
      </c>
      <c r="ET348">
        <v>999.9</v>
      </c>
      <c r="EU348">
        <v>73.8</v>
      </c>
      <c r="EV348">
        <v>32.200000000000003</v>
      </c>
      <c r="EW348">
        <v>35.252099999999999</v>
      </c>
      <c r="EX348">
        <v>56.965800000000002</v>
      </c>
      <c r="EY348">
        <v>-4.2067300000000003</v>
      </c>
      <c r="EZ348">
        <v>2</v>
      </c>
      <c r="FA348">
        <v>0.341669</v>
      </c>
      <c r="FB348">
        <v>-0.45457500000000001</v>
      </c>
      <c r="FC348">
        <v>20.273800000000001</v>
      </c>
      <c r="FD348">
        <v>5.2198399999999996</v>
      </c>
      <c r="FE348">
        <v>12.004099999999999</v>
      </c>
      <c r="FF348">
        <v>4.9871999999999996</v>
      </c>
      <c r="FG348">
        <v>3.2845</v>
      </c>
      <c r="FH348">
        <v>9999</v>
      </c>
      <c r="FI348">
        <v>9999</v>
      </c>
      <c r="FJ348">
        <v>9999</v>
      </c>
      <c r="FK348">
        <v>999.9</v>
      </c>
      <c r="FL348">
        <v>1.8658399999999999</v>
      </c>
      <c r="FM348">
        <v>1.8621799999999999</v>
      </c>
      <c r="FN348">
        <v>1.8641700000000001</v>
      </c>
      <c r="FO348">
        <v>1.86026</v>
      </c>
      <c r="FP348">
        <v>1.8609599999999999</v>
      </c>
      <c r="FQ348">
        <v>1.8601700000000001</v>
      </c>
      <c r="FR348">
        <v>1.8618699999999999</v>
      </c>
      <c r="FS348">
        <v>1.85846</v>
      </c>
      <c r="FT348">
        <v>0</v>
      </c>
      <c r="FU348">
        <v>0</v>
      </c>
      <c r="FV348">
        <v>0</v>
      </c>
      <c r="FW348">
        <v>0</v>
      </c>
      <c r="FX348" t="s">
        <v>358</v>
      </c>
      <c r="FY348" t="s">
        <v>359</v>
      </c>
      <c r="FZ348" t="s">
        <v>360</v>
      </c>
      <c r="GA348" t="s">
        <v>360</v>
      </c>
      <c r="GB348" t="s">
        <v>360</v>
      </c>
      <c r="GC348" t="s">
        <v>360</v>
      </c>
      <c r="GD348">
        <v>0</v>
      </c>
      <c r="GE348">
        <v>100</v>
      </c>
      <c r="GF348">
        <v>100</v>
      </c>
      <c r="GG348">
        <v>-8.82</v>
      </c>
      <c r="GH348">
        <v>0.23050000000000001</v>
      </c>
      <c r="GI348">
        <v>-4.227681919169834</v>
      </c>
      <c r="GJ348">
        <v>-4.5218151105756088E-3</v>
      </c>
      <c r="GK348">
        <v>2.0889233732517852E-6</v>
      </c>
      <c r="GL348">
        <v>-4.5906856223640231E-10</v>
      </c>
      <c r="GM348">
        <v>-0.1035280782263094</v>
      </c>
      <c r="GN348">
        <v>4.4025620023938356E-3</v>
      </c>
      <c r="GO348">
        <v>3.112297855124525E-4</v>
      </c>
      <c r="GP348">
        <v>-4.1727832042263066E-6</v>
      </c>
      <c r="GQ348">
        <v>6</v>
      </c>
      <c r="GR348">
        <v>2080</v>
      </c>
      <c r="GS348">
        <v>4</v>
      </c>
      <c r="GT348">
        <v>33</v>
      </c>
      <c r="GU348">
        <v>67</v>
      </c>
      <c r="GV348">
        <v>67.3</v>
      </c>
      <c r="GW348">
        <v>4.99756</v>
      </c>
      <c r="GX348">
        <v>2.4206500000000002</v>
      </c>
      <c r="GY348">
        <v>2.04834</v>
      </c>
      <c r="GZ348">
        <v>2.6232899999999999</v>
      </c>
      <c r="HA348">
        <v>2.1972700000000001</v>
      </c>
      <c r="HB348">
        <v>2.32544</v>
      </c>
      <c r="HC348">
        <v>37.602200000000003</v>
      </c>
      <c r="HD348">
        <v>14.9026</v>
      </c>
      <c r="HE348">
        <v>18</v>
      </c>
      <c r="HF348">
        <v>700.09199999999998</v>
      </c>
      <c r="HG348">
        <v>770.86900000000003</v>
      </c>
      <c r="HH348">
        <v>31.0001</v>
      </c>
      <c r="HI348">
        <v>31.7742</v>
      </c>
      <c r="HJ348">
        <v>30.0001</v>
      </c>
      <c r="HK348">
        <v>31.745100000000001</v>
      </c>
      <c r="HL348">
        <v>31.756900000000002</v>
      </c>
      <c r="HM348">
        <v>100</v>
      </c>
      <c r="HN348">
        <v>12.563800000000001</v>
      </c>
      <c r="HO348">
        <v>100</v>
      </c>
      <c r="HP348">
        <v>31</v>
      </c>
      <c r="HQ348">
        <v>2220.52</v>
      </c>
      <c r="HR348">
        <v>31.8003</v>
      </c>
      <c r="HS348">
        <v>99.233900000000006</v>
      </c>
      <c r="HT348">
        <v>97.948800000000006</v>
      </c>
    </row>
    <row r="349" spans="1:228" x14ac:dyDescent="0.2">
      <c r="A349">
        <v>334</v>
      </c>
      <c r="B349">
        <v>1675972252.0999999</v>
      </c>
      <c r="C349">
        <v>1329.599999904633</v>
      </c>
      <c r="D349" t="s">
        <v>1027</v>
      </c>
      <c r="E349" t="s">
        <v>1028</v>
      </c>
      <c r="F349">
        <v>4</v>
      </c>
      <c r="G349">
        <v>1675972249.7874999</v>
      </c>
      <c r="H349">
        <f t="shared" si="170"/>
        <v>1.6064442397527147E-3</v>
      </c>
      <c r="I349">
        <f t="shared" si="171"/>
        <v>1.6064442397527148</v>
      </c>
      <c r="J349">
        <f t="shared" si="172"/>
        <v>16.747484808538776</v>
      </c>
      <c r="K349">
        <f t="shared" si="173"/>
        <v>2121.0475000000001</v>
      </c>
      <c r="L349">
        <f t="shared" si="174"/>
        <v>1821.7459895023319</v>
      </c>
      <c r="M349">
        <f t="shared" si="175"/>
        <v>184.35945537313495</v>
      </c>
      <c r="N349">
        <f t="shared" si="176"/>
        <v>214.64856471421314</v>
      </c>
      <c r="O349">
        <f t="shared" si="177"/>
        <v>0.10843747485554754</v>
      </c>
      <c r="P349">
        <f t="shared" si="178"/>
        <v>2.7702956085400379</v>
      </c>
      <c r="Q349">
        <f t="shared" si="179"/>
        <v>0.10613343625730839</v>
      </c>
      <c r="R349">
        <f t="shared" si="180"/>
        <v>6.6536328935655906E-2</v>
      </c>
      <c r="S349">
        <f t="shared" si="181"/>
        <v>226.11131057366151</v>
      </c>
      <c r="T349">
        <f t="shared" si="182"/>
        <v>33.120812211285049</v>
      </c>
      <c r="U349">
        <f t="shared" si="183"/>
        <v>32.202237500000003</v>
      </c>
      <c r="V349">
        <f t="shared" si="184"/>
        <v>4.8300155516679242</v>
      </c>
      <c r="W349">
        <f t="shared" si="185"/>
        <v>69.736280479471532</v>
      </c>
      <c r="X349">
        <f t="shared" si="186"/>
        <v>3.3602386665845523</v>
      </c>
      <c r="Y349">
        <f t="shared" si="187"/>
        <v>4.8184942521758316</v>
      </c>
      <c r="Z349">
        <f t="shared" si="188"/>
        <v>1.4697768850833719</v>
      </c>
      <c r="AA349">
        <f t="shared" si="189"/>
        <v>-70.844190973094712</v>
      </c>
      <c r="AB349">
        <f t="shared" si="190"/>
        <v>-6.3101294718119609</v>
      </c>
      <c r="AC349">
        <f t="shared" si="191"/>
        <v>-0.51748327988397835</v>
      </c>
      <c r="AD349">
        <f t="shared" si="192"/>
        <v>148.43950684887088</v>
      </c>
      <c r="AE349">
        <f t="shared" si="193"/>
        <v>16.66542758925695</v>
      </c>
      <c r="AF349">
        <f t="shared" si="194"/>
        <v>1.6071285799004094</v>
      </c>
      <c r="AG349">
        <f t="shared" si="195"/>
        <v>16.747484808538776</v>
      </c>
      <c r="AH349">
        <v>2209.7868159593618</v>
      </c>
      <c r="AI349">
        <v>2193.8642424242421</v>
      </c>
      <c r="AJ349">
        <v>-1.180804042992733E-2</v>
      </c>
      <c r="AK349">
        <v>62.089144302702103</v>
      </c>
      <c r="AL349">
        <f t="shared" si="196"/>
        <v>1.6064442397527148</v>
      </c>
      <c r="AM349">
        <v>31.769981334169429</v>
      </c>
      <c r="AN349">
        <v>33.203707272727257</v>
      </c>
      <c r="AO349">
        <v>2.374289367577942E-7</v>
      </c>
      <c r="AP349">
        <v>101.274657227348</v>
      </c>
      <c r="AQ349">
        <v>0</v>
      </c>
      <c r="AR349">
        <v>0</v>
      </c>
      <c r="AS349">
        <f t="shared" si="197"/>
        <v>1</v>
      </c>
      <c r="AT349">
        <f t="shared" si="198"/>
        <v>0</v>
      </c>
      <c r="AU349">
        <f t="shared" si="199"/>
        <v>47540.257596628275</v>
      </c>
      <c r="AV349">
        <f t="shared" si="200"/>
        <v>1199.99125</v>
      </c>
      <c r="AW349">
        <f t="shared" si="201"/>
        <v>1025.916332421586</v>
      </c>
      <c r="AX349">
        <f t="shared" si="202"/>
        <v>0.8549365109300473</v>
      </c>
      <c r="AY349">
        <f t="shared" si="203"/>
        <v>0.18842746609499153</v>
      </c>
      <c r="AZ349">
        <v>6</v>
      </c>
      <c r="BA349">
        <v>0.5</v>
      </c>
      <c r="BB349" t="s">
        <v>355</v>
      </c>
      <c r="BC349">
        <v>2</v>
      </c>
      <c r="BD349" t="b">
        <v>1</v>
      </c>
      <c r="BE349">
        <v>1675972249.7874999</v>
      </c>
      <c r="BF349">
        <v>2121.0475000000001</v>
      </c>
      <c r="BG349">
        <v>2139.5787500000001</v>
      </c>
      <c r="BH349">
        <v>33.204162500000002</v>
      </c>
      <c r="BI349">
        <v>31.769825000000001</v>
      </c>
      <c r="BJ349">
        <v>2129.86375</v>
      </c>
      <c r="BK349">
        <v>32.973737499999999</v>
      </c>
      <c r="BL349">
        <v>649.95799999999997</v>
      </c>
      <c r="BM349">
        <v>101.09950000000001</v>
      </c>
      <c r="BN349">
        <v>9.9820012499999999E-2</v>
      </c>
      <c r="BO349">
        <v>32.1599875</v>
      </c>
      <c r="BP349">
        <v>32.202237500000003</v>
      </c>
      <c r="BQ349">
        <v>999.9</v>
      </c>
      <c r="BR349">
        <v>0</v>
      </c>
      <c r="BS349">
        <v>0</v>
      </c>
      <c r="BT349">
        <v>9019.4537500000006</v>
      </c>
      <c r="BU349">
        <v>0</v>
      </c>
      <c r="BV349">
        <v>97.627424999999988</v>
      </c>
      <c r="BW349">
        <v>-18.532475000000002</v>
      </c>
      <c r="BX349">
        <v>2193.8937500000002</v>
      </c>
      <c r="BY349">
        <v>2209.7837500000001</v>
      </c>
      <c r="BZ349">
        <v>1.4343412499999999</v>
      </c>
      <c r="CA349">
        <v>2139.5787500000001</v>
      </c>
      <c r="CB349">
        <v>31.769825000000001</v>
      </c>
      <c r="CC349">
        <v>3.3569212500000001</v>
      </c>
      <c r="CD349">
        <v>3.21191125</v>
      </c>
      <c r="CE349">
        <v>25.912974999999999</v>
      </c>
      <c r="CF349">
        <v>25.169274999999999</v>
      </c>
      <c r="CG349">
        <v>1199.99125</v>
      </c>
      <c r="CH349">
        <v>0.50003362500000004</v>
      </c>
      <c r="CI349">
        <v>0.49996637500000002</v>
      </c>
      <c r="CJ349">
        <v>0</v>
      </c>
      <c r="CK349">
        <v>982.96600000000001</v>
      </c>
      <c r="CL349">
        <v>4.9990899999999998</v>
      </c>
      <c r="CM349">
        <v>10831.6625</v>
      </c>
      <c r="CN349">
        <v>9557.90625</v>
      </c>
      <c r="CO349">
        <v>41.436999999999998</v>
      </c>
      <c r="CP349">
        <v>43.046499999999988</v>
      </c>
      <c r="CQ349">
        <v>42.234250000000003</v>
      </c>
      <c r="CR349">
        <v>42.140500000000003</v>
      </c>
      <c r="CS349">
        <v>42.780999999999999</v>
      </c>
      <c r="CT349">
        <v>597.53625</v>
      </c>
      <c r="CU349">
        <v>597.45624999999995</v>
      </c>
      <c r="CV349">
        <v>0</v>
      </c>
      <c r="CW349">
        <v>1675972251.9000001</v>
      </c>
      <c r="CX349">
        <v>0</v>
      </c>
      <c r="CY349">
        <v>1675968227.0999999</v>
      </c>
      <c r="CZ349" t="s">
        <v>356</v>
      </c>
      <c r="DA349">
        <v>1675968227.0999999</v>
      </c>
      <c r="DB349">
        <v>1675968207.0999999</v>
      </c>
      <c r="DC349">
        <v>6</v>
      </c>
      <c r="DD349">
        <v>6.6000000000000003E-2</v>
      </c>
      <c r="DE349">
        <v>1.0999999999999999E-2</v>
      </c>
      <c r="DF349">
        <v>-5.7939999999999996</v>
      </c>
      <c r="DG349">
        <v>0.214</v>
      </c>
      <c r="DH349">
        <v>415</v>
      </c>
      <c r="DI349">
        <v>32</v>
      </c>
      <c r="DJ349">
        <v>0.11</v>
      </c>
      <c r="DK349">
        <v>0.26</v>
      </c>
      <c r="DL349">
        <v>-18.472412195121951</v>
      </c>
      <c r="DM349">
        <v>0.14639790940767489</v>
      </c>
      <c r="DN349">
        <v>7.7407011704593867E-2</v>
      </c>
      <c r="DO349">
        <v>0</v>
      </c>
      <c r="DP349">
        <v>1.436296341463414</v>
      </c>
      <c r="DQ349">
        <v>-1.9386271777002941E-2</v>
      </c>
      <c r="DR349">
        <v>2.2719130824339299E-3</v>
      </c>
      <c r="DS349">
        <v>1</v>
      </c>
      <c r="DT349">
        <v>0</v>
      </c>
      <c r="DU349">
        <v>0</v>
      </c>
      <c r="DV349">
        <v>0</v>
      </c>
      <c r="DW349">
        <v>-1</v>
      </c>
      <c r="DX349">
        <v>1</v>
      </c>
      <c r="DY349">
        <v>2</v>
      </c>
      <c r="DZ349" t="s">
        <v>367</v>
      </c>
      <c r="EA349">
        <v>3.2980900000000002</v>
      </c>
      <c r="EB349">
        <v>2.6253899999999999</v>
      </c>
      <c r="EC349">
        <v>0.29379100000000002</v>
      </c>
      <c r="ED349">
        <v>0.29279899999999998</v>
      </c>
      <c r="EE349">
        <v>0.137266</v>
      </c>
      <c r="EF349">
        <v>0.131992</v>
      </c>
      <c r="EG349">
        <v>21362.5</v>
      </c>
      <c r="EH349">
        <v>21715.7</v>
      </c>
      <c r="EI349">
        <v>28153.5</v>
      </c>
      <c r="EJ349">
        <v>29563.1</v>
      </c>
      <c r="EK349">
        <v>33455.800000000003</v>
      </c>
      <c r="EL349">
        <v>35616.300000000003</v>
      </c>
      <c r="EM349">
        <v>39759.800000000003</v>
      </c>
      <c r="EN349">
        <v>42227.1</v>
      </c>
      <c r="EO349">
        <v>2.23685</v>
      </c>
      <c r="EP349">
        <v>2.2256999999999998</v>
      </c>
      <c r="EQ349">
        <v>0.14147899999999999</v>
      </c>
      <c r="ER349">
        <v>0</v>
      </c>
      <c r="ES349">
        <v>29.906600000000001</v>
      </c>
      <c r="ET349">
        <v>999.9</v>
      </c>
      <c r="EU349">
        <v>73.8</v>
      </c>
      <c r="EV349">
        <v>32.200000000000003</v>
      </c>
      <c r="EW349">
        <v>35.252400000000002</v>
      </c>
      <c r="EX349">
        <v>56.935699999999997</v>
      </c>
      <c r="EY349">
        <v>-4.2788500000000003</v>
      </c>
      <c r="EZ349">
        <v>2</v>
      </c>
      <c r="FA349">
        <v>0.34164600000000001</v>
      </c>
      <c r="FB349">
        <v>-0.45382600000000001</v>
      </c>
      <c r="FC349">
        <v>20.273800000000001</v>
      </c>
      <c r="FD349">
        <v>5.2189399999999999</v>
      </c>
      <c r="FE349">
        <v>12.0046</v>
      </c>
      <c r="FF349">
        <v>4.98665</v>
      </c>
      <c r="FG349">
        <v>3.2844799999999998</v>
      </c>
      <c r="FH349">
        <v>9999</v>
      </c>
      <c r="FI349">
        <v>9999</v>
      </c>
      <c r="FJ349">
        <v>9999</v>
      </c>
      <c r="FK349">
        <v>999.9</v>
      </c>
      <c r="FL349">
        <v>1.8658399999999999</v>
      </c>
      <c r="FM349">
        <v>1.8621799999999999</v>
      </c>
      <c r="FN349">
        <v>1.8641799999999999</v>
      </c>
      <c r="FO349">
        <v>1.86029</v>
      </c>
      <c r="FP349">
        <v>1.8609599999999999</v>
      </c>
      <c r="FQ349">
        <v>1.86015</v>
      </c>
      <c r="FR349">
        <v>1.86188</v>
      </c>
      <c r="FS349">
        <v>1.8584799999999999</v>
      </c>
      <c r="FT349">
        <v>0</v>
      </c>
      <c r="FU349">
        <v>0</v>
      </c>
      <c r="FV349">
        <v>0</v>
      </c>
      <c r="FW349">
        <v>0</v>
      </c>
      <c r="FX349" t="s">
        <v>358</v>
      </c>
      <c r="FY349" t="s">
        <v>359</v>
      </c>
      <c r="FZ349" t="s">
        <v>360</v>
      </c>
      <c r="GA349" t="s">
        <v>360</v>
      </c>
      <c r="GB349" t="s">
        <v>360</v>
      </c>
      <c r="GC349" t="s">
        <v>360</v>
      </c>
      <c r="GD349">
        <v>0</v>
      </c>
      <c r="GE349">
        <v>100</v>
      </c>
      <c r="GF349">
        <v>100</v>
      </c>
      <c r="GG349">
        <v>-8.82</v>
      </c>
      <c r="GH349">
        <v>0.23050000000000001</v>
      </c>
      <c r="GI349">
        <v>-4.227681919169834</v>
      </c>
      <c r="GJ349">
        <v>-4.5218151105756088E-3</v>
      </c>
      <c r="GK349">
        <v>2.0889233732517852E-6</v>
      </c>
      <c r="GL349">
        <v>-4.5906856223640231E-10</v>
      </c>
      <c r="GM349">
        <v>-0.1035280782263094</v>
      </c>
      <c r="GN349">
        <v>4.4025620023938356E-3</v>
      </c>
      <c r="GO349">
        <v>3.112297855124525E-4</v>
      </c>
      <c r="GP349">
        <v>-4.1727832042263066E-6</v>
      </c>
      <c r="GQ349">
        <v>6</v>
      </c>
      <c r="GR349">
        <v>2080</v>
      </c>
      <c r="GS349">
        <v>4</v>
      </c>
      <c r="GT349">
        <v>33</v>
      </c>
      <c r="GU349">
        <v>67.099999999999994</v>
      </c>
      <c r="GV349">
        <v>67.400000000000006</v>
      </c>
      <c r="GW349">
        <v>4.99756</v>
      </c>
      <c r="GX349">
        <v>2.4218799999999998</v>
      </c>
      <c r="GY349">
        <v>2.04834</v>
      </c>
      <c r="GZ349">
        <v>2.6220699999999999</v>
      </c>
      <c r="HA349">
        <v>2.1972700000000001</v>
      </c>
      <c r="HB349">
        <v>2.3156699999999999</v>
      </c>
      <c r="HC349">
        <v>37.602200000000003</v>
      </c>
      <c r="HD349">
        <v>14.885</v>
      </c>
      <c r="HE349">
        <v>18</v>
      </c>
      <c r="HF349">
        <v>700.09799999999996</v>
      </c>
      <c r="HG349">
        <v>770.84400000000005</v>
      </c>
      <c r="HH349">
        <v>31.0002</v>
      </c>
      <c r="HI349">
        <v>31.7742</v>
      </c>
      <c r="HJ349">
        <v>30.0001</v>
      </c>
      <c r="HK349">
        <v>31.7438</v>
      </c>
      <c r="HL349">
        <v>31.756900000000002</v>
      </c>
      <c r="HM349">
        <v>100</v>
      </c>
      <c r="HN349">
        <v>12.563800000000001</v>
      </c>
      <c r="HO349">
        <v>100</v>
      </c>
      <c r="HP349">
        <v>31</v>
      </c>
      <c r="HQ349">
        <v>2227.1999999999998</v>
      </c>
      <c r="HR349">
        <v>31.8003</v>
      </c>
      <c r="HS349">
        <v>99.234099999999998</v>
      </c>
      <c r="HT349">
        <v>97.948499999999996</v>
      </c>
    </row>
    <row r="350" spans="1:228" x14ac:dyDescent="0.2">
      <c r="A350">
        <v>335</v>
      </c>
      <c r="B350">
        <v>1675972256.0999999</v>
      </c>
      <c r="C350">
        <v>1333.599999904633</v>
      </c>
      <c r="D350" t="s">
        <v>1029</v>
      </c>
      <c r="E350" t="s">
        <v>1030</v>
      </c>
      <c r="F350">
        <v>4</v>
      </c>
      <c r="G350">
        <v>1675972254.0999999</v>
      </c>
      <c r="H350">
        <f t="shared" si="170"/>
        <v>1.6072785738098535E-3</v>
      </c>
      <c r="I350">
        <f t="shared" si="171"/>
        <v>1.6072785738098536</v>
      </c>
      <c r="J350">
        <f t="shared" si="172"/>
        <v>16.540011041578225</v>
      </c>
      <c r="K350">
        <f t="shared" si="173"/>
        <v>2121.1128571428571</v>
      </c>
      <c r="L350">
        <f t="shared" si="174"/>
        <v>1824.820553023512</v>
      </c>
      <c r="M350">
        <f t="shared" si="175"/>
        <v>184.66988871143104</v>
      </c>
      <c r="N350">
        <f t="shared" si="176"/>
        <v>214.65435306718072</v>
      </c>
      <c r="O350">
        <f t="shared" si="177"/>
        <v>0.10842099558671012</v>
      </c>
      <c r="P350">
        <f t="shared" si="178"/>
        <v>2.7691956858980302</v>
      </c>
      <c r="Q350">
        <f t="shared" si="179"/>
        <v>0.10611675527567432</v>
      </c>
      <c r="R350">
        <f t="shared" si="180"/>
        <v>6.652592011150954E-2</v>
      </c>
      <c r="S350">
        <f t="shared" si="181"/>
        <v>226.1105978682692</v>
      </c>
      <c r="T350">
        <f t="shared" si="182"/>
        <v>33.119203616530349</v>
      </c>
      <c r="U350">
        <f t="shared" si="183"/>
        <v>32.206142857142851</v>
      </c>
      <c r="V350">
        <f t="shared" si="184"/>
        <v>4.8310817267844133</v>
      </c>
      <c r="W350">
        <f t="shared" si="185"/>
        <v>69.744893648280311</v>
      </c>
      <c r="X350">
        <f t="shared" si="186"/>
        <v>3.3603249513579603</v>
      </c>
      <c r="Y350">
        <f t="shared" si="187"/>
        <v>4.8180229054529713</v>
      </c>
      <c r="Z350">
        <f t="shared" si="188"/>
        <v>1.470756775426453</v>
      </c>
      <c r="AA350">
        <f t="shared" si="189"/>
        <v>-70.880985105014545</v>
      </c>
      <c r="AB350">
        <f t="shared" si="190"/>
        <v>-7.1489960920888302</v>
      </c>
      <c r="AC350">
        <f t="shared" si="191"/>
        <v>-0.58651648357151553</v>
      </c>
      <c r="AD350">
        <f t="shared" si="192"/>
        <v>147.49410018759428</v>
      </c>
      <c r="AE350">
        <f t="shared" si="193"/>
        <v>16.52464845940926</v>
      </c>
      <c r="AF350">
        <f t="shared" si="194"/>
        <v>1.6073034068233671</v>
      </c>
      <c r="AG350">
        <f t="shared" si="195"/>
        <v>16.540011041578225</v>
      </c>
      <c r="AH350">
        <v>2209.7225211476912</v>
      </c>
      <c r="AI350">
        <v>2193.941272727272</v>
      </c>
      <c r="AJ350">
        <v>3.424121289177615E-3</v>
      </c>
      <c r="AK350">
        <v>62.089144302702103</v>
      </c>
      <c r="AL350">
        <f t="shared" si="196"/>
        <v>1.6072785738098536</v>
      </c>
      <c r="AM350">
        <v>31.770572060309231</v>
      </c>
      <c r="AN350">
        <v>33.204869090909071</v>
      </c>
      <c r="AO350">
        <v>6.1812643981440856E-6</v>
      </c>
      <c r="AP350">
        <v>101.274657227348</v>
      </c>
      <c r="AQ350">
        <v>0</v>
      </c>
      <c r="AR350">
        <v>0</v>
      </c>
      <c r="AS350">
        <f t="shared" si="197"/>
        <v>1</v>
      </c>
      <c r="AT350">
        <f t="shared" si="198"/>
        <v>0</v>
      </c>
      <c r="AU350">
        <f t="shared" si="199"/>
        <v>47510.171203248792</v>
      </c>
      <c r="AV350">
        <f t="shared" si="200"/>
        <v>1199.985714285714</v>
      </c>
      <c r="AW350">
        <f t="shared" si="201"/>
        <v>1025.9117709162015</v>
      </c>
      <c r="AX350">
        <f t="shared" si="202"/>
        <v>0.85493665358080595</v>
      </c>
      <c r="AY350">
        <f t="shared" si="203"/>
        <v>0.18842774141095545</v>
      </c>
      <c r="AZ350">
        <v>6</v>
      </c>
      <c r="BA350">
        <v>0.5</v>
      </c>
      <c r="BB350" t="s">
        <v>355</v>
      </c>
      <c r="BC350">
        <v>2</v>
      </c>
      <c r="BD350" t="b">
        <v>1</v>
      </c>
      <c r="BE350">
        <v>1675972254.0999999</v>
      </c>
      <c r="BF350">
        <v>2121.1128571428571</v>
      </c>
      <c r="BG350">
        <v>2139.5128571428568</v>
      </c>
      <c r="BH350">
        <v>33.205142857142853</v>
      </c>
      <c r="BI350">
        <v>31.770785714285719</v>
      </c>
      <c r="BJ350">
        <v>2129.9299999999998</v>
      </c>
      <c r="BK350">
        <v>32.974714285714278</v>
      </c>
      <c r="BL350">
        <v>650.01914285714281</v>
      </c>
      <c r="BM350">
        <v>101.0988571428572</v>
      </c>
      <c r="BN350">
        <v>0.1000735714285714</v>
      </c>
      <c r="BO350">
        <v>32.158257142857153</v>
      </c>
      <c r="BP350">
        <v>32.206142857142851</v>
      </c>
      <c r="BQ350">
        <v>999.89999999999986</v>
      </c>
      <c r="BR350">
        <v>0</v>
      </c>
      <c r="BS350">
        <v>0</v>
      </c>
      <c r="BT350">
        <v>9013.6614285714277</v>
      </c>
      <c r="BU350">
        <v>0</v>
      </c>
      <c r="BV350">
        <v>93.082057142857138</v>
      </c>
      <c r="BW350">
        <v>-18.402742857142862</v>
      </c>
      <c r="BX350">
        <v>2193.962857142857</v>
      </c>
      <c r="BY350">
        <v>2209.7185714285711</v>
      </c>
      <c r="BZ350">
        <v>1.4343542857142859</v>
      </c>
      <c r="CA350">
        <v>2139.5128571428568</v>
      </c>
      <c r="CB350">
        <v>31.770785714285719</v>
      </c>
      <c r="CC350">
        <v>3.357005714285715</v>
      </c>
      <c r="CD350">
        <v>3.2119928571428571</v>
      </c>
      <c r="CE350">
        <v>25.91337142857143</v>
      </c>
      <c r="CF350">
        <v>25.169714285714289</v>
      </c>
      <c r="CG350">
        <v>1199.985714285714</v>
      </c>
      <c r="CH350">
        <v>0.50002899999999995</v>
      </c>
      <c r="CI350">
        <v>0.499971</v>
      </c>
      <c r="CJ350">
        <v>0</v>
      </c>
      <c r="CK350">
        <v>982.48357142857128</v>
      </c>
      <c r="CL350">
        <v>4.9990899999999998</v>
      </c>
      <c r="CM350">
        <v>10827.257142857139</v>
      </c>
      <c r="CN350">
        <v>9557.84</v>
      </c>
      <c r="CO350">
        <v>41.436999999999998</v>
      </c>
      <c r="CP350">
        <v>43.061999999999998</v>
      </c>
      <c r="CQ350">
        <v>42.25</v>
      </c>
      <c r="CR350">
        <v>42.169285714285706</v>
      </c>
      <c r="CS350">
        <v>42.811999999999998</v>
      </c>
      <c r="CT350">
        <v>597.52857142857124</v>
      </c>
      <c r="CU350">
        <v>597.46</v>
      </c>
      <c r="CV350">
        <v>0</v>
      </c>
      <c r="CW350">
        <v>1675972256.0999999</v>
      </c>
      <c r="CX350">
        <v>0</v>
      </c>
      <c r="CY350">
        <v>1675968227.0999999</v>
      </c>
      <c r="CZ350" t="s">
        <v>356</v>
      </c>
      <c r="DA350">
        <v>1675968227.0999999</v>
      </c>
      <c r="DB350">
        <v>1675968207.0999999</v>
      </c>
      <c r="DC350">
        <v>6</v>
      </c>
      <c r="DD350">
        <v>6.6000000000000003E-2</v>
      </c>
      <c r="DE350">
        <v>1.0999999999999999E-2</v>
      </c>
      <c r="DF350">
        <v>-5.7939999999999996</v>
      </c>
      <c r="DG350">
        <v>0.214</v>
      </c>
      <c r="DH350">
        <v>415</v>
      </c>
      <c r="DI350">
        <v>32</v>
      </c>
      <c r="DJ350">
        <v>0.11</v>
      </c>
      <c r="DK350">
        <v>0.26</v>
      </c>
      <c r="DL350">
        <v>-18.453943902439018</v>
      </c>
      <c r="DM350">
        <v>-0.17600905923344681</v>
      </c>
      <c r="DN350">
        <v>6.6556321459605952E-2</v>
      </c>
      <c r="DO350">
        <v>0</v>
      </c>
      <c r="DP350">
        <v>1.4357009756097561</v>
      </c>
      <c r="DQ350">
        <v>-1.3861254355398891E-2</v>
      </c>
      <c r="DR350">
        <v>2.0026480090584069E-3</v>
      </c>
      <c r="DS350">
        <v>1</v>
      </c>
      <c r="DT350">
        <v>0</v>
      </c>
      <c r="DU350">
        <v>0</v>
      </c>
      <c r="DV350">
        <v>0</v>
      </c>
      <c r="DW350">
        <v>-1</v>
      </c>
      <c r="DX350">
        <v>1</v>
      </c>
      <c r="DY350">
        <v>2</v>
      </c>
      <c r="DZ350" t="s">
        <v>367</v>
      </c>
      <c r="EA350">
        <v>3.2980499999999999</v>
      </c>
      <c r="EB350">
        <v>2.62548</v>
      </c>
      <c r="EC350">
        <v>0.293798</v>
      </c>
      <c r="ED350">
        <v>0.29279899999999998</v>
      </c>
      <c r="EE350">
        <v>0.137264</v>
      </c>
      <c r="EF350">
        <v>0.13200200000000001</v>
      </c>
      <c r="EG350">
        <v>21362.400000000001</v>
      </c>
      <c r="EH350">
        <v>21715.5</v>
      </c>
      <c r="EI350">
        <v>28153.599999999999</v>
      </c>
      <c r="EJ350">
        <v>29562.799999999999</v>
      </c>
      <c r="EK350">
        <v>33455.5</v>
      </c>
      <c r="EL350">
        <v>35615.699999999997</v>
      </c>
      <c r="EM350">
        <v>39759.4</v>
      </c>
      <c r="EN350">
        <v>42226.9</v>
      </c>
      <c r="EO350">
        <v>2.2366999999999999</v>
      </c>
      <c r="EP350">
        <v>2.2255699999999998</v>
      </c>
      <c r="EQ350">
        <v>0.14135200000000001</v>
      </c>
      <c r="ER350">
        <v>0</v>
      </c>
      <c r="ES350">
        <v>29.911100000000001</v>
      </c>
      <c r="ET350">
        <v>999.9</v>
      </c>
      <c r="EU350">
        <v>73.8</v>
      </c>
      <c r="EV350">
        <v>32.200000000000003</v>
      </c>
      <c r="EW350">
        <v>35.254199999999997</v>
      </c>
      <c r="EX350">
        <v>57.565800000000003</v>
      </c>
      <c r="EY350">
        <v>-4.2628199999999996</v>
      </c>
      <c r="EZ350">
        <v>2</v>
      </c>
      <c r="FA350">
        <v>0.34160800000000002</v>
      </c>
      <c r="FB350">
        <v>-0.45250000000000001</v>
      </c>
      <c r="FC350">
        <v>20.273700000000002</v>
      </c>
      <c r="FD350">
        <v>5.2193899999999998</v>
      </c>
      <c r="FE350">
        <v>12.0044</v>
      </c>
      <c r="FF350">
        <v>4.9872500000000004</v>
      </c>
      <c r="FG350">
        <v>3.2844500000000001</v>
      </c>
      <c r="FH350">
        <v>9999</v>
      </c>
      <c r="FI350">
        <v>9999</v>
      </c>
      <c r="FJ350">
        <v>9999</v>
      </c>
      <c r="FK350">
        <v>999.9</v>
      </c>
      <c r="FL350">
        <v>1.8658399999999999</v>
      </c>
      <c r="FM350">
        <v>1.8621799999999999</v>
      </c>
      <c r="FN350">
        <v>1.8641799999999999</v>
      </c>
      <c r="FO350">
        <v>1.86026</v>
      </c>
      <c r="FP350">
        <v>1.8609599999999999</v>
      </c>
      <c r="FQ350">
        <v>1.86019</v>
      </c>
      <c r="FR350">
        <v>1.86188</v>
      </c>
      <c r="FS350">
        <v>1.85849</v>
      </c>
      <c r="FT350">
        <v>0</v>
      </c>
      <c r="FU350">
        <v>0</v>
      </c>
      <c r="FV350">
        <v>0</v>
      </c>
      <c r="FW350">
        <v>0</v>
      </c>
      <c r="FX350" t="s">
        <v>358</v>
      </c>
      <c r="FY350" t="s">
        <v>359</v>
      </c>
      <c r="FZ350" t="s">
        <v>360</v>
      </c>
      <c r="GA350" t="s">
        <v>360</v>
      </c>
      <c r="GB350" t="s">
        <v>360</v>
      </c>
      <c r="GC350" t="s">
        <v>360</v>
      </c>
      <c r="GD350">
        <v>0</v>
      </c>
      <c r="GE350">
        <v>100</v>
      </c>
      <c r="GF350">
        <v>100</v>
      </c>
      <c r="GG350">
        <v>-8.82</v>
      </c>
      <c r="GH350">
        <v>0.23039999999999999</v>
      </c>
      <c r="GI350">
        <v>-4.227681919169834</v>
      </c>
      <c r="GJ350">
        <v>-4.5218151105756088E-3</v>
      </c>
      <c r="GK350">
        <v>2.0889233732517852E-6</v>
      </c>
      <c r="GL350">
        <v>-4.5906856223640231E-10</v>
      </c>
      <c r="GM350">
        <v>-0.1035280782263094</v>
      </c>
      <c r="GN350">
        <v>4.4025620023938356E-3</v>
      </c>
      <c r="GO350">
        <v>3.112297855124525E-4</v>
      </c>
      <c r="GP350">
        <v>-4.1727832042263066E-6</v>
      </c>
      <c r="GQ350">
        <v>6</v>
      </c>
      <c r="GR350">
        <v>2080</v>
      </c>
      <c r="GS350">
        <v>4</v>
      </c>
      <c r="GT350">
        <v>33</v>
      </c>
      <c r="GU350">
        <v>67.2</v>
      </c>
      <c r="GV350">
        <v>67.5</v>
      </c>
      <c r="GW350">
        <v>4.99756</v>
      </c>
      <c r="GX350">
        <v>2.4230999999999998</v>
      </c>
      <c r="GY350">
        <v>2.04834</v>
      </c>
      <c r="GZ350">
        <v>2.6232899999999999</v>
      </c>
      <c r="HA350">
        <v>2.1972700000000001</v>
      </c>
      <c r="HB350">
        <v>2.3022499999999999</v>
      </c>
      <c r="HC350">
        <v>37.602200000000003</v>
      </c>
      <c r="HD350">
        <v>14.8675</v>
      </c>
      <c r="HE350">
        <v>18</v>
      </c>
      <c r="HF350">
        <v>699.97400000000005</v>
      </c>
      <c r="HG350">
        <v>770.71299999999997</v>
      </c>
      <c r="HH350">
        <v>31.000299999999999</v>
      </c>
      <c r="HI350">
        <v>31.7742</v>
      </c>
      <c r="HJ350">
        <v>30</v>
      </c>
      <c r="HK350">
        <v>31.7438</v>
      </c>
      <c r="HL350">
        <v>31.7563</v>
      </c>
      <c r="HM350">
        <v>100</v>
      </c>
      <c r="HN350">
        <v>12.563800000000001</v>
      </c>
      <c r="HO350">
        <v>100</v>
      </c>
      <c r="HP350">
        <v>31</v>
      </c>
      <c r="HQ350">
        <v>2233.87</v>
      </c>
      <c r="HR350">
        <v>31.8003</v>
      </c>
      <c r="HS350">
        <v>99.233699999999999</v>
      </c>
      <c r="HT350">
        <v>97.947800000000001</v>
      </c>
    </row>
    <row r="351" spans="1:228" x14ac:dyDescent="0.2">
      <c r="A351">
        <v>336</v>
      </c>
      <c r="B351">
        <v>1675972260.0999999</v>
      </c>
      <c r="C351">
        <v>1337.599999904633</v>
      </c>
      <c r="D351" t="s">
        <v>1031</v>
      </c>
      <c r="E351" t="s">
        <v>1032</v>
      </c>
      <c r="F351">
        <v>4</v>
      </c>
      <c r="G351">
        <v>1675972257.7874999</v>
      </c>
      <c r="H351">
        <f t="shared" si="170"/>
        <v>1.6074184246587095E-3</v>
      </c>
      <c r="I351">
        <f t="shared" si="171"/>
        <v>1.6074184246587095</v>
      </c>
      <c r="J351">
        <f t="shared" si="172"/>
        <v>16.56789606311812</v>
      </c>
      <c r="K351">
        <f t="shared" si="173"/>
        <v>2121.0825</v>
      </c>
      <c r="L351">
        <f t="shared" si="174"/>
        <v>1823.9296990440996</v>
      </c>
      <c r="M351">
        <f t="shared" si="175"/>
        <v>184.58212823379998</v>
      </c>
      <c r="N351">
        <f t="shared" si="176"/>
        <v>214.65406381323629</v>
      </c>
      <c r="O351">
        <f t="shared" si="177"/>
        <v>0.10825725096053446</v>
      </c>
      <c r="P351">
        <f t="shared" si="178"/>
        <v>2.7652494858904175</v>
      </c>
      <c r="Q351">
        <f t="shared" si="179"/>
        <v>0.10595668254853247</v>
      </c>
      <c r="R351">
        <f t="shared" si="180"/>
        <v>6.6425551590781992E-2</v>
      </c>
      <c r="S351">
        <f t="shared" si="181"/>
        <v>226.11094682349761</v>
      </c>
      <c r="T351">
        <f t="shared" si="182"/>
        <v>33.124674606012277</v>
      </c>
      <c r="U351">
        <f t="shared" si="183"/>
        <v>32.214637499999988</v>
      </c>
      <c r="V351">
        <f t="shared" si="184"/>
        <v>4.8334014991593639</v>
      </c>
      <c r="W351">
        <f t="shared" si="185"/>
        <v>69.727483995379941</v>
      </c>
      <c r="X351">
        <f t="shared" si="186"/>
        <v>3.3602920741199012</v>
      </c>
      <c r="Y351">
        <f t="shared" si="187"/>
        <v>4.8191787249093201</v>
      </c>
      <c r="Z351">
        <f t="shared" si="188"/>
        <v>1.4731094250394627</v>
      </c>
      <c r="AA351">
        <f t="shared" si="189"/>
        <v>-70.887152527449089</v>
      </c>
      <c r="AB351">
        <f t="shared" si="190"/>
        <v>-7.7726652926447883</v>
      </c>
      <c r="AC351">
        <f t="shared" si="191"/>
        <v>-0.63863342449677496</v>
      </c>
      <c r="AD351">
        <f t="shared" si="192"/>
        <v>146.81249557890698</v>
      </c>
      <c r="AE351">
        <f t="shared" si="193"/>
        <v>16.547946508114499</v>
      </c>
      <c r="AF351">
        <f t="shared" si="194"/>
        <v>1.6068884128202114</v>
      </c>
      <c r="AG351">
        <f t="shared" si="195"/>
        <v>16.56789606311812</v>
      </c>
      <c r="AH351">
        <v>2209.7279846887609</v>
      </c>
      <c r="AI351">
        <v>2193.9375151515151</v>
      </c>
      <c r="AJ351">
        <v>-9.9233614845772866E-4</v>
      </c>
      <c r="AK351">
        <v>62.089144302702103</v>
      </c>
      <c r="AL351">
        <f t="shared" si="196"/>
        <v>1.6074184246587095</v>
      </c>
      <c r="AM351">
        <v>31.770513652384469</v>
      </c>
      <c r="AN351">
        <v>33.204923636363617</v>
      </c>
      <c r="AO351">
        <v>-5.0484348876603591E-8</v>
      </c>
      <c r="AP351">
        <v>101.274657227348</v>
      </c>
      <c r="AQ351">
        <v>0</v>
      </c>
      <c r="AR351">
        <v>0</v>
      </c>
      <c r="AS351">
        <f t="shared" si="197"/>
        <v>1</v>
      </c>
      <c r="AT351">
        <f t="shared" si="198"/>
        <v>0</v>
      </c>
      <c r="AU351">
        <f t="shared" si="199"/>
        <v>47400.681294962953</v>
      </c>
      <c r="AV351">
        <f t="shared" si="200"/>
        <v>1199.9862499999999</v>
      </c>
      <c r="AW351">
        <f t="shared" si="201"/>
        <v>1025.9123574215014</v>
      </c>
      <c r="AX351">
        <f t="shared" si="202"/>
        <v>0.85493676066830049</v>
      </c>
      <c r="AY351">
        <f t="shared" si="203"/>
        <v>0.18842794808981989</v>
      </c>
      <c r="AZ351">
        <v>6</v>
      </c>
      <c r="BA351">
        <v>0.5</v>
      </c>
      <c r="BB351" t="s">
        <v>355</v>
      </c>
      <c r="BC351">
        <v>2</v>
      </c>
      <c r="BD351" t="b">
        <v>1</v>
      </c>
      <c r="BE351">
        <v>1675972257.7874999</v>
      </c>
      <c r="BF351">
        <v>2121.0825</v>
      </c>
      <c r="BG351">
        <v>2139.5025000000001</v>
      </c>
      <c r="BH351">
        <v>33.204387500000003</v>
      </c>
      <c r="BI351">
        <v>31.77045</v>
      </c>
      <c r="BJ351">
        <v>2129.8987499999998</v>
      </c>
      <c r="BK351">
        <v>32.973937499999998</v>
      </c>
      <c r="BL351">
        <v>650.04199999999992</v>
      </c>
      <c r="BM351">
        <v>101.10012500000001</v>
      </c>
      <c r="BN351">
        <v>0.1001177125</v>
      </c>
      <c r="BO351">
        <v>32.162500000000001</v>
      </c>
      <c r="BP351">
        <v>32.214637499999988</v>
      </c>
      <c r="BQ351">
        <v>999.9</v>
      </c>
      <c r="BR351">
        <v>0</v>
      </c>
      <c r="BS351">
        <v>0</v>
      </c>
      <c r="BT351">
        <v>8992.5799999999981</v>
      </c>
      <c r="BU351">
        <v>0</v>
      </c>
      <c r="BV351">
        <v>89.615212499999998</v>
      </c>
      <c r="BW351">
        <v>-18.422162499999999</v>
      </c>
      <c r="BX351">
        <v>2193.92875</v>
      </c>
      <c r="BY351">
        <v>2209.7062500000002</v>
      </c>
      <c r="BZ351">
        <v>1.433935</v>
      </c>
      <c r="CA351">
        <v>2139.5025000000001</v>
      </c>
      <c r="CB351">
        <v>31.77045</v>
      </c>
      <c r="CC351">
        <v>3.3569637499999998</v>
      </c>
      <c r="CD351">
        <v>3.21199375</v>
      </c>
      <c r="CE351">
        <v>25.9132</v>
      </c>
      <c r="CF351">
        <v>25.169725</v>
      </c>
      <c r="CG351">
        <v>1199.9862499999999</v>
      </c>
      <c r="CH351">
        <v>0.50002500000000005</v>
      </c>
      <c r="CI351">
        <v>0.499975</v>
      </c>
      <c r="CJ351">
        <v>0</v>
      </c>
      <c r="CK351">
        <v>982.1635</v>
      </c>
      <c r="CL351">
        <v>4.9990899999999998</v>
      </c>
      <c r="CM351">
        <v>10823.6875</v>
      </c>
      <c r="CN351">
        <v>9557.8212500000009</v>
      </c>
      <c r="CO351">
        <v>41.468499999999999</v>
      </c>
      <c r="CP351">
        <v>43.061999999999998</v>
      </c>
      <c r="CQ351">
        <v>42.25</v>
      </c>
      <c r="CR351">
        <v>42.171499999999988</v>
      </c>
      <c r="CS351">
        <v>42.811999999999998</v>
      </c>
      <c r="CT351">
        <v>597.52375000000006</v>
      </c>
      <c r="CU351">
        <v>597.46375000000012</v>
      </c>
      <c r="CV351">
        <v>0</v>
      </c>
      <c r="CW351">
        <v>1675972260.3</v>
      </c>
      <c r="CX351">
        <v>0</v>
      </c>
      <c r="CY351">
        <v>1675968227.0999999</v>
      </c>
      <c r="CZ351" t="s">
        <v>356</v>
      </c>
      <c r="DA351">
        <v>1675968227.0999999</v>
      </c>
      <c r="DB351">
        <v>1675968207.0999999</v>
      </c>
      <c r="DC351">
        <v>6</v>
      </c>
      <c r="DD351">
        <v>6.6000000000000003E-2</v>
      </c>
      <c r="DE351">
        <v>1.0999999999999999E-2</v>
      </c>
      <c r="DF351">
        <v>-5.7939999999999996</v>
      </c>
      <c r="DG351">
        <v>0.214</v>
      </c>
      <c r="DH351">
        <v>415</v>
      </c>
      <c r="DI351">
        <v>32</v>
      </c>
      <c r="DJ351">
        <v>0.11</v>
      </c>
      <c r="DK351">
        <v>0.26</v>
      </c>
      <c r="DL351">
        <v>-18.45785121951219</v>
      </c>
      <c r="DM351">
        <v>0.12565714285714469</v>
      </c>
      <c r="DN351">
        <v>6.4693046793228653E-2</v>
      </c>
      <c r="DO351">
        <v>0</v>
      </c>
      <c r="DP351">
        <v>1.4347246341463411</v>
      </c>
      <c r="DQ351">
        <v>-1.003045296167308E-2</v>
      </c>
      <c r="DR351">
        <v>1.696911250767221E-3</v>
      </c>
      <c r="DS351">
        <v>1</v>
      </c>
      <c r="DT351">
        <v>0</v>
      </c>
      <c r="DU351">
        <v>0</v>
      </c>
      <c r="DV351">
        <v>0</v>
      </c>
      <c r="DW351">
        <v>-1</v>
      </c>
      <c r="DX351">
        <v>1</v>
      </c>
      <c r="DY351">
        <v>2</v>
      </c>
      <c r="DZ351" t="s">
        <v>367</v>
      </c>
      <c r="EA351">
        <v>3.2979400000000001</v>
      </c>
      <c r="EB351">
        <v>2.6251600000000002</v>
      </c>
      <c r="EC351">
        <v>0.29380200000000001</v>
      </c>
      <c r="ED351">
        <v>0.292798</v>
      </c>
      <c r="EE351">
        <v>0.13727300000000001</v>
      </c>
      <c r="EF351">
        <v>0.131997</v>
      </c>
      <c r="EG351">
        <v>21362.2</v>
      </c>
      <c r="EH351">
        <v>21715.599999999999</v>
      </c>
      <c r="EI351">
        <v>28153.5</v>
      </c>
      <c r="EJ351">
        <v>29562.9</v>
      </c>
      <c r="EK351">
        <v>33455.4</v>
      </c>
      <c r="EL351">
        <v>35616.1</v>
      </c>
      <c r="EM351">
        <v>39759.599999999999</v>
      </c>
      <c r="EN351">
        <v>42227.1</v>
      </c>
      <c r="EO351">
        <v>2.2368999999999999</v>
      </c>
      <c r="EP351">
        <v>2.2256800000000001</v>
      </c>
      <c r="EQ351">
        <v>0.14167299999999999</v>
      </c>
      <c r="ER351">
        <v>0</v>
      </c>
      <c r="ES351">
        <v>29.918199999999999</v>
      </c>
      <c r="ET351">
        <v>999.9</v>
      </c>
      <c r="EU351">
        <v>73.8</v>
      </c>
      <c r="EV351">
        <v>32.200000000000003</v>
      </c>
      <c r="EW351">
        <v>35.256100000000004</v>
      </c>
      <c r="EX351">
        <v>57.055799999999998</v>
      </c>
      <c r="EY351">
        <v>-4.1105799999999997</v>
      </c>
      <c r="EZ351">
        <v>2</v>
      </c>
      <c r="FA351">
        <v>0.34157999999999999</v>
      </c>
      <c r="FB351">
        <v>-0.45131500000000002</v>
      </c>
      <c r="FC351">
        <v>20.273700000000002</v>
      </c>
      <c r="FD351">
        <v>5.2192400000000001</v>
      </c>
      <c r="FE351">
        <v>12.0044</v>
      </c>
      <c r="FF351">
        <v>4.9867499999999998</v>
      </c>
      <c r="FG351">
        <v>3.2844500000000001</v>
      </c>
      <c r="FH351">
        <v>9999</v>
      </c>
      <c r="FI351">
        <v>9999</v>
      </c>
      <c r="FJ351">
        <v>9999</v>
      </c>
      <c r="FK351">
        <v>999.9</v>
      </c>
      <c r="FL351">
        <v>1.8658399999999999</v>
      </c>
      <c r="FM351">
        <v>1.8621799999999999</v>
      </c>
      <c r="FN351">
        <v>1.8641799999999999</v>
      </c>
      <c r="FO351">
        <v>1.8602799999999999</v>
      </c>
      <c r="FP351">
        <v>1.8609599999999999</v>
      </c>
      <c r="FQ351">
        <v>1.86016</v>
      </c>
      <c r="FR351">
        <v>1.86188</v>
      </c>
      <c r="FS351">
        <v>1.85846</v>
      </c>
      <c r="FT351">
        <v>0</v>
      </c>
      <c r="FU351">
        <v>0</v>
      </c>
      <c r="FV351">
        <v>0</v>
      </c>
      <c r="FW351">
        <v>0</v>
      </c>
      <c r="FX351" t="s">
        <v>358</v>
      </c>
      <c r="FY351" t="s">
        <v>359</v>
      </c>
      <c r="FZ351" t="s">
        <v>360</v>
      </c>
      <c r="GA351" t="s">
        <v>360</v>
      </c>
      <c r="GB351" t="s">
        <v>360</v>
      </c>
      <c r="GC351" t="s">
        <v>360</v>
      </c>
      <c r="GD351">
        <v>0</v>
      </c>
      <c r="GE351">
        <v>100</v>
      </c>
      <c r="GF351">
        <v>100</v>
      </c>
      <c r="GG351">
        <v>-8.82</v>
      </c>
      <c r="GH351">
        <v>0.23050000000000001</v>
      </c>
      <c r="GI351">
        <v>-4.227681919169834</v>
      </c>
      <c r="GJ351">
        <v>-4.5218151105756088E-3</v>
      </c>
      <c r="GK351">
        <v>2.0889233732517852E-6</v>
      </c>
      <c r="GL351">
        <v>-4.5906856223640231E-10</v>
      </c>
      <c r="GM351">
        <v>-0.1035280782263094</v>
      </c>
      <c r="GN351">
        <v>4.4025620023938356E-3</v>
      </c>
      <c r="GO351">
        <v>3.112297855124525E-4</v>
      </c>
      <c r="GP351">
        <v>-4.1727832042263066E-6</v>
      </c>
      <c r="GQ351">
        <v>6</v>
      </c>
      <c r="GR351">
        <v>2080</v>
      </c>
      <c r="GS351">
        <v>4</v>
      </c>
      <c r="GT351">
        <v>33</v>
      </c>
      <c r="GU351">
        <v>67.2</v>
      </c>
      <c r="GV351">
        <v>67.5</v>
      </c>
      <c r="GW351">
        <v>4.99756</v>
      </c>
      <c r="GX351">
        <v>2.4169900000000002</v>
      </c>
      <c r="GY351">
        <v>2.04834</v>
      </c>
      <c r="GZ351">
        <v>2.6220699999999999</v>
      </c>
      <c r="HA351">
        <v>2.1972700000000001</v>
      </c>
      <c r="HB351">
        <v>2.34619</v>
      </c>
      <c r="HC351">
        <v>37.602200000000003</v>
      </c>
      <c r="HD351">
        <v>14.893800000000001</v>
      </c>
      <c r="HE351">
        <v>18</v>
      </c>
      <c r="HF351">
        <v>700.13800000000003</v>
      </c>
      <c r="HG351">
        <v>770.78300000000002</v>
      </c>
      <c r="HH351">
        <v>31.000299999999999</v>
      </c>
      <c r="HI351">
        <v>31.7742</v>
      </c>
      <c r="HJ351">
        <v>30</v>
      </c>
      <c r="HK351">
        <v>31.7437</v>
      </c>
      <c r="HL351">
        <v>31.754200000000001</v>
      </c>
      <c r="HM351">
        <v>100</v>
      </c>
      <c r="HN351">
        <v>12.563800000000001</v>
      </c>
      <c r="HO351">
        <v>100</v>
      </c>
      <c r="HP351">
        <v>31</v>
      </c>
      <c r="HQ351">
        <v>2240.5500000000002</v>
      </c>
      <c r="HR351">
        <v>31.8003</v>
      </c>
      <c r="HS351">
        <v>99.233999999999995</v>
      </c>
      <c r="HT351">
        <v>97.9482</v>
      </c>
    </row>
    <row r="352" spans="1:228" x14ac:dyDescent="0.2">
      <c r="A352">
        <v>337</v>
      </c>
      <c r="B352">
        <v>1675972264.0999999</v>
      </c>
      <c r="C352">
        <v>1341.599999904633</v>
      </c>
      <c r="D352" t="s">
        <v>1033</v>
      </c>
      <c r="E352" t="s">
        <v>1034</v>
      </c>
      <c r="F352">
        <v>4</v>
      </c>
      <c r="G352">
        <v>1675972262.0999999</v>
      </c>
      <c r="H352">
        <f t="shared" si="170"/>
        <v>1.6132698083463502E-3</v>
      </c>
      <c r="I352">
        <f t="shared" si="171"/>
        <v>1.6132698083463501</v>
      </c>
      <c r="J352">
        <f t="shared" si="172"/>
        <v>16.510830321274643</v>
      </c>
      <c r="K352">
        <f t="shared" si="173"/>
        <v>2121.1085714285718</v>
      </c>
      <c r="L352">
        <f t="shared" si="174"/>
        <v>1825.3857493472899</v>
      </c>
      <c r="M352">
        <f t="shared" si="175"/>
        <v>184.72924391999683</v>
      </c>
      <c r="N352">
        <f t="shared" si="176"/>
        <v>214.65642690172916</v>
      </c>
      <c r="O352">
        <f t="shared" si="177"/>
        <v>0.10854025516567475</v>
      </c>
      <c r="P352">
        <f t="shared" si="178"/>
        <v>2.7671369753453199</v>
      </c>
      <c r="Q352">
        <f t="shared" si="179"/>
        <v>0.1062293224215804</v>
      </c>
      <c r="R352">
        <f t="shared" si="180"/>
        <v>6.6596856647474237E-2</v>
      </c>
      <c r="S352">
        <f t="shared" si="181"/>
        <v>226.1150721123677</v>
      </c>
      <c r="T352">
        <f t="shared" si="182"/>
        <v>33.128519372586858</v>
      </c>
      <c r="U352">
        <f t="shared" si="183"/>
        <v>32.221514285714292</v>
      </c>
      <c r="V352">
        <f t="shared" si="184"/>
        <v>4.8352801666953056</v>
      </c>
      <c r="W352">
        <f t="shared" si="185"/>
        <v>69.710558716096202</v>
      </c>
      <c r="X352">
        <f t="shared" si="186"/>
        <v>3.3606215434334308</v>
      </c>
      <c r="Y352">
        <f t="shared" si="187"/>
        <v>4.8208214154758471</v>
      </c>
      <c r="Z352">
        <f t="shared" si="188"/>
        <v>1.4746586232618748</v>
      </c>
      <c r="AA352">
        <f t="shared" si="189"/>
        <v>-71.145198548074049</v>
      </c>
      <c r="AB352">
        <f t="shared" si="190"/>
        <v>-7.9045089267495836</v>
      </c>
      <c r="AC352">
        <f t="shared" si="191"/>
        <v>-0.64906438900325414</v>
      </c>
      <c r="AD352">
        <f t="shared" si="192"/>
        <v>146.41630024854081</v>
      </c>
      <c r="AE352">
        <f t="shared" si="193"/>
        <v>16.556742718923601</v>
      </c>
      <c r="AF352">
        <f t="shared" si="194"/>
        <v>1.6117914270864424</v>
      </c>
      <c r="AG352">
        <f t="shared" si="195"/>
        <v>16.510830321274643</v>
      </c>
      <c r="AH352">
        <v>2209.715194256044</v>
      </c>
      <c r="AI352">
        <v>2193.9685454545438</v>
      </c>
      <c r="AJ352">
        <v>1.610862897772809E-3</v>
      </c>
      <c r="AK352">
        <v>62.089144302702103</v>
      </c>
      <c r="AL352">
        <f t="shared" si="196"/>
        <v>1.6132698083463501</v>
      </c>
      <c r="AM352">
        <v>31.76898918828913</v>
      </c>
      <c r="AN352">
        <v>33.208587878787867</v>
      </c>
      <c r="AO352">
        <v>1.4617996655763281E-5</v>
      </c>
      <c r="AP352">
        <v>101.274657227348</v>
      </c>
      <c r="AQ352">
        <v>0</v>
      </c>
      <c r="AR352">
        <v>0</v>
      </c>
      <c r="AS352">
        <f t="shared" si="197"/>
        <v>1</v>
      </c>
      <c r="AT352">
        <f t="shared" si="198"/>
        <v>0</v>
      </c>
      <c r="AU352">
        <f t="shared" si="199"/>
        <v>47451.79309311392</v>
      </c>
      <c r="AV352">
        <f t="shared" si="200"/>
        <v>1200.005714285714</v>
      </c>
      <c r="AW352">
        <f t="shared" si="201"/>
        <v>1025.9292352913819</v>
      </c>
      <c r="AX352">
        <f t="shared" si="202"/>
        <v>0.85493695828111238</v>
      </c>
      <c r="AY352">
        <f t="shared" si="203"/>
        <v>0.18842832948254701</v>
      </c>
      <c r="AZ352">
        <v>6</v>
      </c>
      <c r="BA352">
        <v>0.5</v>
      </c>
      <c r="BB352" t="s">
        <v>355</v>
      </c>
      <c r="BC352">
        <v>2</v>
      </c>
      <c r="BD352" t="b">
        <v>1</v>
      </c>
      <c r="BE352">
        <v>1675972262.0999999</v>
      </c>
      <c r="BF352">
        <v>2121.1085714285718</v>
      </c>
      <c r="BG352">
        <v>2139.5471428571432</v>
      </c>
      <c r="BH352">
        <v>33.207685714285709</v>
      </c>
      <c r="BI352">
        <v>31.76931428571428</v>
      </c>
      <c r="BJ352">
        <v>2129.9271428571428</v>
      </c>
      <c r="BK352">
        <v>32.977242857142848</v>
      </c>
      <c r="BL352">
        <v>650.01328571428564</v>
      </c>
      <c r="BM352">
        <v>101.1002857142857</v>
      </c>
      <c r="BN352">
        <v>9.9827185714285713E-2</v>
      </c>
      <c r="BO352">
        <v>32.168528571428567</v>
      </c>
      <c r="BP352">
        <v>32.221514285714292</v>
      </c>
      <c r="BQ352">
        <v>999.89999999999986</v>
      </c>
      <c r="BR352">
        <v>0</v>
      </c>
      <c r="BS352">
        <v>0</v>
      </c>
      <c r="BT352">
        <v>9002.591428571428</v>
      </c>
      <c r="BU352">
        <v>0</v>
      </c>
      <c r="BV352">
        <v>86.520442857142854</v>
      </c>
      <c r="BW352">
        <v>-18.439314285714289</v>
      </c>
      <c r="BX352">
        <v>2193.9671428571428</v>
      </c>
      <c r="BY352">
        <v>2209.75</v>
      </c>
      <c r="BZ352">
        <v>1.4383871428571431</v>
      </c>
      <c r="CA352">
        <v>2139.5471428571432</v>
      </c>
      <c r="CB352">
        <v>31.76931428571428</v>
      </c>
      <c r="CC352">
        <v>3.357307142857143</v>
      </c>
      <c r="CD352">
        <v>3.2118828571428568</v>
      </c>
      <c r="CE352">
        <v>25.914914285714278</v>
      </c>
      <c r="CF352">
        <v>25.169142857142859</v>
      </c>
      <c r="CG352">
        <v>1200.005714285714</v>
      </c>
      <c r="CH352">
        <v>0.50001857142857142</v>
      </c>
      <c r="CI352">
        <v>0.49998142857142858</v>
      </c>
      <c r="CJ352">
        <v>0</v>
      </c>
      <c r="CK352">
        <v>981.92100000000005</v>
      </c>
      <c r="CL352">
        <v>4.9990899999999998</v>
      </c>
      <c r="CM352">
        <v>10820.27142857143</v>
      </c>
      <c r="CN352">
        <v>9557.9628571428584</v>
      </c>
      <c r="CO352">
        <v>41.5</v>
      </c>
      <c r="CP352">
        <v>43.061999999999998</v>
      </c>
      <c r="CQ352">
        <v>42.25</v>
      </c>
      <c r="CR352">
        <v>42.186999999999998</v>
      </c>
      <c r="CS352">
        <v>42.811999999999998</v>
      </c>
      <c r="CT352">
        <v>597.52714285714285</v>
      </c>
      <c r="CU352">
        <v>597.48285714285714</v>
      </c>
      <c r="CV352">
        <v>0</v>
      </c>
      <c r="CW352">
        <v>1675972263.9000001</v>
      </c>
      <c r="CX352">
        <v>0</v>
      </c>
      <c r="CY352">
        <v>1675968227.0999999</v>
      </c>
      <c r="CZ352" t="s">
        <v>356</v>
      </c>
      <c r="DA352">
        <v>1675968227.0999999</v>
      </c>
      <c r="DB352">
        <v>1675968207.0999999</v>
      </c>
      <c r="DC352">
        <v>6</v>
      </c>
      <c r="DD352">
        <v>6.6000000000000003E-2</v>
      </c>
      <c r="DE352">
        <v>1.0999999999999999E-2</v>
      </c>
      <c r="DF352">
        <v>-5.7939999999999996</v>
      </c>
      <c r="DG352">
        <v>0.214</v>
      </c>
      <c r="DH352">
        <v>415</v>
      </c>
      <c r="DI352">
        <v>32</v>
      </c>
      <c r="DJ352">
        <v>0.11</v>
      </c>
      <c r="DK352">
        <v>0.26</v>
      </c>
      <c r="DL352">
        <v>-18.443292682926831</v>
      </c>
      <c r="DM352">
        <v>0.1818522648083209</v>
      </c>
      <c r="DN352">
        <v>7.0462387095818355E-2</v>
      </c>
      <c r="DO352">
        <v>0</v>
      </c>
      <c r="DP352">
        <v>1.434718048780488</v>
      </c>
      <c r="DQ352">
        <v>9.8471080139355405E-3</v>
      </c>
      <c r="DR352">
        <v>1.718526339078997E-3</v>
      </c>
      <c r="DS352">
        <v>1</v>
      </c>
      <c r="DT352">
        <v>0</v>
      </c>
      <c r="DU352">
        <v>0</v>
      </c>
      <c r="DV352">
        <v>0</v>
      </c>
      <c r="DW352">
        <v>-1</v>
      </c>
      <c r="DX352">
        <v>1</v>
      </c>
      <c r="DY352">
        <v>2</v>
      </c>
      <c r="DZ352" t="s">
        <v>367</v>
      </c>
      <c r="EA352">
        <v>3.2980399999999999</v>
      </c>
      <c r="EB352">
        <v>2.62513</v>
      </c>
      <c r="EC352">
        <v>0.29379899999999998</v>
      </c>
      <c r="ED352">
        <v>0.29280800000000001</v>
      </c>
      <c r="EE352">
        <v>0.137271</v>
      </c>
      <c r="EF352">
        <v>0.131998</v>
      </c>
      <c r="EG352">
        <v>21362.1</v>
      </c>
      <c r="EH352">
        <v>21715.4</v>
      </c>
      <c r="EI352">
        <v>28153.3</v>
      </c>
      <c r="EJ352">
        <v>29563</v>
      </c>
      <c r="EK352">
        <v>33455.300000000003</v>
      </c>
      <c r="EL352">
        <v>35616.199999999997</v>
      </c>
      <c r="EM352">
        <v>39759.5</v>
      </c>
      <c r="EN352">
        <v>42227.3</v>
      </c>
      <c r="EO352">
        <v>2.2367699999999999</v>
      </c>
      <c r="EP352">
        <v>2.2257199999999999</v>
      </c>
      <c r="EQ352">
        <v>0.14177699999999999</v>
      </c>
      <c r="ER352">
        <v>0</v>
      </c>
      <c r="ES352">
        <v>29.9253</v>
      </c>
      <c r="ET352">
        <v>999.9</v>
      </c>
      <c r="EU352">
        <v>73.8</v>
      </c>
      <c r="EV352">
        <v>32.200000000000003</v>
      </c>
      <c r="EW352">
        <v>35.2545</v>
      </c>
      <c r="EX352">
        <v>56.995800000000003</v>
      </c>
      <c r="EY352">
        <v>-4.2067300000000003</v>
      </c>
      <c r="EZ352">
        <v>2</v>
      </c>
      <c r="FA352">
        <v>0.34156799999999998</v>
      </c>
      <c r="FB352">
        <v>-0.44985799999999998</v>
      </c>
      <c r="FC352">
        <v>20.273700000000002</v>
      </c>
      <c r="FD352">
        <v>5.2196899999999999</v>
      </c>
      <c r="FE352">
        <v>12.004300000000001</v>
      </c>
      <c r="FF352">
        <v>4.9869500000000002</v>
      </c>
      <c r="FG352">
        <v>3.2845800000000001</v>
      </c>
      <c r="FH352">
        <v>9999</v>
      </c>
      <c r="FI352">
        <v>9999</v>
      </c>
      <c r="FJ352">
        <v>9999</v>
      </c>
      <c r="FK352">
        <v>999.9</v>
      </c>
      <c r="FL352">
        <v>1.8658399999999999</v>
      </c>
      <c r="FM352">
        <v>1.8621799999999999</v>
      </c>
      <c r="FN352">
        <v>1.8641799999999999</v>
      </c>
      <c r="FO352">
        <v>1.86029</v>
      </c>
      <c r="FP352">
        <v>1.8609599999999999</v>
      </c>
      <c r="FQ352">
        <v>1.8601399999999999</v>
      </c>
      <c r="FR352">
        <v>1.86188</v>
      </c>
      <c r="FS352">
        <v>1.8584799999999999</v>
      </c>
      <c r="FT352">
        <v>0</v>
      </c>
      <c r="FU352">
        <v>0</v>
      </c>
      <c r="FV352">
        <v>0</v>
      </c>
      <c r="FW352">
        <v>0</v>
      </c>
      <c r="FX352" t="s">
        <v>358</v>
      </c>
      <c r="FY352" t="s">
        <v>359</v>
      </c>
      <c r="FZ352" t="s">
        <v>360</v>
      </c>
      <c r="GA352" t="s">
        <v>360</v>
      </c>
      <c r="GB352" t="s">
        <v>360</v>
      </c>
      <c r="GC352" t="s">
        <v>360</v>
      </c>
      <c r="GD352">
        <v>0</v>
      </c>
      <c r="GE352">
        <v>100</v>
      </c>
      <c r="GF352">
        <v>100</v>
      </c>
      <c r="GG352">
        <v>-8.82</v>
      </c>
      <c r="GH352">
        <v>0.23039999999999999</v>
      </c>
      <c r="GI352">
        <v>-4.227681919169834</v>
      </c>
      <c r="GJ352">
        <v>-4.5218151105756088E-3</v>
      </c>
      <c r="GK352">
        <v>2.0889233732517852E-6</v>
      </c>
      <c r="GL352">
        <v>-4.5906856223640231E-10</v>
      </c>
      <c r="GM352">
        <v>-0.1035280782263094</v>
      </c>
      <c r="GN352">
        <v>4.4025620023938356E-3</v>
      </c>
      <c r="GO352">
        <v>3.112297855124525E-4</v>
      </c>
      <c r="GP352">
        <v>-4.1727832042263066E-6</v>
      </c>
      <c r="GQ352">
        <v>6</v>
      </c>
      <c r="GR352">
        <v>2080</v>
      </c>
      <c r="GS352">
        <v>4</v>
      </c>
      <c r="GT352">
        <v>33</v>
      </c>
      <c r="GU352">
        <v>67.3</v>
      </c>
      <c r="GV352">
        <v>67.599999999999994</v>
      </c>
      <c r="GW352">
        <v>4.99756</v>
      </c>
      <c r="GX352">
        <v>2.4194300000000002</v>
      </c>
      <c r="GY352">
        <v>2.04834</v>
      </c>
      <c r="GZ352">
        <v>2.6232899999999999</v>
      </c>
      <c r="HA352">
        <v>2.1972700000000001</v>
      </c>
      <c r="HB352">
        <v>2.33765</v>
      </c>
      <c r="HC352">
        <v>37.602200000000003</v>
      </c>
      <c r="HD352">
        <v>14.893800000000001</v>
      </c>
      <c r="HE352">
        <v>18</v>
      </c>
      <c r="HF352">
        <v>700.00400000000002</v>
      </c>
      <c r="HG352">
        <v>770.83199999999999</v>
      </c>
      <c r="HH352">
        <v>31.000399999999999</v>
      </c>
      <c r="HI352">
        <v>31.772600000000001</v>
      </c>
      <c r="HJ352">
        <v>30</v>
      </c>
      <c r="HK352">
        <v>31.741</v>
      </c>
      <c r="HL352">
        <v>31.754200000000001</v>
      </c>
      <c r="HM352">
        <v>100</v>
      </c>
      <c r="HN352">
        <v>12.563800000000001</v>
      </c>
      <c r="HO352">
        <v>100</v>
      </c>
      <c r="HP352">
        <v>31</v>
      </c>
      <c r="HQ352">
        <v>2247.23</v>
      </c>
      <c r="HR352">
        <v>31.8003</v>
      </c>
      <c r="HS352">
        <v>99.233400000000003</v>
      </c>
      <c r="HT352">
        <v>97.948599999999999</v>
      </c>
    </row>
    <row r="353" spans="1:228" x14ac:dyDescent="0.2">
      <c r="A353">
        <v>338</v>
      </c>
      <c r="B353">
        <v>1675972268.0999999</v>
      </c>
      <c r="C353">
        <v>1345.599999904633</v>
      </c>
      <c r="D353" t="s">
        <v>1035</v>
      </c>
      <c r="E353" t="s">
        <v>1036</v>
      </c>
      <c r="F353">
        <v>4</v>
      </c>
      <c r="G353">
        <v>1675972265.7874999</v>
      </c>
      <c r="H353">
        <f t="shared" si="170"/>
        <v>1.6020538218177161E-3</v>
      </c>
      <c r="I353">
        <f t="shared" si="171"/>
        <v>1.6020538218177161</v>
      </c>
      <c r="J353">
        <f t="shared" si="172"/>
        <v>16.634756916699857</v>
      </c>
      <c r="K353">
        <f t="shared" si="173"/>
        <v>2121.12</v>
      </c>
      <c r="L353">
        <f t="shared" si="174"/>
        <v>1821.4854029978028</v>
      </c>
      <c r="M353">
        <f t="shared" si="175"/>
        <v>184.33313433245792</v>
      </c>
      <c r="N353">
        <f t="shared" si="176"/>
        <v>214.65596004874197</v>
      </c>
      <c r="O353">
        <f t="shared" si="177"/>
        <v>0.10765026089362803</v>
      </c>
      <c r="P353">
        <f t="shared" si="178"/>
        <v>2.7581025023932759</v>
      </c>
      <c r="Q353">
        <f t="shared" si="179"/>
        <v>0.10536936538213448</v>
      </c>
      <c r="R353">
        <f t="shared" si="180"/>
        <v>6.6056757602829946E-2</v>
      </c>
      <c r="S353">
        <f t="shared" si="181"/>
        <v>226.11214273362521</v>
      </c>
      <c r="T353">
        <f t="shared" si="182"/>
        <v>33.137274178525935</v>
      </c>
      <c r="U353">
        <f t="shared" si="183"/>
        <v>32.226025</v>
      </c>
      <c r="V353">
        <f t="shared" si="184"/>
        <v>4.8365127928766585</v>
      </c>
      <c r="W353">
        <f t="shared" si="185"/>
        <v>69.690227114025234</v>
      </c>
      <c r="X353">
        <f t="shared" si="186"/>
        <v>3.360172535961381</v>
      </c>
      <c r="Y353">
        <f t="shared" si="187"/>
        <v>4.8215835635943032</v>
      </c>
      <c r="Z353">
        <f t="shared" si="188"/>
        <v>1.4763402569152775</v>
      </c>
      <c r="AA353">
        <f t="shared" si="189"/>
        <v>-70.650573542161283</v>
      </c>
      <c r="AB353">
        <f t="shared" si="190"/>
        <v>-8.1336067693632721</v>
      </c>
      <c r="AC353">
        <f t="shared" si="191"/>
        <v>-0.67008811086607412</v>
      </c>
      <c r="AD353">
        <f t="shared" si="192"/>
        <v>146.65787431123459</v>
      </c>
      <c r="AE353">
        <f t="shared" si="193"/>
        <v>16.578988189657835</v>
      </c>
      <c r="AF353">
        <f t="shared" si="194"/>
        <v>1.606426248612469</v>
      </c>
      <c r="AG353">
        <f t="shared" si="195"/>
        <v>16.634756916699857</v>
      </c>
      <c r="AH353">
        <v>2209.7908319986068</v>
      </c>
      <c r="AI353">
        <v>2193.939636363637</v>
      </c>
      <c r="AJ353">
        <v>-1.9958836185814898E-3</v>
      </c>
      <c r="AK353">
        <v>62.089144302702103</v>
      </c>
      <c r="AL353">
        <f t="shared" si="196"/>
        <v>1.6020538218177161</v>
      </c>
      <c r="AM353">
        <v>31.770014098510622</v>
      </c>
      <c r="AN353">
        <v>33.199943636363663</v>
      </c>
      <c r="AO353">
        <v>-3.6469061804612358E-5</v>
      </c>
      <c r="AP353">
        <v>101.274657227348</v>
      </c>
      <c r="AQ353">
        <v>0</v>
      </c>
      <c r="AR353">
        <v>0</v>
      </c>
      <c r="AS353">
        <f t="shared" si="197"/>
        <v>1</v>
      </c>
      <c r="AT353">
        <f t="shared" si="198"/>
        <v>0</v>
      </c>
      <c r="AU353">
        <f t="shared" si="199"/>
        <v>47202.395659361355</v>
      </c>
      <c r="AV353">
        <f t="shared" si="200"/>
        <v>1199.99125</v>
      </c>
      <c r="AW353">
        <f t="shared" si="201"/>
        <v>1025.9167635925519</v>
      </c>
      <c r="AX353">
        <f t="shared" si="202"/>
        <v>0.85493687024180542</v>
      </c>
      <c r="AY353">
        <f t="shared" si="203"/>
        <v>0.18842815956668452</v>
      </c>
      <c r="AZ353">
        <v>6</v>
      </c>
      <c r="BA353">
        <v>0.5</v>
      </c>
      <c r="BB353" t="s">
        <v>355</v>
      </c>
      <c r="BC353">
        <v>2</v>
      </c>
      <c r="BD353" t="b">
        <v>1</v>
      </c>
      <c r="BE353">
        <v>1675972265.7874999</v>
      </c>
      <c r="BF353">
        <v>2121.12</v>
      </c>
      <c r="BG353">
        <v>2139.5687499999999</v>
      </c>
      <c r="BH353">
        <v>33.203499999999998</v>
      </c>
      <c r="BI353">
        <v>31.7699</v>
      </c>
      <c r="BJ353">
        <v>2129.9349999999999</v>
      </c>
      <c r="BK353">
        <v>32.973087500000013</v>
      </c>
      <c r="BL353">
        <v>650.00862500000005</v>
      </c>
      <c r="BM353">
        <v>101.099125</v>
      </c>
      <c r="BN353">
        <v>0.1002225375</v>
      </c>
      <c r="BO353">
        <v>32.171325000000003</v>
      </c>
      <c r="BP353">
        <v>32.226025</v>
      </c>
      <c r="BQ353">
        <v>999.9</v>
      </c>
      <c r="BR353">
        <v>0</v>
      </c>
      <c r="BS353">
        <v>0</v>
      </c>
      <c r="BT353">
        <v>8954.7649999999994</v>
      </c>
      <c r="BU353">
        <v>0</v>
      </c>
      <c r="BV353">
        <v>84.958762500000006</v>
      </c>
      <c r="BW353">
        <v>-18.450199999999999</v>
      </c>
      <c r="BX353">
        <v>2193.966249999999</v>
      </c>
      <c r="BY353">
        <v>2209.7725</v>
      </c>
      <c r="BZ353">
        <v>1.43361625</v>
      </c>
      <c r="CA353">
        <v>2139.5687499999999</v>
      </c>
      <c r="CB353">
        <v>31.7699</v>
      </c>
      <c r="CC353">
        <v>3.3568475000000002</v>
      </c>
      <c r="CD353">
        <v>3.2119087500000001</v>
      </c>
      <c r="CE353">
        <v>25.912600000000001</v>
      </c>
      <c r="CF353">
        <v>25.169274999999999</v>
      </c>
      <c r="CG353">
        <v>1199.99125</v>
      </c>
      <c r="CH353">
        <v>0.50002100000000005</v>
      </c>
      <c r="CI353">
        <v>0.49997900000000001</v>
      </c>
      <c r="CJ353">
        <v>0</v>
      </c>
      <c r="CK353">
        <v>981.56850000000009</v>
      </c>
      <c r="CL353">
        <v>4.9990899999999998</v>
      </c>
      <c r="CM353">
        <v>10817.3</v>
      </c>
      <c r="CN353">
        <v>9557.8837500000009</v>
      </c>
      <c r="CO353">
        <v>41.5</v>
      </c>
      <c r="CP353">
        <v>43.061999999999998</v>
      </c>
      <c r="CQ353">
        <v>42.25</v>
      </c>
      <c r="CR353">
        <v>42.186999999999998</v>
      </c>
      <c r="CS353">
        <v>42.811999999999998</v>
      </c>
      <c r="CT353">
        <v>597.52125000000001</v>
      </c>
      <c r="CU353">
        <v>597.47</v>
      </c>
      <c r="CV353">
        <v>0</v>
      </c>
      <c r="CW353">
        <v>1675972268.0999999</v>
      </c>
      <c r="CX353">
        <v>0</v>
      </c>
      <c r="CY353">
        <v>1675968227.0999999</v>
      </c>
      <c r="CZ353" t="s">
        <v>356</v>
      </c>
      <c r="DA353">
        <v>1675968227.0999999</v>
      </c>
      <c r="DB353">
        <v>1675968207.0999999</v>
      </c>
      <c r="DC353">
        <v>6</v>
      </c>
      <c r="DD353">
        <v>6.6000000000000003E-2</v>
      </c>
      <c r="DE353">
        <v>1.0999999999999999E-2</v>
      </c>
      <c r="DF353">
        <v>-5.7939999999999996</v>
      </c>
      <c r="DG353">
        <v>0.214</v>
      </c>
      <c r="DH353">
        <v>415</v>
      </c>
      <c r="DI353">
        <v>32</v>
      </c>
      <c r="DJ353">
        <v>0.11</v>
      </c>
      <c r="DK353">
        <v>0.26</v>
      </c>
      <c r="DL353">
        <v>-18.451314634146339</v>
      </c>
      <c r="DM353">
        <v>9.8044599303082319E-2</v>
      </c>
      <c r="DN353">
        <v>6.6757802361114907E-2</v>
      </c>
      <c r="DO353">
        <v>1</v>
      </c>
      <c r="DP353">
        <v>1.4350317073170731</v>
      </c>
      <c r="DQ353">
        <v>6.8385365853682106E-3</v>
      </c>
      <c r="DR353">
        <v>1.927959748642462E-3</v>
      </c>
      <c r="DS353">
        <v>1</v>
      </c>
      <c r="DT353">
        <v>0</v>
      </c>
      <c r="DU353">
        <v>0</v>
      </c>
      <c r="DV353">
        <v>0</v>
      </c>
      <c r="DW353">
        <v>-1</v>
      </c>
      <c r="DX353">
        <v>2</v>
      </c>
      <c r="DY353">
        <v>2</v>
      </c>
      <c r="DZ353" t="s">
        <v>690</v>
      </c>
      <c r="EA353">
        <v>3.2980100000000001</v>
      </c>
      <c r="EB353">
        <v>2.62513</v>
      </c>
      <c r="EC353">
        <v>0.29380400000000001</v>
      </c>
      <c r="ED353">
        <v>0.29280499999999998</v>
      </c>
      <c r="EE353">
        <v>0.13725300000000001</v>
      </c>
      <c r="EF353">
        <v>0.13200000000000001</v>
      </c>
      <c r="EG353">
        <v>21362.3</v>
      </c>
      <c r="EH353">
        <v>21715.8</v>
      </c>
      <c r="EI353">
        <v>28153.8</v>
      </c>
      <c r="EJ353">
        <v>29563.4</v>
      </c>
      <c r="EK353">
        <v>33456.300000000003</v>
      </c>
      <c r="EL353">
        <v>35616.6</v>
      </c>
      <c r="EM353">
        <v>39759.699999999997</v>
      </c>
      <c r="EN353">
        <v>42227.8</v>
      </c>
      <c r="EO353">
        <v>2.2368800000000002</v>
      </c>
      <c r="EP353">
        <v>2.2258</v>
      </c>
      <c r="EQ353">
        <v>0.14118900000000001</v>
      </c>
      <c r="ER353">
        <v>0</v>
      </c>
      <c r="ES353">
        <v>29.931799999999999</v>
      </c>
      <c r="ET353">
        <v>999.9</v>
      </c>
      <c r="EU353">
        <v>73.8</v>
      </c>
      <c r="EV353">
        <v>32.200000000000003</v>
      </c>
      <c r="EW353">
        <v>35.252699999999997</v>
      </c>
      <c r="EX353">
        <v>57.325800000000001</v>
      </c>
      <c r="EY353">
        <v>-4.3148999999999997</v>
      </c>
      <c r="EZ353">
        <v>2</v>
      </c>
      <c r="FA353">
        <v>0.341588</v>
      </c>
      <c r="FB353">
        <v>-0.44838800000000001</v>
      </c>
      <c r="FC353">
        <v>20.273700000000002</v>
      </c>
      <c r="FD353">
        <v>5.2201399999999998</v>
      </c>
      <c r="FE353">
        <v>12.0044</v>
      </c>
      <c r="FF353">
        <v>4.9871499999999997</v>
      </c>
      <c r="FG353">
        <v>3.2846500000000001</v>
      </c>
      <c r="FH353">
        <v>9999</v>
      </c>
      <c r="FI353">
        <v>9999</v>
      </c>
      <c r="FJ353">
        <v>9999</v>
      </c>
      <c r="FK353">
        <v>999.9</v>
      </c>
      <c r="FL353">
        <v>1.8658300000000001</v>
      </c>
      <c r="FM353">
        <v>1.8621799999999999</v>
      </c>
      <c r="FN353">
        <v>1.8641799999999999</v>
      </c>
      <c r="FO353">
        <v>1.8602799999999999</v>
      </c>
      <c r="FP353">
        <v>1.8609599999999999</v>
      </c>
      <c r="FQ353">
        <v>1.8601300000000001</v>
      </c>
      <c r="FR353">
        <v>1.86188</v>
      </c>
      <c r="FS353">
        <v>1.8584499999999999</v>
      </c>
      <c r="FT353">
        <v>0</v>
      </c>
      <c r="FU353">
        <v>0</v>
      </c>
      <c r="FV353">
        <v>0</v>
      </c>
      <c r="FW353">
        <v>0</v>
      </c>
      <c r="FX353" t="s">
        <v>358</v>
      </c>
      <c r="FY353" t="s">
        <v>359</v>
      </c>
      <c r="FZ353" t="s">
        <v>360</v>
      </c>
      <c r="GA353" t="s">
        <v>360</v>
      </c>
      <c r="GB353" t="s">
        <v>360</v>
      </c>
      <c r="GC353" t="s">
        <v>360</v>
      </c>
      <c r="GD353">
        <v>0</v>
      </c>
      <c r="GE353">
        <v>100</v>
      </c>
      <c r="GF353">
        <v>100</v>
      </c>
      <c r="GG353">
        <v>-8.82</v>
      </c>
      <c r="GH353">
        <v>0.23039999999999999</v>
      </c>
      <c r="GI353">
        <v>-4.227681919169834</v>
      </c>
      <c r="GJ353">
        <v>-4.5218151105756088E-3</v>
      </c>
      <c r="GK353">
        <v>2.0889233732517852E-6</v>
      </c>
      <c r="GL353">
        <v>-4.5906856223640231E-10</v>
      </c>
      <c r="GM353">
        <v>-0.1035280782263094</v>
      </c>
      <c r="GN353">
        <v>4.4025620023938356E-3</v>
      </c>
      <c r="GO353">
        <v>3.112297855124525E-4</v>
      </c>
      <c r="GP353">
        <v>-4.1727832042263066E-6</v>
      </c>
      <c r="GQ353">
        <v>6</v>
      </c>
      <c r="GR353">
        <v>2080</v>
      </c>
      <c r="GS353">
        <v>4</v>
      </c>
      <c r="GT353">
        <v>33</v>
      </c>
      <c r="GU353">
        <v>67.3</v>
      </c>
      <c r="GV353">
        <v>67.7</v>
      </c>
      <c r="GW353">
        <v>4.99756</v>
      </c>
      <c r="GX353">
        <v>2.4218799999999998</v>
      </c>
      <c r="GY353">
        <v>2.04834</v>
      </c>
      <c r="GZ353">
        <v>2.6220699999999999</v>
      </c>
      <c r="HA353">
        <v>2.1972700000000001</v>
      </c>
      <c r="HB353">
        <v>2.2753899999999998</v>
      </c>
      <c r="HC353">
        <v>37.602200000000003</v>
      </c>
      <c r="HD353">
        <v>14.876300000000001</v>
      </c>
      <c r="HE353">
        <v>18</v>
      </c>
      <c r="HF353">
        <v>700.08699999999999</v>
      </c>
      <c r="HG353">
        <v>770.90599999999995</v>
      </c>
      <c r="HH353">
        <v>31.000399999999999</v>
      </c>
      <c r="HI353">
        <v>31.7714</v>
      </c>
      <c r="HJ353">
        <v>30</v>
      </c>
      <c r="HK353">
        <v>31.741</v>
      </c>
      <c r="HL353">
        <v>31.754200000000001</v>
      </c>
      <c r="HM353">
        <v>100</v>
      </c>
      <c r="HN353">
        <v>12.563800000000001</v>
      </c>
      <c r="HO353">
        <v>100</v>
      </c>
      <c r="HP353">
        <v>31</v>
      </c>
      <c r="HQ353">
        <v>2253.91</v>
      </c>
      <c r="HR353">
        <v>31.8003</v>
      </c>
      <c r="HS353">
        <v>99.234499999999997</v>
      </c>
      <c r="HT353">
        <v>97.9499</v>
      </c>
    </row>
    <row r="354" spans="1:228" x14ac:dyDescent="0.2">
      <c r="A354">
        <v>339</v>
      </c>
      <c r="B354">
        <v>1675972272.0999999</v>
      </c>
      <c r="C354">
        <v>1349.599999904633</v>
      </c>
      <c r="D354" t="s">
        <v>1037</v>
      </c>
      <c r="E354" t="s">
        <v>1038</v>
      </c>
      <c r="F354">
        <v>4</v>
      </c>
      <c r="G354">
        <v>1675972270.0999999</v>
      </c>
      <c r="H354">
        <f t="shared" si="170"/>
        <v>1.6024684991022104E-3</v>
      </c>
      <c r="I354">
        <f t="shared" si="171"/>
        <v>1.6024684991022105</v>
      </c>
      <c r="J354">
        <f t="shared" si="172"/>
        <v>16.628216382529622</v>
      </c>
      <c r="K354">
        <f t="shared" si="173"/>
        <v>2121.0957142857151</v>
      </c>
      <c r="L354">
        <f t="shared" si="174"/>
        <v>1821.5187595009768</v>
      </c>
      <c r="M354">
        <f t="shared" si="175"/>
        <v>184.3365171285183</v>
      </c>
      <c r="N354">
        <f t="shared" si="176"/>
        <v>214.65351066423963</v>
      </c>
      <c r="O354">
        <f t="shared" si="177"/>
        <v>0.1076363249606615</v>
      </c>
      <c r="P354">
        <f t="shared" si="178"/>
        <v>2.7627667524317969</v>
      </c>
      <c r="Q354">
        <f t="shared" si="179"/>
        <v>0.10535977522557284</v>
      </c>
      <c r="R354">
        <f t="shared" si="180"/>
        <v>6.6050388107862054E-2</v>
      </c>
      <c r="S354">
        <f t="shared" si="181"/>
        <v>226.11538123421846</v>
      </c>
      <c r="T354">
        <f t="shared" si="182"/>
        <v>33.133821717181043</v>
      </c>
      <c r="U354">
        <f t="shared" si="183"/>
        <v>32.226500000000001</v>
      </c>
      <c r="V354">
        <f t="shared" si="184"/>
        <v>4.8366426102832403</v>
      </c>
      <c r="W354">
        <f t="shared" si="185"/>
        <v>69.689465952418601</v>
      </c>
      <c r="X354">
        <f t="shared" si="186"/>
        <v>3.3597837714566445</v>
      </c>
      <c r="Y354">
        <f t="shared" si="187"/>
        <v>4.8210783732373281</v>
      </c>
      <c r="Z354">
        <f t="shared" si="188"/>
        <v>1.4768588388265957</v>
      </c>
      <c r="AA354">
        <f t="shared" si="189"/>
        <v>-70.66886081040748</v>
      </c>
      <c r="AB354">
        <f t="shared" si="190"/>
        <v>-8.494193633988397</v>
      </c>
      <c r="AC354">
        <f t="shared" si="191"/>
        <v>-0.6986089360730986</v>
      </c>
      <c r="AD354">
        <f t="shared" si="192"/>
        <v>146.25371785374949</v>
      </c>
      <c r="AE354">
        <f t="shared" si="193"/>
        <v>16.684431393619551</v>
      </c>
      <c r="AF354">
        <f t="shared" si="194"/>
        <v>1.6005318292775659</v>
      </c>
      <c r="AG354">
        <f t="shared" si="195"/>
        <v>16.628216382529622</v>
      </c>
      <c r="AH354">
        <v>2209.8344560389751</v>
      </c>
      <c r="AI354">
        <v>2193.9614545454542</v>
      </c>
      <c r="AJ354">
        <v>5.4180051501213806E-3</v>
      </c>
      <c r="AK354">
        <v>62.089144302702103</v>
      </c>
      <c r="AL354">
        <f t="shared" si="196"/>
        <v>1.6024684991022105</v>
      </c>
      <c r="AM354">
        <v>31.771318523755621</v>
      </c>
      <c r="AN354">
        <v>33.2013412121212</v>
      </c>
      <c r="AO354">
        <v>5.1074483730722371E-6</v>
      </c>
      <c r="AP354">
        <v>101.274657227348</v>
      </c>
      <c r="AQ354">
        <v>0</v>
      </c>
      <c r="AR354">
        <v>0</v>
      </c>
      <c r="AS354">
        <f t="shared" si="197"/>
        <v>1</v>
      </c>
      <c r="AT354">
        <f t="shared" si="198"/>
        <v>0</v>
      </c>
      <c r="AU354">
        <f t="shared" si="199"/>
        <v>47331.16111459957</v>
      </c>
      <c r="AV354">
        <f t="shared" si="200"/>
        <v>1200.004285714286</v>
      </c>
      <c r="AW354">
        <f t="shared" si="201"/>
        <v>1025.9283135928597</v>
      </c>
      <c r="AX354">
        <f t="shared" si="202"/>
        <v>0.85493720798021144</v>
      </c>
      <c r="AY354">
        <f t="shared" si="203"/>
        <v>0.18842881140180795</v>
      </c>
      <c r="AZ354">
        <v>6</v>
      </c>
      <c r="BA354">
        <v>0.5</v>
      </c>
      <c r="BB354" t="s">
        <v>355</v>
      </c>
      <c r="BC354">
        <v>2</v>
      </c>
      <c r="BD354" t="b">
        <v>1</v>
      </c>
      <c r="BE354">
        <v>1675972270.0999999</v>
      </c>
      <c r="BF354">
        <v>2121.0957142857151</v>
      </c>
      <c r="BG354">
        <v>2139.63</v>
      </c>
      <c r="BH354">
        <v>33.199657142857141</v>
      </c>
      <c r="BI354">
        <v>31.771328571428569</v>
      </c>
      <c r="BJ354">
        <v>2129.9142857142861</v>
      </c>
      <c r="BK354">
        <v>32.969257142857138</v>
      </c>
      <c r="BL354">
        <v>650.01628571428569</v>
      </c>
      <c r="BM354">
        <v>101.0994285714286</v>
      </c>
      <c r="BN354">
        <v>9.9922885714285731E-2</v>
      </c>
      <c r="BO354">
        <v>32.169471428571427</v>
      </c>
      <c r="BP354">
        <v>32.226500000000001</v>
      </c>
      <c r="BQ354">
        <v>999.89999999999986</v>
      </c>
      <c r="BR354">
        <v>0</v>
      </c>
      <c r="BS354">
        <v>0</v>
      </c>
      <c r="BT354">
        <v>8979.4642857142862</v>
      </c>
      <c r="BU354">
        <v>0</v>
      </c>
      <c r="BV354">
        <v>84.481499999999997</v>
      </c>
      <c r="BW354">
        <v>-18.53481428571429</v>
      </c>
      <c r="BX354">
        <v>2193.934285714286</v>
      </c>
      <c r="BY354">
        <v>2209.84</v>
      </c>
      <c r="BZ354">
        <v>1.428334285714286</v>
      </c>
      <c r="CA354">
        <v>2139.63</v>
      </c>
      <c r="CB354">
        <v>31.771328571428569</v>
      </c>
      <c r="CC354">
        <v>3.3564657142857151</v>
      </c>
      <c r="CD354">
        <v>3.2120628571428571</v>
      </c>
      <c r="CE354">
        <v>25.91067142857143</v>
      </c>
      <c r="CF354">
        <v>25.170085714285712</v>
      </c>
      <c r="CG354">
        <v>1200.004285714286</v>
      </c>
      <c r="CH354">
        <v>0.50000999999999995</v>
      </c>
      <c r="CI354">
        <v>0.49998999999999999</v>
      </c>
      <c r="CJ354">
        <v>0</v>
      </c>
      <c r="CK354">
        <v>981.42242857142844</v>
      </c>
      <c r="CL354">
        <v>4.9990899999999998</v>
      </c>
      <c r="CM354">
        <v>10814.37142857143</v>
      </c>
      <c r="CN354">
        <v>9557.9242857142854</v>
      </c>
      <c r="CO354">
        <v>41.5</v>
      </c>
      <c r="CP354">
        <v>43.061999999999998</v>
      </c>
      <c r="CQ354">
        <v>42.25</v>
      </c>
      <c r="CR354">
        <v>42.186999999999998</v>
      </c>
      <c r="CS354">
        <v>42.811999999999998</v>
      </c>
      <c r="CT354">
        <v>597.51428571428573</v>
      </c>
      <c r="CU354">
        <v>597.4899999999999</v>
      </c>
      <c r="CV354">
        <v>0</v>
      </c>
      <c r="CW354">
        <v>1675972272.3</v>
      </c>
      <c r="CX354">
        <v>0</v>
      </c>
      <c r="CY354">
        <v>1675968227.0999999</v>
      </c>
      <c r="CZ354" t="s">
        <v>356</v>
      </c>
      <c r="DA354">
        <v>1675968227.0999999</v>
      </c>
      <c r="DB354">
        <v>1675968207.0999999</v>
      </c>
      <c r="DC354">
        <v>6</v>
      </c>
      <c r="DD354">
        <v>6.6000000000000003E-2</v>
      </c>
      <c r="DE354">
        <v>1.0999999999999999E-2</v>
      </c>
      <c r="DF354">
        <v>-5.7939999999999996</v>
      </c>
      <c r="DG354">
        <v>0.214</v>
      </c>
      <c r="DH354">
        <v>415</v>
      </c>
      <c r="DI354">
        <v>32</v>
      </c>
      <c r="DJ354">
        <v>0.11</v>
      </c>
      <c r="DK354">
        <v>0.26</v>
      </c>
      <c r="DL354">
        <v>-18.45248780487805</v>
      </c>
      <c r="DM354">
        <v>-0.1026857142857148</v>
      </c>
      <c r="DN354">
        <v>6.7508482556880828E-2</v>
      </c>
      <c r="DO354">
        <v>0</v>
      </c>
      <c r="DP354">
        <v>1.4340397560975611</v>
      </c>
      <c r="DQ354">
        <v>-1.4804947735188499E-2</v>
      </c>
      <c r="DR354">
        <v>3.164460796981617E-3</v>
      </c>
      <c r="DS354">
        <v>1</v>
      </c>
      <c r="DT354">
        <v>0</v>
      </c>
      <c r="DU354">
        <v>0</v>
      </c>
      <c r="DV354">
        <v>0</v>
      </c>
      <c r="DW354">
        <v>-1</v>
      </c>
      <c r="DX354">
        <v>1</v>
      </c>
      <c r="DY354">
        <v>2</v>
      </c>
      <c r="DZ354" t="s">
        <v>367</v>
      </c>
      <c r="EA354">
        <v>3.2980399999999999</v>
      </c>
      <c r="EB354">
        <v>2.62507</v>
      </c>
      <c r="EC354">
        <v>0.293798</v>
      </c>
      <c r="ED354">
        <v>0.29280699999999998</v>
      </c>
      <c r="EE354">
        <v>0.13725899999999999</v>
      </c>
      <c r="EF354">
        <v>0.13200100000000001</v>
      </c>
      <c r="EG354">
        <v>21362.7</v>
      </c>
      <c r="EH354">
        <v>21715.5</v>
      </c>
      <c r="EI354">
        <v>28153.9</v>
      </c>
      <c r="EJ354">
        <v>29563.1</v>
      </c>
      <c r="EK354">
        <v>33456.6</v>
      </c>
      <c r="EL354">
        <v>35616.199999999997</v>
      </c>
      <c r="EM354">
        <v>39760.400000000001</v>
      </c>
      <c r="EN354">
        <v>42227.4</v>
      </c>
      <c r="EO354">
        <v>2.2367499999999998</v>
      </c>
      <c r="EP354">
        <v>2.2256999999999998</v>
      </c>
      <c r="EQ354">
        <v>0.140905</v>
      </c>
      <c r="ER354">
        <v>0</v>
      </c>
      <c r="ES354">
        <v>29.938300000000002</v>
      </c>
      <c r="ET354">
        <v>999.9</v>
      </c>
      <c r="EU354">
        <v>73.8</v>
      </c>
      <c r="EV354">
        <v>32.200000000000003</v>
      </c>
      <c r="EW354">
        <v>35.253799999999998</v>
      </c>
      <c r="EX354">
        <v>57.055799999999998</v>
      </c>
      <c r="EY354">
        <v>-4.2668299999999997</v>
      </c>
      <c r="EZ354">
        <v>2</v>
      </c>
      <c r="FA354">
        <v>0.34149099999999999</v>
      </c>
      <c r="FB354">
        <v>-0.44589099999999998</v>
      </c>
      <c r="FC354">
        <v>20.273800000000001</v>
      </c>
      <c r="FD354">
        <v>5.2201399999999998</v>
      </c>
      <c r="FE354">
        <v>12.0044</v>
      </c>
      <c r="FF354">
        <v>4.9877000000000002</v>
      </c>
      <c r="FG354">
        <v>3.2846500000000001</v>
      </c>
      <c r="FH354">
        <v>9999</v>
      </c>
      <c r="FI354">
        <v>9999</v>
      </c>
      <c r="FJ354">
        <v>9999</v>
      </c>
      <c r="FK354">
        <v>999.9</v>
      </c>
      <c r="FL354">
        <v>1.8658300000000001</v>
      </c>
      <c r="FM354">
        <v>1.8621799999999999</v>
      </c>
      <c r="FN354">
        <v>1.8641799999999999</v>
      </c>
      <c r="FO354">
        <v>1.8603099999999999</v>
      </c>
      <c r="FP354">
        <v>1.8609599999999999</v>
      </c>
      <c r="FQ354">
        <v>1.86016</v>
      </c>
      <c r="FR354">
        <v>1.86188</v>
      </c>
      <c r="FS354">
        <v>1.8584700000000001</v>
      </c>
      <c r="FT354">
        <v>0</v>
      </c>
      <c r="FU354">
        <v>0</v>
      </c>
      <c r="FV354">
        <v>0</v>
      </c>
      <c r="FW354">
        <v>0</v>
      </c>
      <c r="FX354" t="s">
        <v>358</v>
      </c>
      <c r="FY354" t="s">
        <v>359</v>
      </c>
      <c r="FZ354" t="s">
        <v>360</v>
      </c>
      <c r="GA354" t="s">
        <v>360</v>
      </c>
      <c r="GB354" t="s">
        <v>360</v>
      </c>
      <c r="GC354" t="s">
        <v>360</v>
      </c>
      <c r="GD354">
        <v>0</v>
      </c>
      <c r="GE354">
        <v>100</v>
      </c>
      <c r="GF354">
        <v>100</v>
      </c>
      <c r="GG354">
        <v>-8.82</v>
      </c>
      <c r="GH354">
        <v>0.23039999999999999</v>
      </c>
      <c r="GI354">
        <v>-4.227681919169834</v>
      </c>
      <c r="GJ354">
        <v>-4.5218151105756088E-3</v>
      </c>
      <c r="GK354">
        <v>2.0889233732517852E-6</v>
      </c>
      <c r="GL354">
        <v>-4.5906856223640231E-10</v>
      </c>
      <c r="GM354">
        <v>-0.1035280782263094</v>
      </c>
      <c r="GN354">
        <v>4.4025620023938356E-3</v>
      </c>
      <c r="GO354">
        <v>3.112297855124525E-4</v>
      </c>
      <c r="GP354">
        <v>-4.1727832042263066E-6</v>
      </c>
      <c r="GQ354">
        <v>6</v>
      </c>
      <c r="GR354">
        <v>2080</v>
      </c>
      <c r="GS354">
        <v>4</v>
      </c>
      <c r="GT354">
        <v>33</v>
      </c>
      <c r="GU354">
        <v>67.400000000000006</v>
      </c>
      <c r="GV354">
        <v>67.8</v>
      </c>
      <c r="GW354">
        <v>4.99756</v>
      </c>
      <c r="GX354">
        <v>2.4182100000000002</v>
      </c>
      <c r="GY354">
        <v>2.04834</v>
      </c>
      <c r="GZ354">
        <v>2.6232899999999999</v>
      </c>
      <c r="HA354">
        <v>2.1972700000000001</v>
      </c>
      <c r="HB354">
        <v>2.3144499999999999</v>
      </c>
      <c r="HC354">
        <v>37.626300000000001</v>
      </c>
      <c r="HD354">
        <v>14.85</v>
      </c>
      <c r="HE354">
        <v>18</v>
      </c>
      <c r="HF354">
        <v>699.98299999999995</v>
      </c>
      <c r="HG354">
        <v>770.79</v>
      </c>
      <c r="HH354">
        <v>31.000599999999999</v>
      </c>
      <c r="HI354">
        <v>31.7714</v>
      </c>
      <c r="HJ354">
        <v>29.9999</v>
      </c>
      <c r="HK354">
        <v>31.741</v>
      </c>
      <c r="HL354">
        <v>31.752800000000001</v>
      </c>
      <c r="HM354">
        <v>100</v>
      </c>
      <c r="HN354">
        <v>12.563800000000001</v>
      </c>
      <c r="HO354">
        <v>100</v>
      </c>
      <c r="HP354">
        <v>31</v>
      </c>
      <c r="HQ354">
        <v>2260.59</v>
      </c>
      <c r="HR354">
        <v>31.8003</v>
      </c>
      <c r="HS354">
        <v>99.235799999999998</v>
      </c>
      <c r="HT354">
        <v>97.948899999999995</v>
      </c>
    </row>
    <row r="355" spans="1:228" x14ac:dyDescent="0.2">
      <c r="A355">
        <v>340</v>
      </c>
      <c r="B355">
        <v>1675972276.0999999</v>
      </c>
      <c r="C355">
        <v>1353.599999904633</v>
      </c>
      <c r="D355" t="s">
        <v>1039</v>
      </c>
      <c r="E355" t="s">
        <v>1040</v>
      </c>
      <c r="F355">
        <v>4</v>
      </c>
      <c r="G355">
        <v>1675972273.7874999</v>
      </c>
      <c r="H355">
        <f t="shared" si="170"/>
        <v>1.5983370421491037E-3</v>
      </c>
      <c r="I355">
        <f t="shared" si="171"/>
        <v>1.5983370421491037</v>
      </c>
      <c r="J355">
        <f t="shared" si="172"/>
        <v>16.589509502459357</v>
      </c>
      <c r="K355">
        <f t="shared" si="173"/>
        <v>2121.1387500000001</v>
      </c>
      <c r="L355">
        <f t="shared" si="174"/>
        <v>1821.3439082894593</v>
      </c>
      <c r="M355">
        <f t="shared" si="175"/>
        <v>184.31899203555383</v>
      </c>
      <c r="N355">
        <f t="shared" si="176"/>
        <v>214.6580635255952</v>
      </c>
      <c r="O355">
        <f t="shared" si="177"/>
        <v>0.1072951214033797</v>
      </c>
      <c r="P355">
        <f t="shared" si="178"/>
        <v>2.7649882978777556</v>
      </c>
      <c r="Q355">
        <f t="shared" si="179"/>
        <v>0.10503459491595889</v>
      </c>
      <c r="R355">
        <f t="shared" si="180"/>
        <v>6.5845754467337564E-2</v>
      </c>
      <c r="S355">
        <f t="shared" si="181"/>
        <v>226.11219560920117</v>
      </c>
      <c r="T355">
        <f t="shared" si="182"/>
        <v>33.136579813024781</v>
      </c>
      <c r="U355">
        <f t="shared" si="183"/>
        <v>32.229374999999997</v>
      </c>
      <c r="V355">
        <f t="shared" si="184"/>
        <v>4.837428411954896</v>
      </c>
      <c r="W355">
        <f t="shared" si="185"/>
        <v>69.680929115416532</v>
      </c>
      <c r="X355">
        <f t="shared" si="186"/>
        <v>3.3598215623800005</v>
      </c>
      <c r="Y355">
        <f t="shared" si="187"/>
        <v>4.8217232534527987</v>
      </c>
      <c r="Z355">
        <f t="shared" si="188"/>
        <v>1.4776068495748955</v>
      </c>
      <c r="AA355">
        <f t="shared" si="189"/>
        <v>-70.486663558775476</v>
      </c>
      <c r="AB355">
        <f t="shared" si="190"/>
        <v>-8.5768878009642648</v>
      </c>
      <c r="AC355">
        <f t="shared" si="191"/>
        <v>-0.7048615471757097</v>
      </c>
      <c r="AD355">
        <f t="shared" si="192"/>
        <v>146.34378270228572</v>
      </c>
      <c r="AE355">
        <f t="shared" si="193"/>
        <v>16.572330648318928</v>
      </c>
      <c r="AF355">
        <f t="shared" si="194"/>
        <v>1.6030198060935577</v>
      </c>
      <c r="AG355">
        <f t="shared" si="195"/>
        <v>16.589509502459357</v>
      </c>
      <c r="AH355">
        <v>2209.7528179231922</v>
      </c>
      <c r="AI355">
        <v>2193.9553333333338</v>
      </c>
      <c r="AJ355">
        <v>-4.8380167980394606E-3</v>
      </c>
      <c r="AK355">
        <v>62.089144302702103</v>
      </c>
      <c r="AL355">
        <f t="shared" si="196"/>
        <v>1.5983370421491037</v>
      </c>
      <c r="AM355">
        <v>31.769040321206649</v>
      </c>
      <c r="AN355">
        <v>33.195599393939389</v>
      </c>
      <c r="AO355">
        <v>-2.322694214693954E-5</v>
      </c>
      <c r="AP355">
        <v>101.274657227348</v>
      </c>
      <c r="AQ355">
        <v>0</v>
      </c>
      <c r="AR355">
        <v>0</v>
      </c>
      <c r="AS355">
        <f t="shared" si="197"/>
        <v>1</v>
      </c>
      <c r="AT355">
        <f t="shared" si="198"/>
        <v>0</v>
      </c>
      <c r="AU355">
        <f t="shared" si="199"/>
        <v>47392.025911103912</v>
      </c>
      <c r="AV355">
        <f t="shared" si="200"/>
        <v>1199.9875</v>
      </c>
      <c r="AW355">
        <f t="shared" si="201"/>
        <v>1025.9139510928505</v>
      </c>
      <c r="AX355">
        <f t="shared" si="202"/>
        <v>0.85493719817318969</v>
      </c>
      <c r="AY355">
        <f t="shared" si="203"/>
        <v>0.18842879247425592</v>
      </c>
      <c r="AZ355">
        <v>6</v>
      </c>
      <c r="BA355">
        <v>0.5</v>
      </c>
      <c r="BB355" t="s">
        <v>355</v>
      </c>
      <c r="BC355">
        <v>2</v>
      </c>
      <c r="BD355" t="b">
        <v>1</v>
      </c>
      <c r="BE355">
        <v>1675972273.7874999</v>
      </c>
      <c r="BF355">
        <v>2121.1387500000001</v>
      </c>
      <c r="BG355">
        <v>2139.5749999999998</v>
      </c>
      <c r="BH355">
        <v>33.200000000000003</v>
      </c>
      <c r="BI355">
        <v>31.769412500000001</v>
      </c>
      <c r="BJ355">
        <v>2129.9562500000002</v>
      </c>
      <c r="BK355">
        <v>32.969612499999997</v>
      </c>
      <c r="BL355">
        <v>649.99850000000004</v>
      </c>
      <c r="BM355">
        <v>101.09950000000001</v>
      </c>
      <c r="BN355">
        <v>9.9944649999999996E-2</v>
      </c>
      <c r="BO355">
        <v>32.171837500000002</v>
      </c>
      <c r="BP355">
        <v>32.229374999999997</v>
      </c>
      <c r="BQ355">
        <v>999.9</v>
      </c>
      <c r="BR355">
        <v>0</v>
      </c>
      <c r="BS355">
        <v>0</v>
      </c>
      <c r="BT355">
        <v>8991.2487500000007</v>
      </c>
      <c r="BU355">
        <v>0</v>
      </c>
      <c r="BV355">
        <v>85.035600000000002</v>
      </c>
      <c r="BW355">
        <v>-18.434312500000001</v>
      </c>
      <c r="BX355">
        <v>2193.9775</v>
      </c>
      <c r="BY355">
        <v>2209.7762499999999</v>
      </c>
      <c r="BZ355">
        <v>1.4306049999999999</v>
      </c>
      <c r="CA355">
        <v>2139.5749999999998</v>
      </c>
      <c r="CB355">
        <v>31.769412500000001</v>
      </c>
      <c r="CC355">
        <v>3.3565037499999999</v>
      </c>
      <c r="CD355">
        <v>3.2118699999999998</v>
      </c>
      <c r="CE355">
        <v>25.910875000000001</v>
      </c>
      <c r="CF355">
        <v>25.1690875</v>
      </c>
      <c r="CG355">
        <v>1199.9875</v>
      </c>
      <c r="CH355">
        <v>0.50000999999999995</v>
      </c>
      <c r="CI355">
        <v>0.49998999999999999</v>
      </c>
      <c r="CJ355">
        <v>0</v>
      </c>
      <c r="CK355">
        <v>981.25287500000002</v>
      </c>
      <c r="CL355">
        <v>4.9990899999999998</v>
      </c>
      <c r="CM355">
        <v>10812.375</v>
      </c>
      <c r="CN355">
        <v>9557.7949999999983</v>
      </c>
      <c r="CO355">
        <v>41.5</v>
      </c>
      <c r="CP355">
        <v>43.061999999999998</v>
      </c>
      <c r="CQ355">
        <v>42.25</v>
      </c>
      <c r="CR355">
        <v>42.186999999999998</v>
      </c>
      <c r="CS355">
        <v>42.811999999999998</v>
      </c>
      <c r="CT355">
        <v>597.50625000000002</v>
      </c>
      <c r="CU355">
        <v>597.48125000000005</v>
      </c>
      <c r="CV355">
        <v>0</v>
      </c>
      <c r="CW355">
        <v>1675972275.9000001</v>
      </c>
      <c r="CX355">
        <v>0</v>
      </c>
      <c r="CY355">
        <v>1675968227.0999999</v>
      </c>
      <c r="CZ355" t="s">
        <v>356</v>
      </c>
      <c r="DA355">
        <v>1675968227.0999999</v>
      </c>
      <c r="DB355">
        <v>1675968207.0999999</v>
      </c>
      <c r="DC355">
        <v>6</v>
      </c>
      <c r="DD355">
        <v>6.6000000000000003E-2</v>
      </c>
      <c r="DE355">
        <v>1.0999999999999999E-2</v>
      </c>
      <c r="DF355">
        <v>-5.7939999999999996</v>
      </c>
      <c r="DG355">
        <v>0.214</v>
      </c>
      <c r="DH355">
        <v>415</v>
      </c>
      <c r="DI355">
        <v>32</v>
      </c>
      <c r="DJ355">
        <v>0.11</v>
      </c>
      <c r="DK355">
        <v>0.26</v>
      </c>
      <c r="DL355">
        <v>-18.44850487804878</v>
      </c>
      <c r="DM355">
        <v>-0.22202299651566171</v>
      </c>
      <c r="DN355">
        <v>6.4502845281238397E-2</v>
      </c>
      <c r="DO355">
        <v>0</v>
      </c>
      <c r="DP355">
        <v>1.433241951219512</v>
      </c>
      <c r="DQ355">
        <v>-1.8721463414636059E-2</v>
      </c>
      <c r="DR355">
        <v>3.3532599497061691E-3</v>
      </c>
      <c r="DS355">
        <v>1</v>
      </c>
      <c r="DT355">
        <v>0</v>
      </c>
      <c r="DU355">
        <v>0</v>
      </c>
      <c r="DV355">
        <v>0</v>
      </c>
      <c r="DW355">
        <v>-1</v>
      </c>
      <c r="DX355">
        <v>1</v>
      </c>
      <c r="DY355">
        <v>2</v>
      </c>
      <c r="DZ355" t="s">
        <v>367</v>
      </c>
      <c r="EA355">
        <v>3.2978900000000002</v>
      </c>
      <c r="EB355">
        <v>2.6252599999999999</v>
      </c>
      <c r="EC355">
        <v>0.29380000000000001</v>
      </c>
      <c r="ED355">
        <v>0.29280400000000001</v>
      </c>
      <c r="EE355">
        <v>0.137239</v>
      </c>
      <c r="EF355">
        <v>0.131994</v>
      </c>
      <c r="EG355">
        <v>21362.2</v>
      </c>
      <c r="EH355">
        <v>21715.5</v>
      </c>
      <c r="EI355">
        <v>28153.4</v>
      </c>
      <c r="EJ355">
        <v>29563</v>
      </c>
      <c r="EK355">
        <v>33456.800000000003</v>
      </c>
      <c r="EL355">
        <v>35616.199999999997</v>
      </c>
      <c r="EM355">
        <v>39759.699999999997</v>
      </c>
      <c r="EN355">
        <v>42227</v>
      </c>
      <c r="EO355">
        <v>2.2368199999999998</v>
      </c>
      <c r="EP355">
        <v>2.2255699999999998</v>
      </c>
      <c r="EQ355">
        <v>0.14064499999999999</v>
      </c>
      <c r="ER355">
        <v>0</v>
      </c>
      <c r="ES355">
        <v>29.944099999999999</v>
      </c>
      <c r="ET355">
        <v>999.9</v>
      </c>
      <c r="EU355">
        <v>73.8</v>
      </c>
      <c r="EV355">
        <v>32.200000000000003</v>
      </c>
      <c r="EW355">
        <v>35.252499999999998</v>
      </c>
      <c r="EX355">
        <v>57.205800000000004</v>
      </c>
      <c r="EY355">
        <v>-4.1386200000000004</v>
      </c>
      <c r="EZ355">
        <v>2</v>
      </c>
      <c r="FA355">
        <v>0.341476</v>
      </c>
      <c r="FB355">
        <v>-0.443129</v>
      </c>
      <c r="FC355">
        <v>20.273900000000001</v>
      </c>
      <c r="FD355">
        <v>5.2204300000000003</v>
      </c>
      <c r="FE355">
        <v>12.004</v>
      </c>
      <c r="FF355">
        <v>4.9874000000000001</v>
      </c>
      <c r="FG355">
        <v>3.2846500000000001</v>
      </c>
      <c r="FH355">
        <v>9999</v>
      </c>
      <c r="FI355">
        <v>9999</v>
      </c>
      <c r="FJ355">
        <v>9999</v>
      </c>
      <c r="FK355">
        <v>999.9</v>
      </c>
      <c r="FL355">
        <v>1.8658399999999999</v>
      </c>
      <c r="FM355">
        <v>1.8621799999999999</v>
      </c>
      <c r="FN355">
        <v>1.8641700000000001</v>
      </c>
      <c r="FO355">
        <v>1.8603000000000001</v>
      </c>
      <c r="FP355">
        <v>1.8609599999999999</v>
      </c>
      <c r="FQ355">
        <v>1.8601700000000001</v>
      </c>
      <c r="FR355">
        <v>1.86188</v>
      </c>
      <c r="FS355">
        <v>1.85849</v>
      </c>
      <c r="FT355">
        <v>0</v>
      </c>
      <c r="FU355">
        <v>0</v>
      </c>
      <c r="FV355">
        <v>0</v>
      </c>
      <c r="FW355">
        <v>0</v>
      </c>
      <c r="FX355" t="s">
        <v>358</v>
      </c>
      <c r="FY355" t="s">
        <v>359</v>
      </c>
      <c r="FZ355" t="s">
        <v>360</v>
      </c>
      <c r="GA355" t="s">
        <v>360</v>
      </c>
      <c r="GB355" t="s">
        <v>360</v>
      </c>
      <c r="GC355" t="s">
        <v>360</v>
      </c>
      <c r="GD355">
        <v>0</v>
      </c>
      <c r="GE355">
        <v>100</v>
      </c>
      <c r="GF355">
        <v>100</v>
      </c>
      <c r="GG355">
        <v>-8.82</v>
      </c>
      <c r="GH355">
        <v>0.23039999999999999</v>
      </c>
      <c r="GI355">
        <v>-4.227681919169834</v>
      </c>
      <c r="GJ355">
        <v>-4.5218151105756088E-3</v>
      </c>
      <c r="GK355">
        <v>2.0889233732517852E-6</v>
      </c>
      <c r="GL355">
        <v>-4.5906856223640231E-10</v>
      </c>
      <c r="GM355">
        <v>-0.1035280782263094</v>
      </c>
      <c r="GN355">
        <v>4.4025620023938356E-3</v>
      </c>
      <c r="GO355">
        <v>3.112297855124525E-4</v>
      </c>
      <c r="GP355">
        <v>-4.1727832042263066E-6</v>
      </c>
      <c r="GQ355">
        <v>6</v>
      </c>
      <c r="GR355">
        <v>2080</v>
      </c>
      <c r="GS355">
        <v>4</v>
      </c>
      <c r="GT355">
        <v>33</v>
      </c>
      <c r="GU355">
        <v>67.5</v>
      </c>
      <c r="GV355">
        <v>67.8</v>
      </c>
      <c r="GW355">
        <v>4.99756</v>
      </c>
      <c r="GX355">
        <v>2.4133300000000002</v>
      </c>
      <c r="GY355">
        <v>2.04834</v>
      </c>
      <c r="GZ355">
        <v>2.6232899999999999</v>
      </c>
      <c r="HA355">
        <v>2.1972700000000001</v>
      </c>
      <c r="HB355">
        <v>2.3303199999999999</v>
      </c>
      <c r="HC355">
        <v>37.626300000000001</v>
      </c>
      <c r="HD355">
        <v>14.876300000000001</v>
      </c>
      <c r="HE355">
        <v>18</v>
      </c>
      <c r="HF355">
        <v>700.04399999999998</v>
      </c>
      <c r="HG355">
        <v>770.64800000000002</v>
      </c>
      <c r="HH355">
        <v>31.000699999999998</v>
      </c>
      <c r="HI355">
        <v>31.7714</v>
      </c>
      <c r="HJ355">
        <v>29.9999</v>
      </c>
      <c r="HK355">
        <v>31.7409</v>
      </c>
      <c r="HL355">
        <v>31.7514</v>
      </c>
      <c r="HM355">
        <v>100</v>
      </c>
      <c r="HN355">
        <v>12.563800000000001</v>
      </c>
      <c r="HO355">
        <v>100</v>
      </c>
      <c r="HP355">
        <v>31</v>
      </c>
      <c r="HQ355">
        <v>2267.27</v>
      </c>
      <c r="HR355">
        <v>31.8003</v>
      </c>
      <c r="HS355">
        <v>99.233900000000006</v>
      </c>
      <c r="HT355">
        <v>97.9482</v>
      </c>
    </row>
    <row r="356" spans="1:228" x14ac:dyDescent="0.2">
      <c r="A356">
        <v>341</v>
      </c>
      <c r="B356">
        <v>1675972280.0999999</v>
      </c>
      <c r="C356">
        <v>1357.599999904633</v>
      </c>
      <c r="D356" t="s">
        <v>1041</v>
      </c>
      <c r="E356" t="s">
        <v>1042</v>
      </c>
      <c r="F356">
        <v>4</v>
      </c>
      <c r="G356">
        <v>1675972278.0999999</v>
      </c>
      <c r="H356">
        <f t="shared" si="170"/>
        <v>1.5966015610420301E-3</v>
      </c>
      <c r="I356">
        <f t="shared" si="171"/>
        <v>1.5966015610420301</v>
      </c>
      <c r="J356">
        <f t="shared" si="172"/>
        <v>16.698633431247337</v>
      </c>
      <c r="K356">
        <f t="shared" si="173"/>
        <v>2121.0785714285712</v>
      </c>
      <c r="L356">
        <f t="shared" si="174"/>
        <v>1819.4247330859541</v>
      </c>
      <c r="M356">
        <f t="shared" si="175"/>
        <v>184.12356609723656</v>
      </c>
      <c r="N356">
        <f t="shared" si="176"/>
        <v>214.6505669852354</v>
      </c>
      <c r="O356">
        <f t="shared" si="177"/>
        <v>0.10719473525016734</v>
      </c>
      <c r="P356">
        <f t="shared" si="178"/>
        <v>2.7647089636810218</v>
      </c>
      <c r="Q356">
        <f t="shared" si="179"/>
        <v>0.10493816598973141</v>
      </c>
      <c r="R356">
        <f t="shared" si="180"/>
        <v>6.5785141020973228E-2</v>
      </c>
      <c r="S356">
        <f t="shared" si="181"/>
        <v>226.113143662726</v>
      </c>
      <c r="T356">
        <f t="shared" si="182"/>
        <v>33.132259139561825</v>
      </c>
      <c r="U356">
        <f t="shared" si="183"/>
        <v>32.226128571428568</v>
      </c>
      <c r="V356">
        <f t="shared" si="184"/>
        <v>4.8365410986691533</v>
      </c>
      <c r="W356">
        <f t="shared" si="185"/>
        <v>69.686919241711749</v>
      </c>
      <c r="X356">
        <f t="shared" si="186"/>
        <v>3.3591807889585654</v>
      </c>
      <c r="Y356">
        <f t="shared" si="187"/>
        <v>4.8203892861257334</v>
      </c>
      <c r="Z356">
        <f t="shared" si="188"/>
        <v>1.4773603097105878</v>
      </c>
      <c r="AA356">
        <f t="shared" si="189"/>
        <v>-70.410128841953522</v>
      </c>
      <c r="AB356">
        <f t="shared" si="190"/>
        <v>-8.8216892874267021</v>
      </c>
      <c r="AC356">
        <f t="shared" si="191"/>
        <v>-0.72502394067897524</v>
      </c>
      <c r="AD356">
        <f t="shared" si="192"/>
        <v>146.15630159266681</v>
      </c>
      <c r="AE356">
        <f t="shared" si="193"/>
        <v>16.604586589514369</v>
      </c>
      <c r="AF356">
        <f t="shared" si="194"/>
        <v>1.5964466518252869</v>
      </c>
      <c r="AG356">
        <f t="shared" si="195"/>
        <v>16.698633431247337</v>
      </c>
      <c r="AH356">
        <v>2209.7598649745692</v>
      </c>
      <c r="AI356">
        <v>2193.8729090909092</v>
      </c>
      <c r="AJ356">
        <v>-8.6178010734701705E-3</v>
      </c>
      <c r="AK356">
        <v>62.089144302702103</v>
      </c>
      <c r="AL356">
        <f t="shared" si="196"/>
        <v>1.5966015610420301</v>
      </c>
      <c r="AM356">
        <v>31.769070638120802</v>
      </c>
      <c r="AN356">
        <v>33.193971515151503</v>
      </c>
      <c r="AO356">
        <v>-7.8113406445106869E-6</v>
      </c>
      <c r="AP356">
        <v>101.274657227348</v>
      </c>
      <c r="AQ356">
        <v>0</v>
      </c>
      <c r="AR356">
        <v>0</v>
      </c>
      <c r="AS356">
        <f t="shared" si="197"/>
        <v>1</v>
      </c>
      <c r="AT356">
        <f t="shared" si="198"/>
        <v>0</v>
      </c>
      <c r="AU356">
        <f t="shared" si="199"/>
        <v>47385.080897206033</v>
      </c>
      <c r="AV356">
        <f t="shared" si="200"/>
        <v>1199.992857142857</v>
      </c>
      <c r="AW356">
        <f t="shared" si="201"/>
        <v>1025.9184993071119</v>
      </c>
      <c r="AX356">
        <f t="shared" si="202"/>
        <v>0.85493717166766281</v>
      </c>
      <c r="AY356">
        <f t="shared" si="203"/>
        <v>0.18842874131858905</v>
      </c>
      <c r="AZ356">
        <v>6</v>
      </c>
      <c r="BA356">
        <v>0.5</v>
      </c>
      <c r="BB356" t="s">
        <v>355</v>
      </c>
      <c r="BC356">
        <v>2</v>
      </c>
      <c r="BD356" t="b">
        <v>1</v>
      </c>
      <c r="BE356">
        <v>1675972278.0999999</v>
      </c>
      <c r="BF356">
        <v>2121.0785714285712</v>
      </c>
      <c r="BG356">
        <v>2139.5314285714289</v>
      </c>
      <c r="BH356">
        <v>33.193885714285713</v>
      </c>
      <c r="BI356">
        <v>31.769171428571429</v>
      </c>
      <c r="BJ356">
        <v>2129.8971428571431</v>
      </c>
      <c r="BK356">
        <v>32.963571428571427</v>
      </c>
      <c r="BL356">
        <v>650.00585714285717</v>
      </c>
      <c r="BM356">
        <v>101.0988571428571</v>
      </c>
      <c r="BN356">
        <v>9.9924399999999997E-2</v>
      </c>
      <c r="BO356">
        <v>32.16694285714285</v>
      </c>
      <c r="BP356">
        <v>32.226128571428568</v>
      </c>
      <c r="BQ356">
        <v>999.89999999999986</v>
      </c>
      <c r="BR356">
        <v>0</v>
      </c>
      <c r="BS356">
        <v>0</v>
      </c>
      <c r="BT356">
        <v>8989.8228571428572</v>
      </c>
      <c r="BU356">
        <v>0</v>
      </c>
      <c r="BV356">
        <v>86.238985714285718</v>
      </c>
      <c r="BW356">
        <v>-18.454071428571432</v>
      </c>
      <c r="BX356">
        <v>2193.9014285714279</v>
      </c>
      <c r="BY356">
        <v>2209.732857142857</v>
      </c>
      <c r="BZ356">
        <v>1.4247157142857141</v>
      </c>
      <c r="CA356">
        <v>2139.5314285714289</v>
      </c>
      <c r="CB356">
        <v>31.769171428571429</v>
      </c>
      <c r="CC356">
        <v>3.3558657142857138</v>
      </c>
      <c r="CD356">
        <v>3.2118285714285721</v>
      </c>
      <c r="CE356">
        <v>25.90765714285714</v>
      </c>
      <c r="CF356">
        <v>25.16884285714286</v>
      </c>
      <c r="CG356">
        <v>1199.992857142857</v>
      </c>
      <c r="CH356">
        <v>0.50000999999999995</v>
      </c>
      <c r="CI356">
        <v>0.49998999999999999</v>
      </c>
      <c r="CJ356">
        <v>0</v>
      </c>
      <c r="CK356">
        <v>980.76828571428564</v>
      </c>
      <c r="CL356">
        <v>4.9990899999999998</v>
      </c>
      <c r="CM356">
        <v>10810.571428571429</v>
      </c>
      <c r="CN356">
        <v>9557.83</v>
      </c>
      <c r="CO356">
        <v>41.5</v>
      </c>
      <c r="CP356">
        <v>43.061999999999998</v>
      </c>
      <c r="CQ356">
        <v>42.25</v>
      </c>
      <c r="CR356">
        <v>42.186999999999998</v>
      </c>
      <c r="CS356">
        <v>42.811999999999998</v>
      </c>
      <c r="CT356">
        <v>597.5100000000001</v>
      </c>
      <c r="CU356">
        <v>597.48285714285714</v>
      </c>
      <c r="CV356">
        <v>0</v>
      </c>
      <c r="CW356">
        <v>1675972280.0999999</v>
      </c>
      <c r="CX356">
        <v>0</v>
      </c>
      <c r="CY356">
        <v>1675968227.0999999</v>
      </c>
      <c r="CZ356" t="s">
        <v>356</v>
      </c>
      <c r="DA356">
        <v>1675968227.0999999</v>
      </c>
      <c r="DB356">
        <v>1675968207.0999999</v>
      </c>
      <c r="DC356">
        <v>6</v>
      </c>
      <c r="DD356">
        <v>6.6000000000000003E-2</v>
      </c>
      <c r="DE356">
        <v>1.0999999999999999E-2</v>
      </c>
      <c r="DF356">
        <v>-5.7939999999999996</v>
      </c>
      <c r="DG356">
        <v>0.214</v>
      </c>
      <c r="DH356">
        <v>415</v>
      </c>
      <c r="DI356">
        <v>32</v>
      </c>
      <c r="DJ356">
        <v>0.11</v>
      </c>
      <c r="DK356">
        <v>0.26</v>
      </c>
      <c r="DL356">
        <v>-18.454921951219511</v>
      </c>
      <c r="DM356">
        <v>-0.14342090592336221</v>
      </c>
      <c r="DN356">
        <v>6.1561072242976148E-2</v>
      </c>
      <c r="DO356">
        <v>0</v>
      </c>
      <c r="DP356">
        <v>1.431802926829268</v>
      </c>
      <c r="DQ356">
        <v>-3.8747247386755973E-2</v>
      </c>
      <c r="DR356">
        <v>4.4437493748906674E-3</v>
      </c>
      <c r="DS356">
        <v>1</v>
      </c>
      <c r="DT356">
        <v>0</v>
      </c>
      <c r="DU356">
        <v>0</v>
      </c>
      <c r="DV356">
        <v>0</v>
      </c>
      <c r="DW356">
        <v>-1</v>
      </c>
      <c r="DX356">
        <v>1</v>
      </c>
      <c r="DY356">
        <v>2</v>
      </c>
      <c r="DZ356" t="s">
        <v>367</v>
      </c>
      <c r="EA356">
        <v>3.29799</v>
      </c>
      <c r="EB356">
        <v>2.6252</v>
      </c>
      <c r="EC356">
        <v>0.29379100000000002</v>
      </c>
      <c r="ED356">
        <v>0.292792</v>
      </c>
      <c r="EE356">
        <v>0.13723099999999999</v>
      </c>
      <c r="EF356">
        <v>0.131997</v>
      </c>
      <c r="EG356">
        <v>21362.6</v>
      </c>
      <c r="EH356">
        <v>21715.7</v>
      </c>
      <c r="EI356">
        <v>28153.599999999999</v>
      </c>
      <c r="EJ356">
        <v>29562.7</v>
      </c>
      <c r="EK356">
        <v>33457.300000000003</v>
      </c>
      <c r="EL356">
        <v>35616.1</v>
      </c>
      <c r="EM356">
        <v>39760</v>
      </c>
      <c r="EN356">
        <v>42227</v>
      </c>
      <c r="EO356">
        <v>2.2367300000000001</v>
      </c>
      <c r="EP356">
        <v>2.2258800000000001</v>
      </c>
      <c r="EQ356">
        <v>0.14007800000000001</v>
      </c>
      <c r="ER356">
        <v>0</v>
      </c>
      <c r="ES356">
        <v>29.948599999999999</v>
      </c>
      <c r="ET356">
        <v>999.9</v>
      </c>
      <c r="EU356">
        <v>73.8</v>
      </c>
      <c r="EV356">
        <v>32.200000000000003</v>
      </c>
      <c r="EW356">
        <v>35.253399999999999</v>
      </c>
      <c r="EX356">
        <v>57.355800000000002</v>
      </c>
      <c r="EY356">
        <v>-4.1346100000000003</v>
      </c>
      <c r="EZ356">
        <v>2</v>
      </c>
      <c r="FA356">
        <v>0.34119699999999997</v>
      </c>
      <c r="FB356">
        <v>-0.43942500000000001</v>
      </c>
      <c r="FC356">
        <v>20.273900000000001</v>
      </c>
      <c r="FD356">
        <v>5.2201399999999998</v>
      </c>
      <c r="FE356">
        <v>12.004300000000001</v>
      </c>
      <c r="FF356">
        <v>4.9871999999999996</v>
      </c>
      <c r="FG356">
        <v>3.2846500000000001</v>
      </c>
      <c r="FH356">
        <v>9999</v>
      </c>
      <c r="FI356">
        <v>9999</v>
      </c>
      <c r="FJ356">
        <v>9999</v>
      </c>
      <c r="FK356">
        <v>999.9</v>
      </c>
      <c r="FL356">
        <v>1.86582</v>
      </c>
      <c r="FM356">
        <v>1.8621799999999999</v>
      </c>
      <c r="FN356">
        <v>1.8641700000000001</v>
      </c>
      <c r="FO356">
        <v>1.8602799999999999</v>
      </c>
      <c r="FP356">
        <v>1.8609599999999999</v>
      </c>
      <c r="FQ356">
        <v>1.8601700000000001</v>
      </c>
      <c r="FR356">
        <v>1.86188</v>
      </c>
      <c r="FS356">
        <v>1.85846</v>
      </c>
      <c r="FT356">
        <v>0</v>
      </c>
      <c r="FU356">
        <v>0</v>
      </c>
      <c r="FV356">
        <v>0</v>
      </c>
      <c r="FW356">
        <v>0</v>
      </c>
      <c r="FX356" t="s">
        <v>358</v>
      </c>
      <c r="FY356" t="s">
        <v>359</v>
      </c>
      <c r="FZ356" t="s">
        <v>360</v>
      </c>
      <c r="GA356" t="s">
        <v>360</v>
      </c>
      <c r="GB356" t="s">
        <v>360</v>
      </c>
      <c r="GC356" t="s">
        <v>360</v>
      </c>
      <c r="GD356">
        <v>0</v>
      </c>
      <c r="GE356">
        <v>100</v>
      </c>
      <c r="GF356">
        <v>100</v>
      </c>
      <c r="GG356">
        <v>-8.82</v>
      </c>
      <c r="GH356">
        <v>0.2303</v>
      </c>
      <c r="GI356">
        <v>-4.227681919169834</v>
      </c>
      <c r="GJ356">
        <v>-4.5218151105756088E-3</v>
      </c>
      <c r="GK356">
        <v>2.0889233732517852E-6</v>
      </c>
      <c r="GL356">
        <v>-4.5906856223640231E-10</v>
      </c>
      <c r="GM356">
        <v>-0.1035280782263094</v>
      </c>
      <c r="GN356">
        <v>4.4025620023938356E-3</v>
      </c>
      <c r="GO356">
        <v>3.112297855124525E-4</v>
      </c>
      <c r="GP356">
        <v>-4.1727832042263066E-6</v>
      </c>
      <c r="GQ356">
        <v>6</v>
      </c>
      <c r="GR356">
        <v>2080</v>
      </c>
      <c r="GS356">
        <v>4</v>
      </c>
      <c r="GT356">
        <v>33</v>
      </c>
      <c r="GU356">
        <v>67.5</v>
      </c>
      <c r="GV356">
        <v>67.900000000000006</v>
      </c>
      <c r="GW356">
        <v>4.99756</v>
      </c>
      <c r="GX356">
        <v>2.4133300000000002</v>
      </c>
      <c r="GY356">
        <v>2.04834</v>
      </c>
      <c r="GZ356">
        <v>2.6232899999999999</v>
      </c>
      <c r="HA356">
        <v>2.1972700000000001</v>
      </c>
      <c r="HB356">
        <v>2.3584000000000001</v>
      </c>
      <c r="HC356">
        <v>37.626300000000001</v>
      </c>
      <c r="HD356">
        <v>14.893800000000001</v>
      </c>
      <c r="HE356">
        <v>18</v>
      </c>
      <c r="HF356">
        <v>699.93100000000004</v>
      </c>
      <c r="HG356">
        <v>770.94299999999998</v>
      </c>
      <c r="HH356">
        <v>31.000900000000001</v>
      </c>
      <c r="HI356">
        <v>31.7713</v>
      </c>
      <c r="HJ356">
        <v>30</v>
      </c>
      <c r="HK356">
        <v>31.738299999999999</v>
      </c>
      <c r="HL356">
        <v>31.7514</v>
      </c>
      <c r="HM356">
        <v>100</v>
      </c>
      <c r="HN356">
        <v>12.563800000000001</v>
      </c>
      <c r="HO356">
        <v>100</v>
      </c>
      <c r="HP356">
        <v>31</v>
      </c>
      <c r="HQ356">
        <v>2273.94</v>
      </c>
      <c r="HR356">
        <v>31.8003</v>
      </c>
      <c r="HS356">
        <v>99.2346</v>
      </c>
      <c r="HT356">
        <v>97.947800000000001</v>
      </c>
    </row>
    <row r="357" spans="1:228" x14ac:dyDescent="0.2">
      <c r="A357">
        <v>342</v>
      </c>
      <c r="B357">
        <v>1675972284.0999999</v>
      </c>
      <c r="C357">
        <v>1361.599999904633</v>
      </c>
      <c r="D357" t="s">
        <v>1043</v>
      </c>
      <c r="E357" t="s">
        <v>1044</v>
      </c>
      <c r="F357">
        <v>4</v>
      </c>
      <c r="G357">
        <v>1675972281.7874999</v>
      </c>
      <c r="H357">
        <f t="shared" si="170"/>
        <v>1.5845779430839458E-3</v>
      </c>
      <c r="I357">
        <f t="shared" si="171"/>
        <v>1.5845779430839457</v>
      </c>
      <c r="J357">
        <f t="shared" si="172"/>
        <v>16.69217744037843</v>
      </c>
      <c r="K357">
        <f t="shared" si="173"/>
        <v>2121.0149999999999</v>
      </c>
      <c r="L357">
        <f t="shared" si="174"/>
        <v>1817.7071482199794</v>
      </c>
      <c r="M357">
        <f t="shared" si="175"/>
        <v>183.94870136533504</v>
      </c>
      <c r="N357">
        <f t="shared" si="176"/>
        <v>214.64291165299363</v>
      </c>
      <c r="O357">
        <f t="shared" si="177"/>
        <v>0.10642385482751286</v>
      </c>
      <c r="P357">
        <f t="shared" si="178"/>
        <v>2.7690112700097882</v>
      </c>
      <c r="Q357">
        <f t="shared" si="179"/>
        <v>0.10420264044316636</v>
      </c>
      <c r="R357">
        <f t="shared" si="180"/>
        <v>6.5322356292809775E-2</v>
      </c>
      <c r="S357">
        <f t="shared" si="181"/>
        <v>226.11442535928447</v>
      </c>
      <c r="T357">
        <f t="shared" si="182"/>
        <v>33.131809914740749</v>
      </c>
      <c r="U357">
        <f t="shared" si="183"/>
        <v>32.221062500000002</v>
      </c>
      <c r="V357">
        <f t="shared" si="184"/>
        <v>4.8351567239538555</v>
      </c>
      <c r="W357">
        <f t="shared" si="185"/>
        <v>69.683444097001768</v>
      </c>
      <c r="X357">
        <f t="shared" si="186"/>
        <v>3.3585660412300498</v>
      </c>
      <c r="Y357">
        <f t="shared" si="187"/>
        <v>4.8197474805562273</v>
      </c>
      <c r="Z357">
        <f t="shared" si="188"/>
        <v>1.4765906827238058</v>
      </c>
      <c r="AA357">
        <f t="shared" si="189"/>
        <v>-69.879887290002003</v>
      </c>
      <c r="AB357">
        <f t="shared" si="190"/>
        <v>-8.4307537873754974</v>
      </c>
      <c r="AC357">
        <f t="shared" si="191"/>
        <v>-0.6917925046442448</v>
      </c>
      <c r="AD357">
        <f t="shared" si="192"/>
        <v>147.11199177726272</v>
      </c>
      <c r="AE357">
        <f t="shared" si="193"/>
        <v>16.67728836260595</v>
      </c>
      <c r="AF357">
        <f t="shared" si="194"/>
        <v>1.5889597565407019</v>
      </c>
      <c r="AG357">
        <f t="shared" si="195"/>
        <v>16.69217744037843</v>
      </c>
      <c r="AH357">
        <v>2209.707500414162</v>
      </c>
      <c r="AI357">
        <v>2193.8112121212112</v>
      </c>
      <c r="AJ357">
        <v>-4.5020323647308952E-3</v>
      </c>
      <c r="AK357">
        <v>62.089144302702103</v>
      </c>
      <c r="AL357">
        <f t="shared" si="196"/>
        <v>1.5845779430839457</v>
      </c>
      <c r="AM357">
        <v>31.770056035062819</v>
      </c>
      <c r="AN357">
        <v>33.184392121212113</v>
      </c>
      <c r="AO357">
        <v>-3.4847856576571663E-5</v>
      </c>
      <c r="AP357">
        <v>101.274657227348</v>
      </c>
      <c r="AQ357">
        <v>0</v>
      </c>
      <c r="AR357">
        <v>0</v>
      </c>
      <c r="AS357">
        <f t="shared" si="197"/>
        <v>1</v>
      </c>
      <c r="AT357">
        <f t="shared" si="198"/>
        <v>0</v>
      </c>
      <c r="AU357">
        <f t="shared" si="199"/>
        <v>47504.09317732929</v>
      </c>
      <c r="AV357">
        <f t="shared" si="200"/>
        <v>1199.99875</v>
      </c>
      <c r="AW357">
        <f t="shared" si="201"/>
        <v>1025.9236260928935</v>
      </c>
      <c r="AX357">
        <f t="shared" si="202"/>
        <v>0.8549372456370421</v>
      </c>
      <c r="AY357">
        <f t="shared" si="203"/>
        <v>0.18842888407949132</v>
      </c>
      <c r="AZ357">
        <v>6</v>
      </c>
      <c r="BA357">
        <v>0.5</v>
      </c>
      <c r="BB357" t="s">
        <v>355</v>
      </c>
      <c r="BC357">
        <v>2</v>
      </c>
      <c r="BD357" t="b">
        <v>1</v>
      </c>
      <c r="BE357">
        <v>1675972281.7874999</v>
      </c>
      <c r="BF357">
        <v>2121.0149999999999</v>
      </c>
      <c r="BG357">
        <v>2139.52</v>
      </c>
      <c r="BH357">
        <v>33.188000000000002</v>
      </c>
      <c r="BI357">
        <v>31.769974999999999</v>
      </c>
      <c r="BJ357">
        <v>2129.835</v>
      </c>
      <c r="BK357">
        <v>32.957774999999998</v>
      </c>
      <c r="BL357">
        <v>650.013375</v>
      </c>
      <c r="BM357">
        <v>101.09824999999999</v>
      </c>
      <c r="BN357">
        <v>9.9955412500000007E-2</v>
      </c>
      <c r="BO357">
        <v>32.164587500000003</v>
      </c>
      <c r="BP357">
        <v>32.221062500000002</v>
      </c>
      <c r="BQ357">
        <v>999.9</v>
      </c>
      <c r="BR357">
        <v>0</v>
      </c>
      <c r="BS357">
        <v>0</v>
      </c>
      <c r="BT357">
        <v>9012.7350000000006</v>
      </c>
      <c r="BU357">
        <v>0</v>
      </c>
      <c r="BV357">
        <v>87.613799999999998</v>
      </c>
      <c r="BW357">
        <v>-18.505475000000001</v>
      </c>
      <c r="BX357">
        <v>2193.82375</v>
      </c>
      <c r="BY357">
        <v>2209.7224999999999</v>
      </c>
      <c r="BZ357">
        <v>1.41804375</v>
      </c>
      <c r="CA357">
        <v>2139.52</v>
      </c>
      <c r="CB357">
        <v>31.769974999999999</v>
      </c>
      <c r="CC357">
        <v>3.3552525000000002</v>
      </c>
      <c r="CD357">
        <v>3.2118912499999999</v>
      </c>
      <c r="CE357">
        <v>25.904562500000001</v>
      </c>
      <c r="CF357">
        <v>25.169162499999999</v>
      </c>
      <c r="CG357">
        <v>1199.99875</v>
      </c>
      <c r="CH357">
        <v>0.50000999999999995</v>
      </c>
      <c r="CI357">
        <v>0.49998999999999999</v>
      </c>
      <c r="CJ357">
        <v>0</v>
      </c>
      <c r="CK357">
        <v>980.71</v>
      </c>
      <c r="CL357">
        <v>4.9990899999999998</v>
      </c>
      <c r="CM357">
        <v>10809.112499999999</v>
      </c>
      <c r="CN357">
        <v>9557.8725000000013</v>
      </c>
      <c r="CO357">
        <v>41.5</v>
      </c>
      <c r="CP357">
        <v>43.061999999999998</v>
      </c>
      <c r="CQ357">
        <v>42.25</v>
      </c>
      <c r="CR357">
        <v>42.186999999999998</v>
      </c>
      <c r="CS357">
        <v>42.811999999999998</v>
      </c>
      <c r="CT357">
        <v>597.51</v>
      </c>
      <c r="CU357">
        <v>597.48874999999998</v>
      </c>
      <c r="CV357">
        <v>0</v>
      </c>
      <c r="CW357">
        <v>1675972284.3</v>
      </c>
      <c r="CX357">
        <v>0</v>
      </c>
      <c r="CY357">
        <v>1675968227.0999999</v>
      </c>
      <c r="CZ357" t="s">
        <v>356</v>
      </c>
      <c r="DA357">
        <v>1675968227.0999999</v>
      </c>
      <c r="DB357">
        <v>1675968207.0999999</v>
      </c>
      <c r="DC357">
        <v>6</v>
      </c>
      <c r="DD357">
        <v>6.6000000000000003E-2</v>
      </c>
      <c r="DE357">
        <v>1.0999999999999999E-2</v>
      </c>
      <c r="DF357">
        <v>-5.7939999999999996</v>
      </c>
      <c r="DG357">
        <v>0.214</v>
      </c>
      <c r="DH357">
        <v>415</v>
      </c>
      <c r="DI357">
        <v>32</v>
      </c>
      <c r="DJ357">
        <v>0.11</v>
      </c>
      <c r="DK357">
        <v>0.26</v>
      </c>
      <c r="DL357">
        <v>-18.471115000000001</v>
      </c>
      <c r="DM357">
        <v>1.0480300187637719E-2</v>
      </c>
      <c r="DN357">
        <v>5.5215145340748423E-2</v>
      </c>
      <c r="DO357">
        <v>1</v>
      </c>
      <c r="DP357">
        <v>1.427691</v>
      </c>
      <c r="DQ357">
        <v>-5.1375084427768017E-2</v>
      </c>
      <c r="DR357">
        <v>5.5192122626331304E-3</v>
      </c>
      <c r="DS357">
        <v>1</v>
      </c>
      <c r="DT357">
        <v>0</v>
      </c>
      <c r="DU357">
        <v>0</v>
      </c>
      <c r="DV357">
        <v>0</v>
      </c>
      <c r="DW357">
        <v>-1</v>
      </c>
      <c r="DX357">
        <v>2</v>
      </c>
      <c r="DY357">
        <v>2</v>
      </c>
      <c r="DZ357" t="s">
        <v>690</v>
      </c>
      <c r="EA357">
        <v>3.298</v>
      </c>
      <c r="EB357">
        <v>2.6253000000000002</v>
      </c>
      <c r="EC357">
        <v>0.29379300000000003</v>
      </c>
      <c r="ED357">
        <v>0.29280299999999998</v>
      </c>
      <c r="EE357">
        <v>0.137211</v>
      </c>
      <c r="EF357">
        <v>0.131998</v>
      </c>
      <c r="EG357">
        <v>21362.7</v>
      </c>
      <c r="EH357">
        <v>21715.4</v>
      </c>
      <c r="EI357">
        <v>28153.8</v>
      </c>
      <c r="EJ357">
        <v>29562.7</v>
      </c>
      <c r="EK357">
        <v>33458.1</v>
      </c>
      <c r="EL357">
        <v>35615.800000000003</v>
      </c>
      <c r="EM357">
        <v>39760.1</v>
      </c>
      <c r="EN357">
        <v>42226.7</v>
      </c>
      <c r="EO357">
        <v>2.2368800000000002</v>
      </c>
      <c r="EP357">
        <v>2.2258</v>
      </c>
      <c r="EQ357">
        <v>0.139318</v>
      </c>
      <c r="ER357">
        <v>0</v>
      </c>
      <c r="ES357">
        <v>29.951899999999998</v>
      </c>
      <c r="ET357">
        <v>999.9</v>
      </c>
      <c r="EU357">
        <v>73.8</v>
      </c>
      <c r="EV357">
        <v>32.200000000000003</v>
      </c>
      <c r="EW357">
        <v>35.255099999999999</v>
      </c>
      <c r="EX357">
        <v>57.055799999999998</v>
      </c>
      <c r="EY357">
        <v>-4.1386200000000004</v>
      </c>
      <c r="EZ357">
        <v>2</v>
      </c>
      <c r="FA357">
        <v>0.34139999999999998</v>
      </c>
      <c r="FB357">
        <v>-0.43678699999999998</v>
      </c>
      <c r="FC357">
        <v>20.273800000000001</v>
      </c>
      <c r="FD357">
        <v>5.2199900000000001</v>
      </c>
      <c r="FE357">
        <v>12.004300000000001</v>
      </c>
      <c r="FF357">
        <v>4.9873000000000003</v>
      </c>
      <c r="FG357">
        <v>3.2845800000000001</v>
      </c>
      <c r="FH357">
        <v>9999</v>
      </c>
      <c r="FI357">
        <v>9999</v>
      </c>
      <c r="FJ357">
        <v>9999</v>
      </c>
      <c r="FK357">
        <v>999.9</v>
      </c>
      <c r="FL357">
        <v>1.8658399999999999</v>
      </c>
      <c r="FM357">
        <v>1.8621799999999999</v>
      </c>
      <c r="FN357">
        <v>1.8641700000000001</v>
      </c>
      <c r="FO357">
        <v>1.8603000000000001</v>
      </c>
      <c r="FP357">
        <v>1.8609599999999999</v>
      </c>
      <c r="FQ357">
        <v>1.8601700000000001</v>
      </c>
      <c r="FR357">
        <v>1.86188</v>
      </c>
      <c r="FS357">
        <v>1.85846</v>
      </c>
      <c r="FT357">
        <v>0</v>
      </c>
      <c r="FU357">
        <v>0</v>
      </c>
      <c r="FV357">
        <v>0</v>
      </c>
      <c r="FW357">
        <v>0</v>
      </c>
      <c r="FX357" t="s">
        <v>358</v>
      </c>
      <c r="FY357" t="s">
        <v>359</v>
      </c>
      <c r="FZ357" t="s">
        <v>360</v>
      </c>
      <c r="GA357" t="s">
        <v>360</v>
      </c>
      <c r="GB357" t="s">
        <v>360</v>
      </c>
      <c r="GC357" t="s">
        <v>360</v>
      </c>
      <c r="GD357">
        <v>0</v>
      </c>
      <c r="GE357">
        <v>100</v>
      </c>
      <c r="GF357">
        <v>100</v>
      </c>
      <c r="GG357">
        <v>-8.82</v>
      </c>
      <c r="GH357">
        <v>0.2303</v>
      </c>
      <c r="GI357">
        <v>-4.227681919169834</v>
      </c>
      <c r="GJ357">
        <v>-4.5218151105756088E-3</v>
      </c>
      <c r="GK357">
        <v>2.0889233732517852E-6</v>
      </c>
      <c r="GL357">
        <v>-4.5906856223640231E-10</v>
      </c>
      <c r="GM357">
        <v>-0.1035280782263094</v>
      </c>
      <c r="GN357">
        <v>4.4025620023938356E-3</v>
      </c>
      <c r="GO357">
        <v>3.112297855124525E-4</v>
      </c>
      <c r="GP357">
        <v>-4.1727832042263066E-6</v>
      </c>
      <c r="GQ357">
        <v>6</v>
      </c>
      <c r="GR357">
        <v>2080</v>
      </c>
      <c r="GS357">
        <v>4</v>
      </c>
      <c r="GT357">
        <v>33</v>
      </c>
      <c r="GU357">
        <v>67.599999999999994</v>
      </c>
      <c r="GV357">
        <v>68</v>
      </c>
      <c r="GW357">
        <v>4.99756</v>
      </c>
      <c r="GX357">
        <v>2.4157700000000002</v>
      </c>
      <c r="GY357">
        <v>2.04834</v>
      </c>
      <c r="GZ357">
        <v>2.6245099999999999</v>
      </c>
      <c r="HA357">
        <v>2.1972700000000001</v>
      </c>
      <c r="HB357">
        <v>2.3327599999999999</v>
      </c>
      <c r="HC357">
        <v>37.626300000000001</v>
      </c>
      <c r="HD357">
        <v>14.893800000000001</v>
      </c>
      <c r="HE357">
        <v>18</v>
      </c>
      <c r="HF357">
        <v>700.05600000000004</v>
      </c>
      <c r="HG357">
        <v>770.86900000000003</v>
      </c>
      <c r="HH357">
        <v>31.000800000000002</v>
      </c>
      <c r="HI357">
        <v>31.768599999999999</v>
      </c>
      <c r="HJ357">
        <v>30.0002</v>
      </c>
      <c r="HK357">
        <v>31.738299999999999</v>
      </c>
      <c r="HL357">
        <v>31.7514</v>
      </c>
      <c r="HM357">
        <v>100</v>
      </c>
      <c r="HN357">
        <v>12.563800000000001</v>
      </c>
      <c r="HO357">
        <v>100</v>
      </c>
      <c r="HP357">
        <v>31</v>
      </c>
      <c r="HQ357">
        <v>2280.62</v>
      </c>
      <c r="HR357">
        <v>31.8017</v>
      </c>
      <c r="HS357">
        <v>99.234899999999996</v>
      </c>
      <c r="HT357">
        <v>97.947400000000002</v>
      </c>
    </row>
    <row r="358" spans="1:228" x14ac:dyDescent="0.2">
      <c r="A358">
        <v>343</v>
      </c>
      <c r="B358">
        <v>1675972288.0999999</v>
      </c>
      <c r="C358">
        <v>1365.599999904633</v>
      </c>
      <c r="D358" t="s">
        <v>1045</v>
      </c>
      <c r="E358" t="s">
        <v>1046</v>
      </c>
      <c r="F358">
        <v>4</v>
      </c>
      <c r="G358">
        <v>1675972286.0999999</v>
      </c>
      <c r="H358">
        <f t="shared" si="170"/>
        <v>1.5839504096626024E-3</v>
      </c>
      <c r="I358">
        <f t="shared" si="171"/>
        <v>1.5839504096626025</v>
      </c>
      <c r="J358">
        <f t="shared" si="172"/>
        <v>16.556222072109968</v>
      </c>
      <c r="K358">
        <f t="shared" si="173"/>
        <v>2121.0357142857142</v>
      </c>
      <c r="L358">
        <f t="shared" si="174"/>
        <v>1820.0503719167023</v>
      </c>
      <c r="M358">
        <f t="shared" si="175"/>
        <v>184.1879918793673</v>
      </c>
      <c r="N358">
        <f t="shared" si="176"/>
        <v>214.64752566561646</v>
      </c>
      <c r="O358">
        <f t="shared" si="177"/>
        <v>0.10651196298745862</v>
      </c>
      <c r="P358">
        <f t="shared" si="178"/>
        <v>2.7722116942586519</v>
      </c>
      <c r="Q358">
        <f t="shared" si="179"/>
        <v>0.10428962139398752</v>
      </c>
      <c r="R358">
        <f t="shared" si="180"/>
        <v>6.537681993950091E-2</v>
      </c>
      <c r="S358">
        <f t="shared" si="181"/>
        <v>226.11484251993247</v>
      </c>
      <c r="T358">
        <f t="shared" si="182"/>
        <v>33.127066875118722</v>
      </c>
      <c r="U358">
        <f t="shared" si="183"/>
        <v>32.213385714285707</v>
      </c>
      <c r="V358">
        <f t="shared" si="184"/>
        <v>4.8330595924658297</v>
      </c>
      <c r="W358">
        <f t="shared" si="185"/>
        <v>69.692167353490248</v>
      </c>
      <c r="X358">
        <f t="shared" si="186"/>
        <v>3.3582483475828462</v>
      </c>
      <c r="Y358">
        <f t="shared" si="187"/>
        <v>4.8186883477869946</v>
      </c>
      <c r="Z358">
        <f t="shared" si="188"/>
        <v>1.4748112448829835</v>
      </c>
      <c r="AA358">
        <f t="shared" si="189"/>
        <v>-69.852213066120768</v>
      </c>
      <c r="AB358">
        <f t="shared" si="190"/>
        <v>-7.8741685523262026</v>
      </c>
      <c r="AC358">
        <f t="shared" si="191"/>
        <v>-0.64533883400140568</v>
      </c>
      <c r="AD358">
        <f t="shared" si="192"/>
        <v>147.74312206748411</v>
      </c>
      <c r="AE358">
        <f t="shared" si="193"/>
        <v>16.536687605999202</v>
      </c>
      <c r="AF358">
        <f t="shared" si="194"/>
        <v>1.5861894239457615</v>
      </c>
      <c r="AG358">
        <f t="shared" si="195"/>
        <v>16.556222072109968</v>
      </c>
      <c r="AH358">
        <v>2209.6384997278819</v>
      </c>
      <c r="AI358">
        <v>2193.8465454545449</v>
      </c>
      <c r="AJ358">
        <v>2.1073525953551431E-3</v>
      </c>
      <c r="AK358">
        <v>62.089144302702103</v>
      </c>
      <c r="AL358">
        <f t="shared" si="196"/>
        <v>1.5839504096626025</v>
      </c>
      <c r="AM358">
        <v>31.768956103156611</v>
      </c>
      <c r="AN358">
        <v>33.182561818181803</v>
      </c>
      <c r="AO358">
        <v>-4.7811760939504587E-6</v>
      </c>
      <c r="AP358">
        <v>101.274657227348</v>
      </c>
      <c r="AQ358">
        <v>0</v>
      </c>
      <c r="AR358">
        <v>0</v>
      </c>
      <c r="AS358">
        <f t="shared" si="197"/>
        <v>1</v>
      </c>
      <c r="AT358">
        <f t="shared" si="198"/>
        <v>0</v>
      </c>
      <c r="AU358">
        <f t="shared" si="199"/>
        <v>47593.034179404327</v>
      </c>
      <c r="AV358">
        <f t="shared" si="200"/>
        <v>1200.001428571429</v>
      </c>
      <c r="AW358">
        <f t="shared" si="201"/>
        <v>1025.9258707357167</v>
      </c>
      <c r="AX358">
        <f t="shared" si="202"/>
        <v>0.8549372078307067</v>
      </c>
      <c r="AY358">
        <f t="shared" si="203"/>
        <v>0.18842881111326376</v>
      </c>
      <c r="AZ358">
        <v>6</v>
      </c>
      <c r="BA358">
        <v>0.5</v>
      </c>
      <c r="BB358" t="s">
        <v>355</v>
      </c>
      <c r="BC358">
        <v>2</v>
      </c>
      <c r="BD358" t="b">
        <v>1</v>
      </c>
      <c r="BE358">
        <v>1675972286.0999999</v>
      </c>
      <c r="BF358">
        <v>2121.0357142857142</v>
      </c>
      <c r="BG358">
        <v>2139.405714285715</v>
      </c>
      <c r="BH358">
        <v>33.184471428571428</v>
      </c>
      <c r="BI358">
        <v>31.768899999999999</v>
      </c>
      <c r="BJ358">
        <v>2129.8514285714291</v>
      </c>
      <c r="BK358">
        <v>32.954271428571431</v>
      </c>
      <c r="BL358">
        <v>650.00714285714287</v>
      </c>
      <c r="BM358">
        <v>101.09957142857149</v>
      </c>
      <c r="BN358">
        <v>9.9821028571428591E-2</v>
      </c>
      <c r="BO358">
        <v>32.160699999999999</v>
      </c>
      <c r="BP358">
        <v>32.213385714285707</v>
      </c>
      <c r="BQ358">
        <v>999.89999999999986</v>
      </c>
      <c r="BR358">
        <v>0</v>
      </c>
      <c r="BS358">
        <v>0</v>
      </c>
      <c r="BT358">
        <v>9029.6428571428569</v>
      </c>
      <c r="BU358">
        <v>0</v>
      </c>
      <c r="BV358">
        <v>89.800285714285721</v>
      </c>
      <c r="BW358">
        <v>-18.37114285714285</v>
      </c>
      <c r="BX358">
        <v>2193.8371428571431</v>
      </c>
      <c r="BY358">
        <v>2209.6</v>
      </c>
      <c r="BZ358">
        <v>1.4156</v>
      </c>
      <c r="CA358">
        <v>2139.405714285715</v>
      </c>
      <c r="CB358">
        <v>31.768899999999999</v>
      </c>
      <c r="CC358">
        <v>3.3549385714285709</v>
      </c>
      <c r="CD358">
        <v>3.211821428571429</v>
      </c>
      <c r="CE358">
        <v>25.902999999999999</v>
      </c>
      <c r="CF358">
        <v>25.16882857142857</v>
      </c>
      <c r="CG358">
        <v>1200.001428571429</v>
      </c>
      <c r="CH358">
        <v>0.50000999999999995</v>
      </c>
      <c r="CI358">
        <v>0.49998999999999999</v>
      </c>
      <c r="CJ358">
        <v>0</v>
      </c>
      <c r="CK358">
        <v>980.37685714285703</v>
      </c>
      <c r="CL358">
        <v>4.9990899999999998</v>
      </c>
      <c r="CM358">
        <v>10807.54285714286</v>
      </c>
      <c r="CN358">
        <v>9557.9128571428573</v>
      </c>
      <c r="CO358">
        <v>41.5</v>
      </c>
      <c r="CP358">
        <v>43.061999999999998</v>
      </c>
      <c r="CQ358">
        <v>42.258857142857153</v>
      </c>
      <c r="CR358">
        <v>42.186999999999998</v>
      </c>
      <c r="CS358">
        <v>42.811999999999998</v>
      </c>
      <c r="CT358">
        <v>597.51285714285711</v>
      </c>
      <c r="CU358">
        <v>597.48857142857139</v>
      </c>
      <c r="CV358">
        <v>0</v>
      </c>
      <c r="CW358">
        <v>1675972287.9000001</v>
      </c>
      <c r="CX358">
        <v>0</v>
      </c>
      <c r="CY358">
        <v>1675968227.0999999</v>
      </c>
      <c r="CZ358" t="s">
        <v>356</v>
      </c>
      <c r="DA358">
        <v>1675968227.0999999</v>
      </c>
      <c r="DB358">
        <v>1675968207.0999999</v>
      </c>
      <c r="DC358">
        <v>6</v>
      </c>
      <c r="DD358">
        <v>6.6000000000000003E-2</v>
      </c>
      <c r="DE358">
        <v>1.0999999999999999E-2</v>
      </c>
      <c r="DF358">
        <v>-5.7939999999999996</v>
      </c>
      <c r="DG358">
        <v>0.214</v>
      </c>
      <c r="DH358">
        <v>415</v>
      </c>
      <c r="DI358">
        <v>32</v>
      </c>
      <c r="DJ358">
        <v>0.11</v>
      </c>
      <c r="DK358">
        <v>0.26</v>
      </c>
      <c r="DL358">
        <v>-18.463737500000001</v>
      </c>
      <c r="DM358">
        <v>0.15366641651035631</v>
      </c>
      <c r="DN358">
        <v>6.8174359870482107E-2</v>
      </c>
      <c r="DO358">
        <v>0</v>
      </c>
      <c r="DP358">
        <v>1.423923</v>
      </c>
      <c r="DQ358">
        <v>-5.6929756097562748E-2</v>
      </c>
      <c r="DR358">
        <v>6.0317195723939209E-3</v>
      </c>
      <c r="DS358">
        <v>1</v>
      </c>
      <c r="DT358">
        <v>0</v>
      </c>
      <c r="DU358">
        <v>0</v>
      </c>
      <c r="DV358">
        <v>0</v>
      </c>
      <c r="DW358">
        <v>-1</v>
      </c>
      <c r="DX358">
        <v>1</v>
      </c>
      <c r="DY358">
        <v>2</v>
      </c>
      <c r="DZ358" t="s">
        <v>367</v>
      </c>
      <c r="EA358">
        <v>3.29806</v>
      </c>
      <c r="EB358">
        <v>2.6253600000000001</v>
      </c>
      <c r="EC358">
        <v>0.293798</v>
      </c>
      <c r="ED358">
        <v>0.29279100000000002</v>
      </c>
      <c r="EE358">
        <v>0.137208</v>
      </c>
      <c r="EF358">
        <v>0.131996</v>
      </c>
      <c r="EG358">
        <v>21362.2</v>
      </c>
      <c r="EH358">
        <v>21715.9</v>
      </c>
      <c r="EI358">
        <v>28153.4</v>
      </c>
      <c r="EJ358">
        <v>29562.9</v>
      </c>
      <c r="EK358">
        <v>33457.599999999999</v>
      </c>
      <c r="EL358">
        <v>35616.199999999997</v>
      </c>
      <c r="EM358">
        <v>39759.300000000003</v>
      </c>
      <c r="EN358">
        <v>42227.1</v>
      </c>
      <c r="EO358">
        <v>2.23665</v>
      </c>
      <c r="EP358">
        <v>2.2258800000000001</v>
      </c>
      <c r="EQ358">
        <v>0.138983</v>
      </c>
      <c r="ER358">
        <v>0</v>
      </c>
      <c r="ES358">
        <v>29.953199999999999</v>
      </c>
      <c r="ET358">
        <v>999.9</v>
      </c>
      <c r="EU358">
        <v>73.8</v>
      </c>
      <c r="EV358">
        <v>32.200000000000003</v>
      </c>
      <c r="EW358">
        <v>35.251899999999999</v>
      </c>
      <c r="EX358">
        <v>57.295699999999997</v>
      </c>
      <c r="EY358">
        <v>-4.2908600000000003</v>
      </c>
      <c r="EZ358">
        <v>2</v>
      </c>
      <c r="FA358">
        <v>0.341194</v>
      </c>
      <c r="FB358">
        <v>-0.43345899999999998</v>
      </c>
      <c r="FC358">
        <v>20.274000000000001</v>
      </c>
      <c r="FD358">
        <v>5.2195400000000003</v>
      </c>
      <c r="FE358">
        <v>12.004300000000001</v>
      </c>
      <c r="FF358">
        <v>4.9867499999999998</v>
      </c>
      <c r="FG358">
        <v>3.2844799999999998</v>
      </c>
      <c r="FH358">
        <v>9999</v>
      </c>
      <c r="FI358">
        <v>9999</v>
      </c>
      <c r="FJ358">
        <v>9999</v>
      </c>
      <c r="FK358">
        <v>999.9</v>
      </c>
      <c r="FL358">
        <v>1.86581</v>
      </c>
      <c r="FM358">
        <v>1.8621799999999999</v>
      </c>
      <c r="FN358">
        <v>1.8641700000000001</v>
      </c>
      <c r="FO358">
        <v>1.8603000000000001</v>
      </c>
      <c r="FP358">
        <v>1.8609599999999999</v>
      </c>
      <c r="FQ358">
        <v>1.8601300000000001</v>
      </c>
      <c r="FR358">
        <v>1.8618699999999999</v>
      </c>
      <c r="FS358">
        <v>1.8584700000000001</v>
      </c>
      <c r="FT358">
        <v>0</v>
      </c>
      <c r="FU358">
        <v>0</v>
      </c>
      <c r="FV358">
        <v>0</v>
      </c>
      <c r="FW358">
        <v>0</v>
      </c>
      <c r="FX358" t="s">
        <v>358</v>
      </c>
      <c r="FY358" t="s">
        <v>359</v>
      </c>
      <c r="FZ358" t="s">
        <v>360</v>
      </c>
      <c r="GA358" t="s">
        <v>360</v>
      </c>
      <c r="GB358" t="s">
        <v>360</v>
      </c>
      <c r="GC358" t="s">
        <v>360</v>
      </c>
      <c r="GD358">
        <v>0</v>
      </c>
      <c r="GE358">
        <v>100</v>
      </c>
      <c r="GF358">
        <v>100</v>
      </c>
      <c r="GG358">
        <v>-8.81</v>
      </c>
      <c r="GH358">
        <v>0.23019999999999999</v>
      </c>
      <c r="GI358">
        <v>-4.227681919169834</v>
      </c>
      <c r="GJ358">
        <v>-4.5218151105756088E-3</v>
      </c>
      <c r="GK358">
        <v>2.0889233732517852E-6</v>
      </c>
      <c r="GL358">
        <v>-4.5906856223640231E-10</v>
      </c>
      <c r="GM358">
        <v>-0.1035280782263094</v>
      </c>
      <c r="GN358">
        <v>4.4025620023938356E-3</v>
      </c>
      <c r="GO358">
        <v>3.112297855124525E-4</v>
      </c>
      <c r="GP358">
        <v>-4.1727832042263066E-6</v>
      </c>
      <c r="GQ358">
        <v>6</v>
      </c>
      <c r="GR358">
        <v>2080</v>
      </c>
      <c r="GS358">
        <v>4</v>
      </c>
      <c r="GT358">
        <v>33</v>
      </c>
      <c r="GU358">
        <v>67.7</v>
      </c>
      <c r="GV358">
        <v>68</v>
      </c>
      <c r="GW358">
        <v>4.99756</v>
      </c>
      <c r="GX358">
        <v>2.4218799999999998</v>
      </c>
      <c r="GY358">
        <v>2.04834</v>
      </c>
      <c r="GZ358">
        <v>2.6232899999999999</v>
      </c>
      <c r="HA358">
        <v>2.1972700000000001</v>
      </c>
      <c r="HB358">
        <v>2.31934</v>
      </c>
      <c r="HC358">
        <v>37.626300000000001</v>
      </c>
      <c r="HD358">
        <v>14.885</v>
      </c>
      <c r="HE358">
        <v>18</v>
      </c>
      <c r="HF358">
        <v>699.86900000000003</v>
      </c>
      <c r="HG358">
        <v>770.91600000000005</v>
      </c>
      <c r="HH358">
        <v>31.000900000000001</v>
      </c>
      <c r="HI358">
        <v>31.768599999999999</v>
      </c>
      <c r="HJ358">
        <v>30</v>
      </c>
      <c r="HK358">
        <v>31.738299999999999</v>
      </c>
      <c r="HL358">
        <v>31.749300000000002</v>
      </c>
      <c r="HM358">
        <v>100</v>
      </c>
      <c r="HN358">
        <v>12.563800000000001</v>
      </c>
      <c r="HO358">
        <v>100</v>
      </c>
      <c r="HP358">
        <v>31</v>
      </c>
      <c r="HQ358">
        <v>2287.3000000000002</v>
      </c>
      <c r="HR358">
        <v>31.804600000000001</v>
      </c>
      <c r="HS358">
        <v>99.2333</v>
      </c>
      <c r="HT358">
        <v>97.948300000000003</v>
      </c>
    </row>
    <row r="359" spans="1:228" x14ac:dyDescent="0.2">
      <c r="A359">
        <v>344</v>
      </c>
      <c r="B359">
        <v>1675972292.0999999</v>
      </c>
      <c r="C359">
        <v>1369.599999904633</v>
      </c>
      <c r="D359" t="s">
        <v>1047</v>
      </c>
      <c r="E359" t="s">
        <v>1048</v>
      </c>
      <c r="F359">
        <v>4</v>
      </c>
      <c r="G359">
        <v>1675972289.7874999</v>
      </c>
      <c r="H359">
        <f t="shared" si="170"/>
        <v>1.5804345680821954E-3</v>
      </c>
      <c r="I359">
        <f t="shared" si="171"/>
        <v>1.5804345680821954</v>
      </c>
      <c r="J359">
        <f t="shared" si="172"/>
        <v>16.501202465400606</v>
      </c>
      <c r="K359">
        <f t="shared" si="173"/>
        <v>2121.0387500000002</v>
      </c>
      <c r="L359">
        <f t="shared" si="174"/>
        <v>1820.5195341406948</v>
      </c>
      <c r="M359">
        <f t="shared" si="175"/>
        <v>184.23774057663752</v>
      </c>
      <c r="N359">
        <f t="shared" si="176"/>
        <v>214.65047732099498</v>
      </c>
      <c r="O359">
        <f t="shared" si="177"/>
        <v>0.10634727747183174</v>
      </c>
      <c r="P359">
        <f t="shared" si="178"/>
        <v>2.7622358349581511</v>
      </c>
      <c r="Q359">
        <f t="shared" si="179"/>
        <v>0.1041239045420056</v>
      </c>
      <c r="R359">
        <f t="shared" si="180"/>
        <v>6.5273329998197363E-2</v>
      </c>
      <c r="S359">
        <f t="shared" si="181"/>
        <v>226.11663669808675</v>
      </c>
      <c r="T359">
        <f t="shared" si="182"/>
        <v>33.126705739692142</v>
      </c>
      <c r="U359">
        <f t="shared" si="183"/>
        <v>32.208937499999998</v>
      </c>
      <c r="V359">
        <f t="shared" si="184"/>
        <v>4.8318447990560793</v>
      </c>
      <c r="W359">
        <f t="shared" si="185"/>
        <v>69.703633689561457</v>
      </c>
      <c r="X359">
        <f t="shared" si="186"/>
        <v>3.3579346151007536</v>
      </c>
      <c r="Y359">
        <f t="shared" si="187"/>
        <v>4.8174455725736793</v>
      </c>
      <c r="Z359">
        <f t="shared" si="188"/>
        <v>1.4739101839553257</v>
      </c>
      <c r="AA359">
        <f t="shared" si="189"/>
        <v>-69.697164452424815</v>
      </c>
      <c r="AB359">
        <f t="shared" si="190"/>
        <v>-7.8628523600487945</v>
      </c>
      <c r="AC359">
        <f t="shared" si="191"/>
        <v>-0.64671005911160451</v>
      </c>
      <c r="AD359">
        <f t="shared" si="192"/>
        <v>147.90990982650152</v>
      </c>
      <c r="AE359">
        <f t="shared" si="193"/>
        <v>16.537108322165221</v>
      </c>
      <c r="AF359">
        <f t="shared" si="194"/>
        <v>1.5814400245570681</v>
      </c>
      <c r="AG359">
        <f t="shared" si="195"/>
        <v>16.501202465400606</v>
      </c>
      <c r="AH359">
        <v>2209.5887885268371</v>
      </c>
      <c r="AI359">
        <v>2193.851818181819</v>
      </c>
      <c r="AJ359">
        <v>1.403952952751466E-3</v>
      </c>
      <c r="AK359">
        <v>62.089144302702103</v>
      </c>
      <c r="AL359">
        <f t="shared" si="196"/>
        <v>1.5804345680821954</v>
      </c>
      <c r="AM359">
        <v>31.769798496124739</v>
      </c>
      <c r="AN359">
        <v>33.180329090909083</v>
      </c>
      <c r="AO359">
        <v>-1.240568493249075E-5</v>
      </c>
      <c r="AP359">
        <v>101.274657227348</v>
      </c>
      <c r="AQ359">
        <v>0</v>
      </c>
      <c r="AR359">
        <v>0</v>
      </c>
      <c r="AS359">
        <f t="shared" si="197"/>
        <v>1</v>
      </c>
      <c r="AT359">
        <f t="shared" si="198"/>
        <v>0</v>
      </c>
      <c r="AU359">
        <f t="shared" si="199"/>
        <v>47318.60531398555</v>
      </c>
      <c r="AV359">
        <f t="shared" si="200"/>
        <v>1200.00875</v>
      </c>
      <c r="AW359">
        <f t="shared" si="201"/>
        <v>1025.9323449212884</v>
      </c>
      <c r="AX359">
        <f t="shared" si="202"/>
        <v>0.85493738684929466</v>
      </c>
      <c r="AY359">
        <f t="shared" si="203"/>
        <v>0.18842915661913862</v>
      </c>
      <c r="AZ359">
        <v>6</v>
      </c>
      <c r="BA359">
        <v>0.5</v>
      </c>
      <c r="BB359" t="s">
        <v>355</v>
      </c>
      <c r="BC359">
        <v>2</v>
      </c>
      <c r="BD359" t="b">
        <v>1</v>
      </c>
      <c r="BE359">
        <v>1675972289.7874999</v>
      </c>
      <c r="BF359">
        <v>2121.0387500000002</v>
      </c>
      <c r="BG359">
        <v>2139.4</v>
      </c>
      <c r="BH359">
        <v>33.180962499999993</v>
      </c>
      <c r="BI359">
        <v>31.769612500000001</v>
      </c>
      <c r="BJ359">
        <v>2129.8587499999999</v>
      </c>
      <c r="BK359">
        <v>32.950775</v>
      </c>
      <c r="BL359">
        <v>650.00162499999999</v>
      </c>
      <c r="BM359">
        <v>101.100375</v>
      </c>
      <c r="BN359">
        <v>0.100264225</v>
      </c>
      <c r="BO359">
        <v>32.1561375</v>
      </c>
      <c r="BP359">
        <v>32.208937499999998</v>
      </c>
      <c r="BQ359">
        <v>999.9</v>
      </c>
      <c r="BR359">
        <v>0</v>
      </c>
      <c r="BS359">
        <v>0</v>
      </c>
      <c r="BT359">
        <v>8976.5637499999993</v>
      </c>
      <c r="BU359">
        <v>0</v>
      </c>
      <c r="BV359">
        <v>91.776087499999988</v>
      </c>
      <c r="BW359">
        <v>-18.3601375</v>
      </c>
      <c r="BX359">
        <v>2193.8362499999998</v>
      </c>
      <c r="BY359">
        <v>2209.5974999999999</v>
      </c>
      <c r="BZ359">
        <v>1.4113437499999999</v>
      </c>
      <c r="CA359">
        <v>2139.4</v>
      </c>
      <c r="CB359">
        <v>31.769612500000001</v>
      </c>
      <c r="CC359">
        <v>3.3546049999999998</v>
      </c>
      <c r="CD359">
        <v>3.2119175000000002</v>
      </c>
      <c r="CE359">
        <v>25.901299999999999</v>
      </c>
      <c r="CF359">
        <v>25.1693125</v>
      </c>
      <c r="CG359">
        <v>1200.00875</v>
      </c>
      <c r="CH359">
        <v>0.50000475</v>
      </c>
      <c r="CI359">
        <v>0.49999525</v>
      </c>
      <c r="CJ359">
        <v>0</v>
      </c>
      <c r="CK359">
        <v>980.52737500000001</v>
      </c>
      <c r="CL359">
        <v>4.9990899999999998</v>
      </c>
      <c r="CM359">
        <v>10806.5875</v>
      </c>
      <c r="CN359">
        <v>9557.9399999999987</v>
      </c>
      <c r="CO359">
        <v>41.5</v>
      </c>
      <c r="CP359">
        <v>43.061999999999998</v>
      </c>
      <c r="CQ359">
        <v>42.265500000000003</v>
      </c>
      <c r="CR359">
        <v>42.202749999999988</v>
      </c>
      <c r="CS359">
        <v>42.811999999999998</v>
      </c>
      <c r="CT359">
        <v>597.51</v>
      </c>
      <c r="CU359">
        <v>597.5</v>
      </c>
      <c r="CV359">
        <v>0</v>
      </c>
      <c r="CW359">
        <v>1675972292.0999999</v>
      </c>
      <c r="CX359">
        <v>0</v>
      </c>
      <c r="CY359">
        <v>1675968227.0999999</v>
      </c>
      <c r="CZ359" t="s">
        <v>356</v>
      </c>
      <c r="DA359">
        <v>1675968227.0999999</v>
      </c>
      <c r="DB359">
        <v>1675968207.0999999</v>
      </c>
      <c r="DC359">
        <v>6</v>
      </c>
      <c r="DD359">
        <v>6.6000000000000003E-2</v>
      </c>
      <c r="DE359">
        <v>1.0999999999999999E-2</v>
      </c>
      <c r="DF359">
        <v>-5.7939999999999996</v>
      </c>
      <c r="DG359">
        <v>0.214</v>
      </c>
      <c r="DH359">
        <v>415</v>
      </c>
      <c r="DI359">
        <v>32</v>
      </c>
      <c r="DJ359">
        <v>0.11</v>
      </c>
      <c r="DK359">
        <v>0.26</v>
      </c>
      <c r="DL359">
        <v>-18.436787804878051</v>
      </c>
      <c r="DM359">
        <v>0.35400000000000992</v>
      </c>
      <c r="DN359">
        <v>7.8132801878134039E-2</v>
      </c>
      <c r="DO359">
        <v>0</v>
      </c>
      <c r="DP359">
        <v>1.421215121951219</v>
      </c>
      <c r="DQ359">
        <v>-6.8565365853653276E-2</v>
      </c>
      <c r="DR359">
        <v>7.0070014191212287E-3</v>
      </c>
      <c r="DS359">
        <v>1</v>
      </c>
      <c r="DT359">
        <v>0</v>
      </c>
      <c r="DU359">
        <v>0</v>
      </c>
      <c r="DV359">
        <v>0</v>
      </c>
      <c r="DW359">
        <v>-1</v>
      </c>
      <c r="DX359">
        <v>1</v>
      </c>
      <c r="DY359">
        <v>2</v>
      </c>
      <c r="DZ359" t="s">
        <v>367</v>
      </c>
      <c r="EA359">
        <v>3.29813</v>
      </c>
      <c r="EB359">
        <v>2.6254</v>
      </c>
      <c r="EC359">
        <v>0.29379499999999997</v>
      </c>
      <c r="ED359">
        <v>0.29279699999999997</v>
      </c>
      <c r="EE359">
        <v>0.13719700000000001</v>
      </c>
      <c r="EF359">
        <v>0.13200100000000001</v>
      </c>
      <c r="EG359">
        <v>21362.3</v>
      </c>
      <c r="EH359">
        <v>21715.9</v>
      </c>
      <c r="EI359">
        <v>28153.3</v>
      </c>
      <c r="EJ359">
        <v>29563.200000000001</v>
      </c>
      <c r="EK359">
        <v>33457.699999999997</v>
      </c>
      <c r="EL359">
        <v>35616.400000000001</v>
      </c>
      <c r="EM359">
        <v>39758.9</v>
      </c>
      <c r="EN359">
        <v>42227.6</v>
      </c>
      <c r="EO359">
        <v>2.2368800000000002</v>
      </c>
      <c r="EP359">
        <v>2.2258</v>
      </c>
      <c r="EQ359">
        <v>0.13849900000000001</v>
      </c>
      <c r="ER359">
        <v>0</v>
      </c>
      <c r="ES359">
        <v>29.9557</v>
      </c>
      <c r="ET359">
        <v>999.9</v>
      </c>
      <c r="EU359">
        <v>73.8</v>
      </c>
      <c r="EV359">
        <v>32.200000000000003</v>
      </c>
      <c r="EW359">
        <v>35.253700000000002</v>
      </c>
      <c r="EX359">
        <v>56.995800000000003</v>
      </c>
      <c r="EY359">
        <v>-4.3349399999999996</v>
      </c>
      <c r="EZ359">
        <v>2</v>
      </c>
      <c r="FA359">
        <v>0.341331</v>
      </c>
      <c r="FB359">
        <v>-0.43129099999999998</v>
      </c>
      <c r="FC359">
        <v>20.273900000000001</v>
      </c>
      <c r="FD359">
        <v>5.2193899999999998</v>
      </c>
      <c r="FE359">
        <v>12.0044</v>
      </c>
      <c r="FF359">
        <v>4.9868499999999996</v>
      </c>
      <c r="FG359">
        <v>3.2844500000000001</v>
      </c>
      <c r="FH359">
        <v>9999</v>
      </c>
      <c r="FI359">
        <v>9999</v>
      </c>
      <c r="FJ359">
        <v>9999</v>
      </c>
      <c r="FK359">
        <v>999.9</v>
      </c>
      <c r="FL359">
        <v>1.86582</v>
      </c>
      <c r="FM359">
        <v>1.8621799999999999</v>
      </c>
      <c r="FN359">
        <v>1.8641700000000001</v>
      </c>
      <c r="FO359">
        <v>1.8602799999999999</v>
      </c>
      <c r="FP359">
        <v>1.8609599999999999</v>
      </c>
      <c r="FQ359">
        <v>1.8601000000000001</v>
      </c>
      <c r="FR359">
        <v>1.86188</v>
      </c>
      <c r="FS359">
        <v>1.85849</v>
      </c>
      <c r="FT359">
        <v>0</v>
      </c>
      <c r="FU359">
        <v>0</v>
      </c>
      <c r="FV359">
        <v>0</v>
      </c>
      <c r="FW359">
        <v>0</v>
      </c>
      <c r="FX359" t="s">
        <v>358</v>
      </c>
      <c r="FY359" t="s">
        <v>359</v>
      </c>
      <c r="FZ359" t="s">
        <v>360</v>
      </c>
      <c r="GA359" t="s">
        <v>360</v>
      </c>
      <c r="GB359" t="s">
        <v>360</v>
      </c>
      <c r="GC359" t="s">
        <v>360</v>
      </c>
      <c r="GD359">
        <v>0</v>
      </c>
      <c r="GE359">
        <v>100</v>
      </c>
      <c r="GF359">
        <v>100</v>
      </c>
      <c r="GG359">
        <v>-8.81</v>
      </c>
      <c r="GH359">
        <v>0.2301</v>
      </c>
      <c r="GI359">
        <v>-4.227681919169834</v>
      </c>
      <c r="GJ359">
        <v>-4.5218151105756088E-3</v>
      </c>
      <c r="GK359">
        <v>2.0889233732517852E-6</v>
      </c>
      <c r="GL359">
        <v>-4.5906856223640231E-10</v>
      </c>
      <c r="GM359">
        <v>-0.1035280782263094</v>
      </c>
      <c r="GN359">
        <v>4.4025620023938356E-3</v>
      </c>
      <c r="GO359">
        <v>3.112297855124525E-4</v>
      </c>
      <c r="GP359">
        <v>-4.1727832042263066E-6</v>
      </c>
      <c r="GQ359">
        <v>6</v>
      </c>
      <c r="GR359">
        <v>2080</v>
      </c>
      <c r="GS359">
        <v>4</v>
      </c>
      <c r="GT359">
        <v>33</v>
      </c>
      <c r="GU359">
        <v>67.8</v>
      </c>
      <c r="GV359">
        <v>68.099999999999994</v>
      </c>
      <c r="GW359">
        <v>4.99756</v>
      </c>
      <c r="GX359">
        <v>2.4133300000000002</v>
      </c>
      <c r="GY359">
        <v>2.04834</v>
      </c>
      <c r="GZ359">
        <v>2.6232899999999999</v>
      </c>
      <c r="HA359">
        <v>2.1972700000000001</v>
      </c>
      <c r="HB359">
        <v>2.2949199999999998</v>
      </c>
      <c r="HC359">
        <v>37.626300000000001</v>
      </c>
      <c r="HD359">
        <v>14.8675</v>
      </c>
      <c r="HE359">
        <v>18</v>
      </c>
      <c r="HF359">
        <v>700.03899999999999</v>
      </c>
      <c r="HG359">
        <v>770.83299999999997</v>
      </c>
      <c r="HH359">
        <v>31.000800000000002</v>
      </c>
      <c r="HI359">
        <v>31.768599999999999</v>
      </c>
      <c r="HJ359">
        <v>30.0002</v>
      </c>
      <c r="HK359">
        <v>31.736799999999999</v>
      </c>
      <c r="HL359">
        <v>31.7486</v>
      </c>
      <c r="HM359">
        <v>100</v>
      </c>
      <c r="HN359">
        <v>12.563800000000001</v>
      </c>
      <c r="HO359">
        <v>100</v>
      </c>
      <c r="HP359">
        <v>31</v>
      </c>
      <c r="HQ359">
        <v>2293.98</v>
      </c>
      <c r="HR359">
        <v>31.807200000000002</v>
      </c>
      <c r="HS359">
        <v>99.232699999999994</v>
      </c>
      <c r="HT359">
        <v>97.949399999999997</v>
      </c>
    </row>
    <row r="360" spans="1:228" x14ac:dyDescent="0.2">
      <c r="A360">
        <v>345</v>
      </c>
      <c r="B360">
        <v>1675972296.0999999</v>
      </c>
      <c r="C360">
        <v>1373.599999904633</v>
      </c>
      <c r="D360" t="s">
        <v>1049</v>
      </c>
      <c r="E360" t="s">
        <v>1050</v>
      </c>
      <c r="F360">
        <v>4</v>
      </c>
      <c r="G360">
        <v>1675972294.0999999</v>
      </c>
      <c r="H360">
        <f t="shared" si="170"/>
        <v>1.5773126635195511E-3</v>
      </c>
      <c r="I360">
        <f t="shared" si="171"/>
        <v>1.5773126635195511</v>
      </c>
      <c r="J360">
        <f t="shared" si="172"/>
        <v>16.525331433428182</v>
      </c>
      <c r="K360">
        <f t="shared" si="173"/>
        <v>2121.1</v>
      </c>
      <c r="L360">
        <f t="shared" si="174"/>
        <v>1819.7471832392257</v>
      </c>
      <c r="M360">
        <f t="shared" si="175"/>
        <v>184.1561560396382</v>
      </c>
      <c r="N360">
        <f t="shared" si="176"/>
        <v>214.65268701796703</v>
      </c>
      <c r="O360">
        <f t="shared" si="177"/>
        <v>0.10613714825734819</v>
      </c>
      <c r="P360">
        <f t="shared" si="178"/>
        <v>2.7714953711857806</v>
      </c>
      <c r="Q360">
        <f t="shared" si="179"/>
        <v>0.1039296877226637</v>
      </c>
      <c r="R360">
        <f t="shared" si="180"/>
        <v>6.5150562480300794E-2</v>
      </c>
      <c r="S360">
        <f t="shared" si="181"/>
        <v>226.11558763802864</v>
      </c>
      <c r="T360">
        <f t="shared" si="182"/>
        <v>33.124916075556548</v>
      </c>
      <c r="U360">
        <f t="shared" si="183"/>
        <v>32.207614285714293</v>
      </c>
      <c r="V360">
        <f t="shared" si="184"/>
        <v>4.8314834846677455</v>
      </c>
      <c r="W360">
        <f t="shared" si="185"/>
        <v>69.698587999971267</v>
      </c>
      <c r="X360">
        <f t="shared" si="186"/>
        <v>3.3577603557524736</v>
      </c>
      <c r="Y360">
        <f t="shared" si="187"/>
        <v>4.817544303413805</v>
      </c>
      <c r="Z360">
        <f t="shared" si="188"/>
        <v>1.4737231289152719</v>
      </c>
      <c r="AA360">
        <f t="shared" si="189"/>
        <v>-69.559488461212212</v>
      </c>
      <c r="AB360">
        <f t="shared" si="190"/>
        <v>-7.6373359934150553</v>
      </c>
      <c r="AC360">
        <f t="shared" si="191"/>
        <v>-0.6260599740431253</v>
      </c>
      <c r="AD360">
        <f t="shared" si="192"/>
        <v>148.29270320935822</v>
      </c>
      <c r="AE360">
        <f t="shared" si="193"/>
        <v>16.548861316476795</v>
      </c>
      <c r="AF360">
        <f t="shared" si="194"/>
        <v>1.5787099341602739</v>
      </c>
      <c r="AG360">
        <f t="shared" si="195"/>
        <v>16.525331433428182</v>
      </c>
      <c r="AH360">
        <v>2209.67636760612</v>
      </c>
      <c r="AI360">
        <v>2193.9140000000002</v>
      </c>
      <c r="AJ360">
        <v>2.2816797948420312E-3</v>
      </c>
      <c r="AK360">
        <v>62.089144302702103</v>
      </c>
      <c r="AL360">
        <f t="shared" si="196"/>
        <v>1.5773126635195511</v>
      </c>
      <c r="AM360">
        <v>31.770798131644469</v>
      </c>
      <c r="AN360">
        <v>33.178404848484838</v>
      </c>
      <c r="AO360">
        <v>-3.6976029248724909E-6</v>
      </c>
      <c r="AP360">
        <v>101.274657227348</v>
      </c>
      <c r="AQ360">
        <v>0</v>
      </c>
      <c r="AR360">
        <v>0</v>
      </c>
      <c r="AS360">
        <f t="shared" si="197"/>
        <v>1</v>
      </c>
      <c r="AT360">
        <f t="shared" si="198"/>
        <v>0</v>
      </c>
      <c r="AU360">
        <f t="shared" si="199"/>
        <v>47573.909710715205</v>
      </c>
      <c r="AV360">
        <f t="shared" si="200"/>
        <v>1200.001428571429</v>
      </c>
      <c r="AW360">
        <f t="shared" si="201"/>
        <v>1025.9262568072691</v>
      </c>
      <c r="AX360">
        <f t="shared" si="202"/>
        <v>0.85493752955661728</v>
      </c>
      <c r="AY360">
        <f t="shared" si="203"/>
        <v>0.18842943204427137</v>
      </c>
      <c r="AZ360">
        <v>6</v>
      </c>
      <c r="BA360">
        <v>0.5</v>
      </c>
      <c r="BB360" t="s">
        <v>355</v>
      </c>
      <c r="BC360">
        <v>2</v>
      </c>
      <c r="BD360" t="b">
        <v>1</v>
      </c>
      <c r="BE360">
        <v>1675972294.0999999</v>
      </c>
      <c r="BF360">
        <v>2121.1</v>
      </c>
      <c r="BG360">
        <v>2139.465714285715</v>
      </c>
      <c r="BH360">
        <v>33.179857142857138</v>
      </c>
      <c r="BI360">
        <v>31.77102857142857</v>
      </c>
      <c r="BJ360">
        <v>2129.9142857142861</v>
      </c>
      <c r="BK360">
        <v>32.949714285714279</v>
      </c>
      <c r="BL360">
        <v>650.0415714285715</v>
      </c>
      <c r="BM360">
        <v>101.0988571428571</v>
      </c>
      <c r="BN360">
        <v>9.9901528571428574E-2</v>
      </c>
      <c r="BO360">
        <v>32.156500000000001</v>
      </c>
      <c r="BP360">
        <v>32.207614285714293</v>
      </c>
      <c r="BQ360">
        <v>999.89999999999986</v>
      </c>
      <c r="BR360">
        <v>0</v>
      </c>
      <c r="BS360">
        <v>0</v>
      </c>
      <c r="BT360">
        <v>9025.8942857142847</v>
      </c>
      <c r="BU360">
        <v>0</v>
      </c>
      <c r="BV360">
        <v>93.705371428571425</v>
      </c>
      <c r="BW360">
        <v>-18.368185714285719</v>
      </c>
      <c r="BX360">
        <v>2193.8928571428569</v>
      </c>
      <c r="BY360">
        <v>2209.6714285714288</v>
      </c>
      <c r="BZ360">
        <v>1.4088414285714279</v>
      </c>
      <c r="CA360">
        <v>2139.465714285715</v>
      </c>
      <c r="CB360">
        <v>31.77102857142857</v>
      </c>
      <c r="CC360">
        <v>3.354444285714286</v>
      </c>
      <c r="CD360">
        <v>3.2120128571428568</v>
      </c>
      <c r="CE360">
        <v>25.900500000000001</v>
      </c>
      <c r="CF360">
        <v>25.169814285714288</v>
      </c>
      <c r="CG360">
        <v>1200.001428571429</v>
      </c>
      <c r="CH360">
        <v>0.49999999999999989</v>
      </c>
      <c r="CI360">
        <v>0.50000000000000011</v>
      </c>
      <c r="CJ360">
        <v>0</v>
      </c>
      <c r="CK360">
        <v>980.26314285714295</v>
      </c>
      <c r="CL360">
        <v>4.9990899999999998</v>
      </c>
      <c r="CM360">
        <v>10805.485714285711</v>
      </c>
      <c r="CN360">
        <v>9557.8685714285712</v>
      </c>
      <c r="CO360">
        <v>41.535428571428568</v>
      </c>
      <c r="CP360">
        <v>43.08</v>
      </c>
      <c r="CQ360">
        <v>42.276571428571437</v>
      </c>
      <c r="CR360">
        <v>42.25</v>
      </c>
      <c r="CS360">
        <v>42.821000000000012</v>
      </c>
      <c r="CT360">
        <v>597.50285714285724</v>
      </c>
      <c r="CU360">
        <v>597.50428571428563</v>
      </c>
      <c r="CV360">
        <v>0</v>
      </c>
      <c r="CW360">
        <v>1675972296.3</v>
      </c>
      <c r="CX360">
        <v>0</v>
      </c>
      <c r="CY360">
        <v>1675968227.0999999</v>
      </c>
      <c r="CZ360" t="s">
        <v>356</v>
      </c>
      <c r="DA360">
        <v>1675968227.0999999</v>
      </c>
      <c r="DB360">
        <v>1675968207.0999999</v>
      </c>
      <c r="DC360">
        <v>6</v>
      </c>
      <c r="DD360">
        <v>6.6000000000000003E-2</v>
      </c>
      <c r="DE360">
        <v>1.0999999999999999E-2</v>
      </c>
      <c r="DF360">
        <v>-5.7939999999999996</v>
      </c>
      <c r="DG360">
        <v>0.214</v>
      </c>
      <c r="DH360">
        <v>415</v>
      </c>
      <c r="DI360">
        <v>32</v>
      </c>
      <c r="DJ360">
        <v>0.11</v>
      </c>
      <c r="DK360">
        <v>0.26</v>
      </c>
      <c r="DL360">
        <v>-18.420472499999999</v>
      </c>
      <c r="DM360">
        <v>0.43647692307698521</v>
      </c>
      <c r="DN360">
        <v>7.8395178383303496E-2</v>
      </c>
      <c r="DO360">
        <v>0</v>
      </c>
      <c r="DP360">
        <v>1.4162414999999999</v>
      </c>
      <c r="DQ360">
        <v>-5.9079174484054711E-2</v>
      </c>
      <c r="DR360">
        <v>5.8907646150563658E-3</v>
      </c>
      <c r="DS360">
        <v>1</v>
      </c>
      <c r="DT360">
        <v>0</v>
      </c>
      <c r="DU360">
        <v>0</v>
      </c>
      <c r="DV360">
        <v>0</v>
      </c>
      <c r="DW360">
        <v>-1</v>
      </c>
      <c r="DX360">
        <v>1</v>
      </c>
      <c r="DY360">
        <v>2</v>
      </c>
      <c r="DZ360" t="s">
        <v>367</v>
      </c>
      <c r="EA360">
        <v>3.298</v>
      </c>
      <c r="EB360">
        <v>2.6252599999999999</v>
      </c>
      <c r="EC360">
        <v>0.29380000000000001</v>
      </c>
      <c r="ED360">
        <v>0.29280299999999998</v>
      </c>
      <c r="EE360">
        <v>0.13719100000000001</v>
      </c>
      <c r="EF360">
        <v>0.13200400000000001</v>
      </c>
      <c r="EG360">
        <v>21362.5</v>
      </c>
      <c r="EH360">
        <v>21715.7</v>
      </c>
      <c r="EI360">
        <v>28153.8</v>
      </c>
      <c r="EJ360">
        <v>29563.1</v>
      </c>
      <c r="EK360">
        <v>33458.300000000003</v>
      </c>
      <c r="EL360">
        <v>35616</v>
      </c>
      <c r="EM360">
        <v>39759.300000000003</v>
      </c>
      <c r="EN360">
        <v>42227.3</v>
      </c>
      <c r="EO360">
        <v>2.2367499999999998</v>
      </c>
      <c r="EP360">
        <v>2.2258800000000001</v>
      </c>
      <c r="EQ360">
        <v>0.13902800000000001</v>
      </c>
      <c r="ER360">
        <v>0</v>
      </c>
      <c r="ES360">
        <v>29.958300000000001</v>
      </c>
      <c r="ET360">
        <v>999.9</v>
      </c>
      <c r="EU360">
        <v>73.8</v>
      </c>
      <c r="EV360">
        <v>32.200000000000003</v>
      </c>
      <c r="EW360">
        <v>35.253</v>
      </c>
      <c r="EX360">
        <v>57.265799999999999</v>
      </c>
      <c r="EY360">
        <v>-4.3148999999999997</v>
      </c>
      <c r="EZ360">
        <v>2</v>
      </c>
      <c r="FA360">
        <v>0.341227</v>
      </c>
      <c r="FB360">
        <v>-0.42983100000000002</v>
      </c>
      <c r="FC360">
        <v>20.273900000000001</v>
      </c>
      <c r="FD360">
        <v>5.2195400000000003</v>
      </c>
      <c r="FE360">
        <v>12.004099999999999</v>
      </c>
      <c r="FF360">
        <v>4.9869500000000002</v>
      </c>
      <c r="FG360">
        <v>3.2844500000000001</v>
      </c>
      <c r="FH360">
        <v>9999</v>
      </c>
      <c r="FI360">
        <v>9999</v>
      </c>
      <c r="FJ360">
        <v>9999</v>
      </c>
      <c r="FK360">
        <v>999.9</v>
      </c>
      <c r="FL360">
        <v>1.86582</v>
      </c>
      <c r="FM360">
        <v>1.8621799999999999</v>
      </c>
      <c r="FN360">
        <v>1.8641799999999999</v>
      </c>
      <c r="FO360">
        <v>1.8603000000000001</v>
      </c>
      <c r="FP360">
        <v>1.8609599999999999</v>
      </c>
      <c r="FQ360">
        <v>1.8601399999999999</v>
      </c>
      <c r="FR360">
        <v>1.8618699999999999</v>
      </c>
      <c r="FS360">
        <v>1.85846</v>
      </c>
      <c r="FT360">
        <v>0</v>
      </c>
      <c r="FU360">
        <v>0</v>
      </c>
      <c r="FV360">
        <v>0</v>
      </c>
      <c r="FW360">
        <v>0</v>
      </c>
      <c r="FX360" t="s">
        <v>358</v>
      </c>
      <c r="FY360" t="s">
        <v>359</v>
      </c>
      <c r="FZ360" t="s">
        <v>360</v>
      </c>
      <c r="GA360" t="s">
        <v>360</v>
      </c>
      <c r="GB360" t="s">
        <v>360</v>
      </c>
      <c r="GC360" t="s">
        <v>360</v>
      </c>
      <c r="GD360">
        <v>0</v>
      </c>
      <c r="GE360">
        <v>100</v>
      </c>
      <c r="GF360">
        <v>100</v>
      </c>
      <c r="GG360">
        <v>-8.82</v>
      </c>
      <c r="GH360">
        <v>0.23019999999999999</v>
      </c>
      <c r="GI360">
        <v>-4.227681919169834</v>
      </c>
      <c r="GJ360">
        <v>-4.5218151105756088E-3</v>
      </c>
      <c r="GK360">
        <v>2.0889233732517852E-6</v>
      </c>
      <c r="GL360">
        <v>-4.5906856223640231E-10</v>
      </c>
      <c r="GM360">
        <v>-0.1035280782263094</v>
      </c>
      <c r="GN360">
        <v>4.4025620023938356E-3</v>
      </c>
      <c r="GO360">
        <v>3.112297855124525E-4</v>
      </c>
      <c r="GP360">
        <v>-4.1727832042263066E-6</v>
      </c>
      <c r="GQ360">
        <v>6</v>
      </c>
      <c r="GR360">
        <v>2080</v>
      </c>
      <c r="GS360">
        <v>4</v>
      </c>
      <c r="GT360">
        <v>33</v>
      </c>
      <c r="GU360">
        <v>67.8</v>
      </c>
      <c r="GV360">
        <v>68.2</v>
      </c>
      <c r="GW360">
        <v>4.99756</v>
      </c>
      <c r="GX360">
        <v>2.4108900000000002</v>
      </c>
      <c r="GY360">
        <v>2.04834</v>
      </c>
      <c r="GZ360">
        <v>2.6232899999999999</v>
      </c>
      <c r="HA360">
        <v>2.1972700000000001</v>
      </c>
      <c r="HB360">
        <v>2.2827099999999998</v>
      </c>
      <c r="HC360">
        <v>37.626300000000001</v>
      </c>
      <c r="HD360">
        <v>14.85</v>
      </c>
      <c r="HE360">
        <v>18</v>
      </c>
      <c r="HF360">
        <v>699.92</v>
      </c>
      <c r="HG360">
        <v>770.90599999999995</v>
      </c>
      <c r="HH360">
        <v>31.000599999999999</v>
      </c>
      <c r="HI360">
        <v>31.768599999999999</v>
      </c>
      <c r="HJ360">
        <v>30</v>
      </c>
      <c r="HK360">
        <v>31.735499999999998</v>
      </c>
      <c r="HL360">
        <v>31.7486</v>
      </c>
      <c r="HM360">
        <v>100</v>
      </c>
      <c r="HN360">
        <v>12.563800000000001</v>
      </c>
      <c r="HO360">
        <v>100</v>
      </c>
      <c r="HP360">
        <v>31</v>
      </c>
      <c r="HQ360">
        <v>2300.66</v>
      </c>
      <c r="HR360">
        <v>31.814599999999999</v>
      </c>
      <c r="HS360">
        <v>99.233900000000006</v>
      </c>
      <c r="HT360">
        <v>97.948800000000006</v>
      </c>
    </row>
    <row r="361" spans="1:228" x14ac:dyDescent="0.2">
      <c r="A361">
        <v>346</v>
      </c>
      <c r="B361">
        <v>1675972300.0999999</v>
      </c>
      <c r="C361">
        <v>1377.599999904633</v>
      </c>
      <c r="D361" t="s">
        <v>1051</v>
      </c>
      <c r="E361" t="s">
        <v>1052</v>
      </c>
      <c r="F361">
        <v>4</v>
      </c>
      <c r="G361">
        <v>1675972297.7874999</v>
      </c>
      <c r="H361">
        <f t="shared" si="170"/>
        <v>1.5768835177376694E-3</v>
      </c>
      <c r="I361">
        <f t="shared" si="171"/>
        <v>1.5768835177376694</v>
      </c>
      <c r="J361">
        <f t="shared" si="172"/>
        <v>16.521919180997759</v>
      </c>
      <c r="K361">
        <f t="shared" si="173"/>
        <v>2121.0349999999999</v>
      </c>
      <c r="L361">
        <f t="shared" si="174"/>
        <v>1819.0919918463194</v>
      </c>
      <c r="M361">
        <f t="shared" si="175"/>
        <v>184.0929181157606</v>
      </c>
      <c r="N361">
        <f t="shared" si="176"/>
        <v>214.64968474703159</v>
      </c>
      <c r="O361">
        <f t="shared" si="177"/>
        <v>0.10590006440419873</v>
      </c>
      <c r="P361">
        <f t="shared" si="178"/>
        <v>2.7705642681659826</v>
      </c>
      <c r="Q361">
        <f t="shared" si="179"/>
        <v>0.10370162259506273</v>
      </c>
      <c r="R361">
        <f t="shared" si="180"/>
        <v>6.5007234168592734E-2</v>
      </c>
      <c r="S361">
        <f t="shared" si="181"/>
        <v>226.11409824951363</v>
      </c>
      <c r="T361">
        <f t="shared" si="182"/>
        <v>33.122639198783297</v>
      </c>
      <c r="U361">
        <f t="shared" si="183"/>
        <v>32.2169375</v>
      </c>
      <c r="V361">
        <f t="shared" si="184"/>
        <v>4.8340297649126285</v>
      </c>
      <c r="W361">
        <f t="shared" si="185"/>
        <v>69.702919160536325</v>
      </c>
      <c r="X361">
        <f t="shared" si="186"/>
        <v>3.3574588360470545</v>
      </c>
      <c r="Y361">
        <f t="shared" si="187"/>
        <v>4.8168123752669825</v>
      </c>
      <c r="Z361">
        <f t="shared" si="188"/>
        <v>1.476570928865574</v>
      </c>
      <c r="AA361">
        <f t="shared" si="189"/>
        <v>-69.540563132231227</v>
      </c>
      <c r="AB361">
        <f t="shared" si="190"/>
        <v>-9.4287704646010457</v>
      </c>
      <c r="AC361">
        <f t="shared" si="191"/>
        <v>-0.77319529016792621</v>
      </c>
      <c r="AD361">
        <f t="shared" si="192"/>
        <v>146.37156936251341</v>
      </c>
      <c r="AE361">
        <f t="shared" si="193"/>
        <v>16.607917547975902</v>
      </c>
      <c r="AF361">
        <f t="shared" si="194"/>
        <v>1.5745586427504255</v>
      </c>
      <c r="AG361">
        <f t="shared" si="195"/>
        <v>16.521919180997759</v>
      </c>
      <c r="AH361">
        <v>2209.6251199075268</v>
      </c>
      <c r="AI361">
        <v>2193.8476969696958</v>
      </c>
      <c r="AJ361">
        <v>6.700251074407337E-3</v>
      </c>
      <c r="AK361">
        <v>62.089144302702103</v>
      </c>
      <c r="AL361">
        <f t="shared" si="196"/>
        <v>1.5768835177376694</v>
      </c>
      <c r="AM361">
        <v>31.77077865605515</v>
      </c>
      <c r="AN361">
        <v>33.178136363636348</v>
      </c>
      <c r="AO361">
        <v>-3.6962933646812289E-6</v>
      </c>
      <c r="AP361">
        <v>101.274657227348</v>
      </c>
      <c r="AQ361">
        <v>0</v>
      </c>
      <c r="AR361">
        <v>0</v>
      </c>
      <c r="AS361">
        <f t="shared" si="197"/>
        <v>1</v>
      </c>
      <c r="AT361">
        <f t="shared" si="198"/>
        <v>0</v>
      </c>
      <c r="AU361">
        <f t="shared" si="199"/>
        <v>47548.64239054465</v>
      </c>
      <c r="AV361">
        <f t="shared" si="200"/>
        <v>1199.9937500000001</v>
      </c>
      <c r="AW361">
        <f t="shared" si="201"/>
        <v>1025.9196700774683</v>
      </c>
      <c r="AX361">
        <f t="shared" si="202"/>
        <v>0.85493751119742756</v>
      </c>
      <c r="AY361">
        <f t="shared" si="203"/>
        <v>0.18842939661103536</v>
      </c>
      <c r="AZ361">
        <v>6</v>
      </c>
      <c r="BA361">
        <v>0.5</v>
      </c>
      <c r="BB361" t="s">
        <v>355</v>
      </c>
      <c r="BC361">
        <v>2</v>
      </c>
      <c r="BD361" t="b">
        <v>1</v>
      </c>
      <c r="BE361">
        <v>1675972297.7874999</v>
      </c>
      <c r="BF361">
        <v>2121.0349999999999</v>
      </c>
      <c r="BG361">
        <v>2139.44875</v>
      </c>
      <c r="BH361">
        <v>33.176324999999999</v>
      </c>
      <c r="BI361">
        <v>31.771062499999999</v>
      </c>
      <c r="BJ361">
        <v>2129.8525</v>
      </c>
      <c r="BK361">
        <v>32.946224999999998</v>
      </c>
      <c r="BL361">
        <v>649.97987499999999</v>
      </c>
      <c r="BM361">
        <v>101.10062499999999</v>
      </c>
      <c r="BN361">
        <v>9.9819475000000005E-2</v>
      </c>
      <c r="BO361">
        <v>32.153812500000001</v>
      </c>
      <c r="BP361">
        <v>32.2169375</v>
      </c>
      <c r="BQ361">
        <v>999.9</v>
      </c>
      <c r="BR361">
        <v>0</v>
      </c>
      <c r="BS361">
        <v>0</v>
      </c>
      <c r="BT361">
        <v>9020.7824999999993</v>
      </c>
      <c r="BU361">
        <v>0</v>
      </c>
      <c r="BV361">
        <v>94.754212499999994</v>
      </c>
      <c r="BW361">
        <v>-18.414224999999998</v>
      </c>
      <c r="BX361">
        <v>2193.8162499999999</v>
      </c>
      <c r="BY361">
        <v>2209.6525000000001</v>
      </c>
      <c r="BZ361">
        <v>1.405265</v>
      </c>
      <c r="CA361">
        <v>2139.44875</v>
      </c>
      <c r="CB361">
        <v>31.771062499999999</v>
      </c>
      <c r="CC361">
        <v>3.3541512500000001</v>
      </c>
      <c r="CD361">
        <v>3.21207625</v>
      </c>
      <c r="CE361">
        <v>25.899049999999999</v>
      </c>
      <c r="CF361">
        <v>25.1701625</v>
      </c>
      <c r="CG361">
        <v>1199.9937500000001</v>
      </c>
      <c r="CH361">
        <v>0.49999949999999999</v>
      </c>
      <c r="CI361">
        <v>0.50000050000000007</v>
      </c>
      <c r="CJ361">
        <v>0</v>
      </c>
      <c r="CK361">
        <v>979.97512499999993</v>
      </c>
      <c r="CL361">
        <v>4.9990899999999998</v>
      </c>
      <c r="CM361">
        <v>10804.35</v>
      </c>
      <c r="CN361">
        <v>9557.7887499999997</v>
      </c>
      <c r="CO361">
        <v>41.554250000000003</v>
      </c>
      <c r="CP361">
        <v>43.069875000000003</v>
      </c>
      <c r="CQ361">
        <v>42.311999999999998</v>
      </c>
      <c r="CR361">
        <v>42.25</v>
      </c>
      <c r="CS361">
        <v>42.875</v>
      </c>
      <c r="CT361">
        <v>597.49874999999997</v>
      </c>
      <c r="CU361">
        <v>597.49874999999997</v>
      </c>
      <c r="CV361">
        <v>0</v>
      </c>
      <c r="CW361">
        <v>1675972299.9000001</v>
      </c>
      <c r="CX361">
        <v>0</v>
      </c>
      <c r="CY361">
        <v>1675968227.0999999</v>
      </c>
      <c r="CZ361" t="s">
        <v>356</v>
      </c>
      <c r="DA361">
        <v>1675968227.0999999</v>
      </c>
      <c r="DB361">
        <v>1675968207.0999999</v>
      </c>
      <c r="DC361">
        <v>6</v>
      </c>
      <c r="DD361">
        <v>6.6000000000000003E-2</v>
      </c>
      <c r="DE361">
        <v>1.0999999999999999E-2</v>
      </c>
      <c r="DF361">
        <v>-5.7939999999999996</v>
      </c>
      <c r="DG361">
        <v>0.214</v>
      </c>
      <c r="DH361">
        <v>415</v>
      </c>
      <c r="DI361">
        <v>32</v>
      </c>
      <c r="DJ361">
        <v>0.11</v>
      </c>
      <c r="DK361">
        <v>0.26</v>
      </c>
      <c r="DL361">
        <v>-18.412604999999999</v>
      </c>
      <c r="DM361">
        <v>0.26020863039401221</v>
      </c>
      <c r="DN361">
        <v>7.7810497203140733E-2</v>
      </c>
      <c r="DO361">
        <v>0</v>
      </c>
      <c r="DP361">
        <v>1.4121807500000001</v>
      </c>
      <c r="DQ361">
        <v>-5.1177973733583043E-2</v>
      </c>
      <c r="DR361">
        <v>5.1008530597832476E-3</v>
      </c>
      <c r="DS361">
        <v>1</v>
      </c>
      <c r="DT361">
        <v>0</v>
      </c>
      <c r="DU361">
        <v>0</v>
      </c>
      <c r="DV361">
        <v>0</v>
      </c>
      <c r="DW361">
        <v>-1</v>
      </c>
      <c r="DX361">
        <v>1</v>
      </c>
      <c r="DY361">
        <v>2</v>
      </c>
      <c r="DZ361" t="s">
        <v>367</v>
      </c>
      <c r="EA361">
        <v>3.2979099999999999</v>
      </c>
      <c r="EB361">
        <v>2.6253199999999999</v>
      </c>
      <c r="EC361">
        <v>0.29380400000000001</v>
      </c>
      <c r="ED361">
        <v>0.29280200000000001</v>
      </c>
      <c r="EE361">
        <v>0.13719899999999999</v>
      </c>
      <c r="EF361">
        <v>0.13200700000000001</v>
      </c>
      <c r="EG361">
        <v>21362.3</v>
      </c>
      <c r="EH361">
        <v>21715.8</v>
      </c>
      <c r="EI361">
        <v>28153.7</v>
      </c>
      <c r="EJ361">
        <v>29563.200000000001</v>
      </c>
      <c r="EK361">
        <v>33458.199999999997</v>
      </c>
      <c r="EL361">
        <v>35616.1</v>
      </c>
      <c r="EM361">
        <v>39759.5</v>
      </c>
      <c r="EN361">
        <v>42227.5</v>
      </c>
      <c r="EO361">
        <v>2.2367499999999998</v>
      </c>
      <c r="EP361">
        <v>2.226</v>
      </c>
      <c r="EQ361">
        <v>0.13866300000000001</v>
      </c>
      <c r="ER361">
        <v>0</v>
      </c>
      <c r="ES361">
        <v>29.960899999999999</v>
      </c>
      <c r="ET361">
        <v>999.9</v>
      </c>
      <c r="EU361">
        <v>73.8</v>
      </c>
      <c r="EV361">
        <v>32.200000000000003</v>
      </c>
      <c r="EW361">
        <v>35.254100000000001</v>
      </c>
      <c r="EX361">
        <v>57.115699999999997</v>
      </c>
      <c r="EY361">
        <v>-4.1426299999999996</v>
      </c>
      <c r="EZ361">
        <v>2</v>
      </c>
      <c r="FA361">
        <v>0.34114299999999997</v>
      </c>
      <c r="FB361">
        <v>-0.42938999999999999</v>
      </c>
      <c r="FC361">
        <v>20.273900000000001</v>
      </c>
      <c r="FD361">
        <v>5.2195400000000003</v>
      </c>
      <c r="FE361">
        <v>12.0047</v>
      </c>
      <c r="FF361">
        <v>4.9869500000000002</v>
      </c>
      <c r="FG361">
        <v>3.2844500000000001</v>
      </c>
      <c r="FH361">
        <v>9999</v>
      </c>
      <c r="FI361">
        <v>9999</v>
      </c>
      <c r="FJ361">
        <v>9999</v>
      </c>
      <c r="FK361">
        <v>999.9</v>
      </c>
      <c r="FL361">
        <v>1.8658300000000001</v>
      </c>
      <c r="FM361">
        <v>1.8621799999999999</v>
      </c>
      <c r="FN361">
        <v>1.8641799999999999</v>
      </c>
      <c r="FO361">
        <v>1.86029</v>
      </c>
      <c r="FP361">
        <v>1.8609599999999999</v>
      </c>
      <c r="FQ361">
        <v>1.8601700000000001</v>
      </c>
      <c r="FR361">
        <v>1.86188</v>
      </c>
      <c r="FS361">
        <v>1.85849</v>
      </c>
      <c r="FT361">
        <v>0</v>
      </c>
      <c r="FU361">
        <v>0</v>
      </c>
      <c r="FV361">
        <v>0</v>
      </c>
      <c r="FW361">
        <v>0</v>
      </c>
      <c r="FX361" t="s">
        <v>358</v>
      </c>
      <c r="FY361" t="s">
        <v>359</v>
      </c>
      <c r="FZ361" t="s">
        <v>360</v>
      </c>
      <c r="GA361" t="s">
        <v>360</v>
      </c>
      <c r="GB361" t="s">
        <v>360</v>
      </c>
      <c r="GC361" t="s">
        <v>360</v>
      </c>
      <c r="GD361">
        <v>0</v>
      </c>
      <c r="GE361">
        <v>100</v>
      </c>
      <c r="GF361">
        <v>100</v>
      </c>
      <c r="GG361">
        <v>-8.82</v>
      </c>
      <c r="GH361">
        <v>0.23019999999999999</v>
      </c>
      <c r="GI361">
        <v>-4.227681919169834</v>
      </c>
      <c r="GJ361">
        <v>-4.5218151105756088E-3</v>
      </c>
      <c r="GK361">
        <v>2.0889233732517852E-6</v>
      </c>
      <c r="GL361">
        <v>-4.5906856223640231E-10</v>
      </c>
      <c r="GM361">
        <v>-0.1035280782263094</v>
      </c>
      <c r="GN361">
        <v>4.4025620023938356E-3</v>
      </c>
      <c r="GO361">
        <v>3.112297855124525E-4</v>
      </c>
      <c r="GP361">
        <v>-4.1727832042263066E-6</v>
      </c>
      <c r="GQ361">
        <v>6</v>
      </c>
      <c r="GR361">
        <v>2080</v>
      </c>
      <c r="GS361">
        <v>4</v>
      </c>
      <c r="GT361">
        <v>33</v>
      </c>
      <c r="GU361">
        <v>67.900000000000006</v>
      </c>
      <c r="GV361">
        <v>68.2</v>
      </c>
      <c r="GW361">
        <v>4.99756</v>
      </c>
      <c r="GX361">
        <v>2.4121100000000002</v>
      </c>
      <c r="GY361">
        <v>2.04834</v>
      </c>
      <c r="GZ361">
        <v>2.6232899999999999</v>
      </c>
      <c r="HA361">
        <v>2.1972700000000001</v>
      </c>
      <c r="HB361">
        <v>2.33521</v>
      </c>
      <c r="HC361">
        <v>37.626300000000001</v>
      </c>
      <c r="HD361">
        <v>14.8675</v>
      </c>
      <c r="HE361">
        <v>18</v>
      </c>
      <c r="HF361">
        <v>699.92</v>
      </c>
      <c r="HG361">
        <v>771.00300000000004</v>
      </c>
      <c r="HH361">
        <v>31.000299999999999</v>
      </c>
      <c r="HI361">
        <v>31.767800000000001</v>
      </c>
      <c r="HJ361">
        <v>30.0001</v>
      </c>
      <c r="HK361">
        <v>31.735499999999998</v>
      </c>
      <c r="HL361">
        <v>31.746500000000001</v>
      </c>
      <c r="HM361">
        <v>100</v>
      </c>
      <c r="HN361">
        <v>12.563800000000001</v>
      </c>
      <c r="HO361">
        <v>100</v>
      </c>
      <c r="HP361">
        <v>31</v>
      </c>
      <c r="HQ361">
        <v>2307.34</v>
      </c>
      <c r="HR361">
        <v>31.811800000000002</v>
      </c>
      <c r="HS361">
        <v>99.233999999999995</v>
      </c>
      <c r="HT361">
        <v>97.949299999999994</v>
      </c>
    </row>
    <row r="362" spans="1:228" x14ac:dyDescent="0.2">
      <c r="A362">
        <v>347</v>
      </c>
      <c r="B362">
        <v>1675972304.0999999</v>
      </c>
      <c r="C362">
        <v>1381.599999904633</v>
      </c>
      <c r="D362" t="s">
        <v>1053</v>
      </c>
      <c r="E362" t="s">
        <v>1054</v>
      </c>
      <c r="F362">
        <v>4</v>
      </c>
      <c r="G362">
        <v>1675972302.0999999</v>
      </c>
      <c r="H362">
        <f t="shared" si="170"/>
        <v>1.5723064442064211E-3</v>
      </c>
      <c r="I362">
        <f t="shared" si="171"/>
        <v>1.5723064442064212</v>
      </c>
      <c r="J362">
        <f t="shared" si="172"/>
        <v>16.841666630461262</v>
      </c>
      <c r="K362">
        <f t="shared" si="173"/>
        <v>2121.037142857143</v>
      </c>
      <c r="L362">
        <f t="shared" si="174"/>
        <v>1813.5954358406161</v>
      </c>
      <c r="M362">
        <f t="shared" si="175"/>
        <v>183.53714436077047</v>
      </c>
      <c r="N362">
        <f t="shared" si="176"/>
        <v>214.65046315728569</v>
      </c>
      <c r="O362">
        <f t="shared" si="177"/>
        <v>0.10562483831868605</v>
      </c>
      <c r="P362">
        <f t="shared" si="178"/>
        <v>2.770368445410595</v>
      </c>
      <c r="Q362">
        <f t="shared" si="179"/>
        <v>0.1034375305114672</v>
      </c>
      <c r="R362">
        <f t="shared" si="180"/>
        <v>6.4841204869205166E-2</v>
      </c>
      <c r="S362">
        <f t="shared" si="181"/>
        <v>226.11421929314827</v>
      </c>
      <c r="T362">
        <f t="shared" si="182"/>
        <v>33.121355961440358</v>
      </c>
      <c r="U362">
        <f t="shared" si="183"/>
        <v>32.215299999999999</v>
      </c>
      <c r="V362">
        <f t="shared" si="184"/>
        <v>4.8335824597238766</v>
      </c>
      <c r="W362">
        <f t="shared" si="185"/>
        <v>69.714669707185777</v>
      </c>
      <c r="X362">
        <f t="shared" si="186"/>
        <v>3.3575315929030625</v>
      </c>
      <c r="Y362">
        <f t="shared" si="187"/>
        <v>4.816104855700102</v>
      </c>
      <c r="Z362">
        <f t="shared" si="188"/>
        <v>1.4760508668208141</v>
      </c>
      <c r="AA362">
        <f t="shared" si="189"/>
        <v>-69.338714189503165</v>
      </c>
      <c r="AB362">
        <f t="shared" si="190"/>
        <v>-9.5715925839934624</v>
      </c>
      <c r="AC362">
        <f t="shared" si="191"/>
        <v>-0.78494639037093383</v>
      </c>
      <c r="AD362">
        <f t="shared" si="192"/>
        <v>146.41896612928068</v>
      </c>
      <c r="AE362">
        <f t="shared" si="193"/>
        <v>16.639430936518711</v>
      </c>
      <c r="AF362">
        <f t="shared" si="194"/>
        <v>1.5754234527724458</v>
      </c>
      <c r="AG362">
        <f t="shared" si="195"/>
        <v>16.841666630461262</v>
      </c>
      <c r="AH362">
        <v>2209.7018513400972</v>
      </c>
      <c r="AI362">
        <v>2193.7641212121212</v>
      </c>
      <c r="AJ362">
        <v>-3.1230878926855089E-2</v>
      </c>
      <c r="AK362">
        <v>62.089144302702103</v>
      </c>
      <c r="AL362">
        <f t="shared" si="196"/>
        <v>1.5723064442064212</v>
      </c>
      <c r="AM362">
        <v>31.770924182610599</v>
      </c>
      <c r="AN362">
        <v>33.174235757575772</v>
      </c>
      <c r="AO362">
        <v>-1.211224963440343E-5</v>
      </c>
      <c r="AP362">
        <v>101.274657227348</v>
      </c>
      <c r="AQ362">
        <v>0</v>
      </c>
      <c r="AR362">
        <v>0</v>
      </c>
      <c r="AS362">
        <f t="shared" si="197"/>
        <v>1</v>
      </c>
      <c r="AT362">
        <f t="shared" si="198"/>
        <v>0</v>
      </c>
      <c r="AU362">
        <f t="shared" si="199"/>
        <v>47543.643497469784</v>
      </c>
      <c r="AV362">
        <f t="shared" si="200"/>
        <v>1199.992857142857</v>
      </c>
      <c r="AW362">
        <f t="shared" si="201"/>
        <v>1025.919056628574</v>
      </c>
      <c r="AX362">
        <f t="shared" si="202"/>
        <v>0.85493763610497908</v>
      </c>
      <c r="AY362">
        <f t="shared" si="203"/>
        <v>0.18842963768260979</v>
      </c>
      <c r="AZ362">
        <v>6</v>
      </c>
      <c r="BA362">
        <v>0.5</v>
      </c>
      <c r="BB362" t="s">
        <v>355</v>
      </c>
      <c r="BC362">
        <v>2</v>
      </c>
      <c r="BD362" t="b">
        <v>1</v>
      </c>
      <c r="BE362">
        <v>1675972302.0999999</v>
      </c>
      <c r="BF362">
        <v>2121.037142857143</v>
      </c>
      <c r="BG362">
        <v>2139.4814285714278</v>
      </c>
      <c r="BH362">
        <v>33.176957142857148</v>
      </c>
      <c r="BI362">
        <v>31.77094285714286</v>
      </c>
      <c r="BJ362">
        <v>2129.8528571428569</v>
      </c>
      <c r="BK362">
        <v>32.946800000000003</v>
      </c>
      <c r="BL362">
        <v>649.98871428571431</v>
      </c>
      <c r="BM362">
        <v>101.1007142857143</v>
      </c>
      <c r="BN362">
        <v>9.9994942857142846E-2</v>
      </c>
      <c r="BO362">
        <v>32.151214285714289</v>
      </c>
      <c r="BP362">
        <v>32.215299999999999</v>
      </c>
      <c r="BQ362">
        <v>999.89999999999986</v>
      </c>
      <c r="BR362">
        <v>0</v>
      </c>
      <c r="BS362">
        <v>0</v>
      </c>
      <c r="BT362">
        <v>9019.732857142857</v>
      </c>
      <c r="BU362">
        <v>0</v>
      </c>
      <c r="BV362">
        <v>95.436428571428578</v>
      </c>
      <c r="BW362">
        <v>-18.448442857142851</v>
      </c>
      <c r="BX362">
        <v>2193.8200000000002</v>
      </c>
      <c r="BY362">
        <v>2209.69</v>
      </c>
      <c r="BZ362">
        <v>1.405964285714286</v>
      </c>
      <c r="CA362">
        <v>2139.4814285714278</v>
      </c>
      <c r="CB362">
        <v>31.77094285714286</v>
      </c>
      <c r="CC362">
        <v>3.3542071428571432</v>
      </c>
      <c r="CD362">
        <v>3.2120642857142858</v>
      </c>
      <c r="CE362">
        <v>25.8993</v>
      </c>
      <c r="CF362">
        <v>25.170085714285719</v>
      </c>
      <c r="CG362">
        <v>1199.992857142857</v>
      </c>
      <c r="CH362">
        <v>0.49999599999999988</v>
      </c>
      <c r="CI362">
        <v>0.500004</v>
      </c>
      <c r="CJ362">
        <v>0</v>
      </c>
      <c r="CK362">
        <v>979.91457142857143</v>
      </c>
      <c r="CL362">
        <v>4.9990899999999998</v>
      </c>
      <c r="CM362">
        <v>10803.04285714286</v>
      </c>
      <c r="CN362">
        <v>9557.7914285714305</v>
      </c>
      <c r="CO362">
        <v>41.561999999999998</v>
      </c>
      <c r="CP362">
        <v>43.125</v>
      </c>
      <c r="CQ362">
        <v>42.311999999999998</v>
      </c>
      <c r="CR362">
        <v>42.25</v>
      </c>
      <c r="CS362">
        <v>42.857000000000014</v>
      </c>
      <c r="CT362">
        <v>597.49285714285713</v>
      </c>
      <c r="CU362">
        <v>597.50285714285724</v>
      </c>
      <c r="CV362">
        <v>0</v>
      </c>
      <c r="CW362">
        <v>1675972304.0999999</v>
      </c>
      <c r="CX362">
        <v>0</v>
      </c>
      <c r="CY362">
        <v>1675968227.0999999</v>
      </c>
      <c r="CZ362" t="s">
        <v>356</v>
      </c>
      <c r="DA362">
        <v>1675968227.0999999</v>
      </c>
      <c r="DB362">
        <v>1675968207.0999999</v>
      </c>
      <c r="DC362">
        <v>6</v>
      </c>
      <c r="DD362">
        <v>6.6000000000000003E-2</v>
      </c>
      <c r="DE362">
        <v>1.0999999999999999E-2</v>
      </c>
      <c r="DF362">
        <v>-5.7939999999999996</v>
      </c>
      <c r="DG362">
        <v>0.214</v>
      </c>
      <c r="DH362">
        <v>415</v>
      </c>
      <c r="DI362">
        <v>32</v>
      </c>
      <c r="DJ362">
        <v>0.11</v>
      </c>
      <c r="DK362">
        <v>0.26</v>
      </c>
      <c r="DL362">
        <v>-18.400672499999999</v>
      </c>
      <c r="DM362">
        <v>-7.6924953095679469E-2</v>
      </c>
      <c r="DN362">
        <v>6.7641791769215975E-2</v>
      </c>
      <c r="DO362">
        <v>1</v>
      </c>
      <c r="DP362">
        <v>1.409694</v>
      </c>
      <c r="DQ362">
        <v>-3.654956848030147E-2</v>
      </c>
      <c r="DR362">
        <v>3.889265869029792E-3</v>
      </c>
      <c r="DS362">
        <v>1</v>
      </c>
      <c r="DT362">
        <v>0</v>
      </c>
      <c r="DU362">
        <v>0</v>
      </c>
      <c r="DV362">
        <v>0</v>
      </c>
      <c r="DW362">
        <v>-1</v>
      </c>
      <c r="DX362">
        <v>2</v>
      </c>
      <c r="DY362">
        <v>2</v>
      </c>
      <c r="DZ362" t="s">
        <v>690</v>
      </c>
      <c r="EA362">
        <v>3.2979799999999999</v>
      </c>
      <c r="EB362">
        <v>2.62554</v>
      </c>
      <c r="EC362">
        <v>0.29380000000000001</v>
      </c>
      <c r="ED362">
        <v>0.29280400000000001</v>
      </c>
      <c r="EE362">
        <v>0.137183</v>
      </c>
      <c r="EF362">
        <v>0.13200600000000001</v>
      </c>
      <c r="EG362">
        <v>21362.3</v>
      </c>
      <c r="EH362">
        <v>21715.5</v>
      </c>
      <c r="EI362">
        <v>28153.5</v>
      </c>
      <c r="EJ362">
        <v>29562.9</v>
      </c>
      <c r="EK362">
        <v>33458.6</v>
      </c>
      <c r="EL362">
        <v>35615.5</v>
      </c>
      <c r="EM362">
        <v>39759.300000000003</v>
      </c>
      <c r="EN362">
        <v>42226.7</v>
      </c>
      <c r="EO362">
        <v>2.2369500000000002</v>
      </c>
      <c r="EP362">
        <v>2.2257500000000001</v>
      </c>
      <c r="EQ362">
        <v>0.138432</v>
      </c>
      <c r="ER362">
        <v>0</v>
      </c>
      <c r="ES362">
        <v>29.962199999999999</v>
      </c>
      <c r="ET362">
        <v>999.9</v>
      </c>
      <c r="EU362">
        <v>73.8</v>
      </c>
      <c r="EV362">
        <v>32.200000000000003</v>
      </c>
      <c r="EW362">
        <v>35.256500000000003</v>
      </c>
      <c r="EX362">
        <v>57.115699999999997</v>
      </c>
      <c r="EY362">
        <v>-4.1746800000000004</v>
      </c>
      <c r="EZ362">
        <v>2</v>
      </c>
      <c r="FA362">
        <v>0.34135199999999999</v>
      </c>
      <c r="FB362">
        <v>-0.42851600000000001</v>
      </c>
      <c r="FC362">
        <v>20.273900000000001</v>
      </c>
      <c r="FD362">
        <v>5.2192400000000001</v>
      </c>
      <c r="FE362">
        <v>12.0044</v>
      </c>
      <c r="FF362">
        <v>4.9865500000000003</v>
      </c>
      <c r="FG362">
        <v>3.2845499999999999</v>
      </c>
      <c r="FH362">
        <v>9999</v>
      </c>
      <c r="FI362">
        <v>9999</v>
      </c>
      <c r="FJ362">
        <v>9999</v>
      </c>
      <c r="FK362">
        <v>999.9</v>
      </c>
      <c r="FL362">
        <v>1.86582</v>
      </c>
      <c r="FM362">
        <v>1.8621799999999999</v>
      </c>
      <c r="FN362">
        <v>1.8641799999999999</v>
      </c>
      <c r="FO362">
        <v>1.8602799999999999</v>
      </c>
      <c r="FP362">
        <v>1.8609599999999999</v>
      </c>
      <c r="FQ362">
        <v>1.86012</v>
      </c>
      <c r="FR362">
        <v>1.86188</v>
      </c>
      <c r="FS362">
        <v>1.8584700000000001</v>
      </c>
      <c r="FT362">
        <v>0</v>
      </c>
      <c r="FU362">
        <v>0</v>
      </c>
      <c r="FV362">
        <v>0</v>
      </c>
      <c r="FW362">
        <v>0</v>
      </c>
      <c r="FX362" t="s">
        <v>358</v>
      </c>
      <c r="FY362" t="s">
        <v>359</v>
      </c>
      <c r="FZ362" t="s">
        <v>360</v>
      </c>
      <c r="GA362" t="s">
        <v>360</v>
      </c>
      <c r="GB362" t="s">
        <v>360</v>
      </c>
      <c r="GC362" t="s">
        <v>360</v>
      </c>
      <c r="GD362">
        <v>0</v>
      </c>
      <c r="GE362">
        <v>100</v>
      </c>
      <c r="GF362">
        <v>100</v>
      </c>
      <c r="GG362">
        <v>-8.82</v>
      </c>
      <c r="GH362">
        <v>0.2301</v>
      </c>
      <c r="GI362">
        <v>-4.227681919169834</v>
      </c>
      <c r="GJ362">
        <v>-4.5218151105756088E-3</v>
      </c>
      <c r="GK362">
        <v>2.0889233732517852E-6</v>
      </c>
      <c r="GL362">
        <v>-4.5906856223640231E-10</v>
      </c>
      <c r="GM362">
        <v>-0.1035280782263094</v>
      </c>
      <c r="GN362">
        <v>4.4025620023938356E-3</v>
      </c>
      <c r="GO362">
        <v>3.112297855124525E-4</v>
      </c>
      <c r="GP362">
        <v>-4.1727832042263066E-6</v>
      </c>
      <c r="GQ362">
        <v>6</v>
      </c>
      <c r="GR362">
        <v>2080</v>
      </c>
      <c r="GS362">
        <v>4</v>
      </c>
      <c r="GT362">
        <v>33</v>
      </c>
      <c r="GU362">
        <v>68</v>
      </c>
      <c r="GV362">
        <v>68.3</v>
      </c>
      <c r="GW362">
        <v>4.99756</v>
      </c>
      <c r="GX362">
        <v>2.4145500000000002</v>
      </c>
      <c r="GY362">
        <v>2.04834</v>
      </c>
      <c r="GZ362">
        <v>2.6232899999999999</v>
      </c>
      <c r="HA362">
        <v>2.1972700000000001</v>
      </c>
      <c r="HB362">
        <v>2.34497</v>
      </c>
      <c r="HC362">
        <v>37.626300000000001</v>
      </c>
      <c r="HD362">
        <v>14.885</v>
      </c>
      <c r="HE362">
        <v>18</v>
      </c>
      <c r="HF362">
        <v>700.08600000000001</v>
      </c>
      <c r="HG362">
        <v>770.74699999999996</v>
      </c>
      <c r="HH362">
        <v>31.000299999999999</v>
      </c>
      <c r="HI362">
        <v>31.765799999999999</v>
      </c>
      <c r="HJ362">
        <v>30.0001</v>
      </c>
      <c r="HK362">
        <v>31.735499999999998</v>
      </c>
      <c r="HL362">
        <v>31.745799999999999</v>
      </c>
      <c r="HM362">
        <v>100</v>
      </c>
      <c r="HN362">
        <v>12.563800000000001</v>
      </c>
      <c r="HO362">
        <v>100</v>
      </c>
      <c r="HP362">
        <v>31</v>
      </c>
      <c r="HQ362">
        <v>2314.0300000000002</v>
      </c>
      <c r="HR362">
        <v>31.8202</v>
      </c>
      <c r="HS362">
        <v>99.233500000000006</v>
      </c>
      <c r="HT362">
        <v>97.947699999999998</v>
      </c>
    </row>
    <row r="363" spans="1:228" x14ac:dyDescent="0.2">
      <c r="A363">
        <v>348</v>
      </c>
      <c r="B363">
        <v>1675972308.0999999</v>
      </c>
      <c r="C363">
        <v>1385.599999904633</v>
      </c>
      <c r="D363" t="s">
        <v>1055</v>
      </c>
      <c r="E363" t="s">
        <v>1056</v>
      </c>
      <c r="F363">
        <v>4</v>
      </c>
      <c r="G363">
        <v>1675972305.7874999</v>
      </c>
      <c r="H363">
        <f t="shared" si="170"/>
        <v>1.5696472122815742E-3</v>
      </c>
      <c r="I363">
        <f t="shared" si="171"/>
        <v>1.5696472122815743</v>
      </c>
      <c r="J363">
        <f t="shared" si="172"/>
        <v>16.56997660050348</v>
      </c>
      <c r="K363">
        <f t="shared" si="173"/>
        <v>2121.1075000000001</v>
      </c>
      <c r="L363">
        <f t="shared" si="174"/>
        <v>1817.5270490479299</v>
      </c>
      <c r="M363">
        <f t="shared" si="175"/>
        <v>183.93406679042815</v>
      </c>
      <c r="N363">
        <f t="shared" si="176"/>
        <v>214.65646345073438</v>
      </c>
      <c r="O363">
        <f t="shared" si="177"/>
        <v>0.10550065375943873</v>
      </c>
      <c r="P363">
        <f t="shared" si="178"/>
        <v>2.7649825472373402</v>
      </c>
      <c r="Q363">
        <f t="shared" si="179"/>
        <v>0.10331427315178647</v>
      </c>
      <c r="R363">
        <f t="shared" si="180"/>
        <v>6.4764084475459477E-2</v>
      </c>
      <c r="S363">
        <f t="shared" si="181"/>
        <v>226.11698016087374</v>
      </c>
      <c r="T363">
        <f t="shared" si="182"/>
        <v>33.127791714035901</v>
      </c>
      <c r="U363">
        <f t="shared" si="183"/>
        <v>32.211500000000001</v>
      </c>
      <c r="V363">
        <f t="shared" si="184"/>
        <v>4.8325445773338629</v>
      </c>
      <c r="W363">
        <f t="shared" si="185"/>
        <v>69.692848768908689</v>
      </c>
      <c r="X363">
        <f t="shared" si="186"/>
        <v>3.3572299928146871</v>
      </c>
      <c r="Y363">
        <f t="shared" si="187"/>
        <v>4.8171800293983846</v>
      </c>
      <c r="Z363">
        <f t="shared" si="188"/>
        <v>1.4753145845191757</v>
      </c>
      <c r="AA363">
        <f t="shared" si="189"/>
        <v>-69.221442061617424</v>
      </c>
      <c r="AB363">
        <f t="shared" si="190"/>
        <v>-8.397991075794371</v>
      </c>
      <c r="AC363">
        <f t="shared" si="191"/>
        <v>-0.69004379313897934</v>
      </c>
      <c r="AD363">
        <f t="shared" si="192"/>
        <v>147.80750323032294</v>
      </c>
      <c r="AE363">
        <f t="shared" si="193"/>
        <v>16.569596649266146</v>
      </c>
      <c r="AF363">
        <f t="shared" si="194"/>
        <v>1.5694410109670973</v>
      </c>
      <c r="AG363">
        <f t="shared" si="195"/>
        <v>16.56997660050348</v>
      </c>
      <c r="AH363">
        <v>2209.681390560721</v>
      </c>
      <c r="AI363">
        <v>2193.879515151516</v>
      </c>
      <c r="AJ363">
        <v>1.2915492002342299E-3</v>
      </c>
      <c r="AK363">
        <v>62.089144302702103</v>
      </c>
      <c r="AL363">
        <f t="shared" si="196"/>
        <v>1.5696472122815743</v>
      </c>
      <c r="AM363">
        <v>31.77417471643329</v>
      </c>
      <c r="AN363">
        <v>33.17496848484847</v>
      </c>
      <c r="AO363">
        <v>2.2668313932597569E-6</v>
      </c>
      <c r="AP363">
        <v>101.274657227348</v>
      </c>
      <c r="AQ363">
        <v>0</v>
      </c>
      <c r="AR363">
        <v>0</v>
      </c>
      <c r="AS363">
        <f t="shared" si="197"/>
        <v>1</v>
      </c>
      <c r="AT363">
        <f t="shared" si="198"/>
        <v>0</v>
      </c>
      <c r="AU363">
        <f t="shared" si="199"/>
        <v>47394.460571745803</v>
      </c>
      <c r="AV363">
        <f t="shared" si="200"/>
        <v>1200.0074999999999</v>
      </c>
      <c r="AW363">
        <f t="shared" si="201"/>
        <v>1025.9315762491572</v>
      </c>
      <c r="AX363">
        <f t="shared" si="202"/>
        <v>0.85493763684740076</v>
      </c>
      <c r="AY363">
        <f t="shared" si="203"/>
        <v>0.18842963911548366</v>
      </c>
      <c r="AZ363">
        <v>6</v>
      </c>
      <c r="BA363">
        <v>0.5</v>
      </c>
      <c r="BB363" t="s">
        <v>355</v>
      </c>
      <c r="BC363">
        <v>2</v>
      </c>
      <c r="BD363" t="b">
        <v>1</v>
      </c>
      <c r="BE363">
        <v>1675972305.7874999</v>
      </c>
      <c r="BF363">
        <v>2121.1075000000001</v>
      </c>
      <c r="BG363">
        <v>2139.474999999999</v>
      </c>
      <c r="BH363">
        <v>33.174149999999997</v>
      </c>
      <c r="BI363">
        <v>31.773524999999999</v>
      </c>
      <c r="BJ363">
        <v>2129.9250000000002</v>
      </c>
      <c r="BK363">
        <v>32.944049999999997</v>
      </c>
      <c r="BL363">
        <v>650.0138750000001</v>
      </c>
      <c r="BM363">
        <v>101.1</v>
      </c>
      <c r="BN363">
        <v>0.10018125</v>
      </c>
      <c r="BO363">
        <v>32.155162500000003</v>
      </c>
      <c r="BP363">
        <v>32.211500000000001</v>
      </c>
      <c r="BQ363">
        <v>999.9</v>
      </c>
      <c r="BR363">
        <v>0</v>
      </c>
      <c r="BS363">
        <v>0</v>
      </c>
      <c r="BT363">
        <v>8991.1737499999981</v>
      </c>
      <c r="BU363">
        <v>0</v>
      </c>
      <c r="BV363">
        <v>95.467375000000004</v>
      </c>
      <c r="BW363">
        <v>-18.368774999999999</v>
      </c>
      <c r="BX363">
        <v>2193.8887500000001</v>
      </c>
      <c r="BY363">
        <v>2209.6875</v>
      </c>
      <c r="BZ363">
        <v>1.4006237500000001</v>
      </c>
      <c r="CA363">
        <v>2139.474999999999</v>
      </c>
      <c r="CB363">
        <v>31.773524999999999</v>
      </c>
      <c r="CC363">
        <v>3.3539037500000002</v>
      </c>
      <c r="CD363">
        <v>3.2122999999999999</v>
      </c>
      <c r="CE363">
        <v>25.8977875</v>
      </c>
      <c r="CF363">
        <v>25.171312499999999</v>
      </c>
      <c r="CG363">
        <v>1200.0074999999999</v>
      </c>
      <c r="CH363">
        <v>0.499996</v>
      </c>
      <c r="CI363">
        <v>0.500004</v>
      </c>
      <c r="CJ363">
        <v>0</v>
      </c>
      <c r="CK363">
        <v>979.79925000000003</v>
      </c>
      <c r="CL363">
        <v>4.9990899999999998</v>
      </c>
      <c r="CM363">
        <v>10801.9375</v>
      </c>
      <c r="CN363">
        <v>9557.89</v>
      </c>
      <c r="CO363">
        <v>41.561999999999998</v>
      </c>
      <c r="CP363">
        <v>43.125</v>
      </c>
      <c r="CQ363">
        <v>42.311999999999998</v>
      </c>
      <c r="CR363">
        <v>42.25</v>
      </c>
      <c r="CS363">
        <v>42.875</v>
      </c>
      <c r="CT363">
        <v>597.5</v>
      </c>
      <c r="CU363">
        <v>597.51</v>
      </c>
      <c r="CV363">
        <v>0</v>
      </c>
      <c r="CW363">
        <v>1675972308.3</v>
      </c>
      <c r="CX363">
        <v>0</v>
      </c>
      <c r="CY363">
        <v>1675968227.0999999</v>
      </c>
      <c r="CZ363" t="s">
        <v>356</v>
      </c>
      <c r="DA363">
        <v>1675968227.0999999</v>
      </c>
      <c r="DB363">
        <v>1675968207.0999999</v>
      </c>
      <c r="DC363">
        <v>6</v>
      </c>
      <c r="DD363">
        <v>6.6000000000000003E-2</v>
      </c>
      <c r="DE363">
        <v>1.0999999999999999E-2</v>
      </c>
      <c r="DF363">
        <v>-5.7939999999999996</v>
      </c>
      <c r="DG363">
        <v>0.214</v>
      </c>
      <c r="DH363">
        <v>415</v>
      </c>
      <c r="DI363">
        <v>32</v>
      </c>
      <c r="DJ363">
        <v>0.11</v>
      </c>
      <c r="DK363">
        <v>0.26</v>
      </c>
      <c r="DL363">
        <v>-18.389115</v>
      </c>
      <c r="DM363">
        <v>-0.16808105065664111</v>
      </c>
      <c r="DN363">
        <v>5.6919423530109453E-2</v>
      </c>
      <c r="DO363">
        <v>0</v>
      </c>
      <c r="DP363">
        <v>1.4067462500000001</v>
      </c>
      <c r="DQ363">
        <v>-3.7762514071295411E-2</v>
      </c>
      <c r="DR363">
        <v>3.9916360602514833E-3</v>
      </c>
      <c r="DS363">
        <v>1</v>
      </c>
      <c r="DT363">
        <v>0</v>
      </c>
      <c r="DU363">
        <v>0</v>
      </c>
      <c r="DV363">
        <v>0</v>
      </c>
      <c r="DW363">
        <v>-1</v>
      </c>
      <c r="DX363">
        <v>1</v>
      </c>
      <c r="DY363">
        <v>2</v>
      </c>
      <c r="DZ363" t="s">
        <v>367</v>
      </c>
      <c r="EA363">
        <v>3.2981099999999999</v>
      </c>
      <c r="EB363">
        <v>2.62513</v>
      </c>
      <c r="EC363">
        <v>0.29380299999999998</v>
      </c>
      <c r="ED363">
        <v>0.29280400000000001</v>
      </c>
      <c r="EE363">
        <v>0.13718900000000001</v>
      </c>
      <c r="EF363">
        <v>0.13201299999999999</v>
      </c>
      <c r="EG363">
        <v>21362.400000000001</v>
      </c>
      <c r="EH363">
        <v>21715.4</v>
      </c>
      <c r="EI363">
        <v>28153.8</v>
      </c>
      <c r="EJ363">
        <v>29562.7</v>
      </c>
      <c r="EK363">
        <v>33458.6</v>
      </c>
      <c r="EL363">
        <v>35615.1</v>
      </c>
      <c r="EM363">
        <v>39759.599999999999</v>
      </c>
      <c r="EN363">
        <v>42226.7</v>
      </c>
      <c r="EO363">
        <v>2.2370000000000001</v>
      </c>
      <c r="EP363">
        <v>2.2258499999999999</v>
      </c>
      <c r="EQ363">
        <v>0.13835700000000001</v>
      </c>
      <c r="ER363">
        <v>0</v>
      </c>
      <c r="ES363">
        <v>29.9648</v>
      </c>
      <c r="ET363">
        <v>999.9</v>
      </c>
      <c r="EU363">
        <v>73.8</v>
      </c>
      <c r="EV363">
        <v>32.200000000000003</v>
      </c>
      <c r="EW363">
        <v>35.250900000000001</v>
      </c>
      <c r="EX363">
        <v>57.055700000000002</v>
      </c>
      <c r="EY363">
        <v>-4.2788500000000003</v>
      </c>
      <c r="EZ363">
        <v>2</v>
      </c>
      <c r="FA363">
        <v>0.341001</v>
      </c>
      <c r="FB363">
        <v>-0.42814000000000002</v>
      </c>
      <c r="FC363">
        <v>20.273900000000001</v>
      </c>
      <c r="FD363">
        <v>5.22058</v>
      </c>
      <c r="FE363">
        <v>12.004099999999999</v>
      </c>
      <c r="FF363">
        <v>4.9870000000000001</v>
      </c>
      <c r="FG363">
        <v>3.2846500000000001</v>
      </c>
      <c r="FH363">
        <v>9999</v>
      </c>
      <c r="FI363">
        <v>9999</v>
      </c>
      <c r="FJ363">
        <v>9999</v>
      </c>
      <c r="FK363">
        <v>999.9</v>
      </c>
      <c r="FL363">
        <v>1.8658300000000001</v>
      </c>
      <c r="FM363">
        <v>1.8621799999999999</v>
      </c>
      <c r="FN363">
        <v>1.8641799999999999</v>
      </c>
      <c r="FO363">
        <v>1.86029</v>
      </c>
      <c r="FP363">
        <v>1.8609599999999999</v>
      </c>
      <c r="FQ363">
        <v>1.86012</v>
      </c>
      <c r="FR363">
        <v>1.86188</v>
      </c>
      <c r="FS363">
        <v>1.85849</v>
      </c>
      <c r="FT363">
        <v>0</v>
      </c>
      <c r="FU363">
        <v>0</v>
      </c>
      <c r="FV363">
        <v>0</v>
      </c>
      <c r="FW363">
        <v>0</v>
      </c>
      <c r="FX363" t="s">
        <v>358</v>
      </c>
      <c r="FY363" t="s">
        <v>359</v>
      </c>
      <c r="FZ363" t="s">
        <v>360</v>
      </c>
      <c r="GA363" t="s">
        <v>360</v>
      </c>
      <c r="GB363" t="s">
        <v>360</v>
      </c>
      <c r="GC363" t="s">
        <v>360</v>
      </c>
      <c r="GD363">
        <v>0</v>
      </c>
      <c r="GE363">
        <v>100</v>
      </c>
      <c r="GF363">
        <v>100</v>
      </c>
      <c r="GG363">
        <v>-8.82</v>
      </c>
      <c r="GH363">
        <v>0.2301</v>
      </c>
      <c r="GI363">
        <v>-4.227681919169834</v>
      </c>
      <c r="GJ363">
        <v>-4.5218151105756088E-3</v>
      </c>
      <c r="GK363">
        <v>2.0889233732517852E-6</v>
      </c>
      <c r="GL363">
        <v>-4.5906856223640231E-10</v>
      </c>
      <c r="GM363">
        <v>-0.1035280782263094</v>
      </c>
      <c r="GN363">
        <v>4.4025620023938356E-3</v>
      </c>
      <c r="GO363">
        <v>3.112297855124525E-4</v>
      </c>
      <c r="GP363">
        <v>-4.1727832042263066E-6</v>
      </c>
      <c r="GQ363">
        <v>6</v>
      </c>
      <c r="GR363">
        <v>2080</v>
      </c>
      <c r="GS363">
        <v>4</v>
      </c>
      <c r="GT363">
        <v>33</v>
      </c>
      <c r="GU363">
        <v>68</v>
      </c>
      <c r="GV363">
        <v>68.3</v>
      </c>
      <c r="GW363">
        <v>4.99756</v>
      </c>
      <c r="GX363">
        <v>2.4084500000000002</v>
      </c>
      <c r="GY363">
        <v>2.04834</v>
      </c>
      <c r="GZ363">
        <v>2.6232899999999999</v>
      </c>
      <c r="HA363">
        <v>2.1972700000000001</v>
      </c>
      <c r="HB363">
        <v>2.3339799999999999</v>
      </c>
      <c r="HC363">
        <v>37.626300000000001</v>
      </c>
      <c r="HD363">
        <v>14.876300000000001</v>
      </c>
      <c r="HE363">
        <v>18</v>
      </c>
      <c r="HF363">
        <v>700.10299999999995</v>
      </c>
      <c r="HG363">
        <v>770.84500000000003</v>
      </c>
      <c r="HH363">
        <v>31.0002</v>
      </c>
      <c r="HI363">
        <v>31.765799999999999</v>
      </c>
      <c r="HJ363">
        <v>30</v>
      </c>
      <c r="HK363">
        <v>31.7333</v>
      </c>
      <c r="HL363">
        <v>31.745799999999999</v>
      </c>
      <c r="HM363">
        <v>100</v>
      </c>
      <c r="HN363">
        <v>12.563800000000001</v>
      </c>
      <c r="HO363">
        <v>100</v>
      </c>
      <c r="HP363">
        <v>31</v>
      </c>
      <c r="HQ363">
        <v>2320.7600000000002</v>
      </c>
      <c r="HR363">
        <v>31.818100000000001</v>
      </c>
      <c r="HS363">
        <v>99.234300000000005</v>
      </c>
      <c r="HT363">
        <v>97.947299999999998</v>
      </c>
    </row>
    <row r="364" spans="1:228" x14ac:dyDescent="0.2">
      <c r="A364">
        <v>349</v>
      </c>
      <c r="B364">
        <v>1675972312.0999999</v>
      </c>
      <c r="C364">
        <v>1389.599999904633</v>
      </c>
      <c r="D364" t="s">
        <v>1057</v>
      </c>
      <c r="E364" t="s">
        <v>1058</v>
      </c>
      <c r="F364">
        <v>4</v>
      </c>
      <c r="G364">
        <v>1675972310.0999999</v>
      </c>
      <c r="H364">
        <f t="shared" si="170"/>
        <v>1.5683969286974279E-3</v>
      </c>
      <c r="I364">
        <f t="shared" si="171"/>
        <v>1.568396928697428</v>
      </c>
      <c r="J364">
        <f t="shared" si="172"/>
        <v>16.714561724821031</v>
      </c>
      <c r="K364">
        <f t="shared" si="173"/>
        <v>2121.0728571428572</v>
      </c>
      <c r="L364">
        <f t="shared" si="174"/>
        <v>1815.3850094841259</v>
      </c>
      <c r="M364">
        <f t="shared" si="175"/>
        <v>183.7162657741477</v>
      </c>
      <c r="N364">
        <f t="shared" si="176"/>
        <v>214.65175855997691</v>
      </c>
      <c r="O364">
        <f t="shared" si="177"/>
        <v>0.10552205135339884</v>
      </c>
      <c r="P364">
        <f t="shared" si="178"/>
        <v>2.7648914926918211</v>
      </c>
      <c r="Q364">
        <f t="shared" si="179"/>
        <v>0.10333472325874543</v>
      </c>
      <c r="R364">
        <f t="shared" si="180"/>
        <v>6.4776948414742602E-2</v>
      </c>
      <c r="S364">
        <f t="shared" si="181"/>
        <v>226.11718273754579</v>
      </c>
      <c r="T364">
        <f t="shared" si="182"/>
        <v>33.129715047947109</v>
      </c>
      <c r="U364">
        <f t="shared" si="183"/>
        <v>32.20617142857143</v>
      </c>
      <c r="V364">
        <f t="shared" si="184"/>
        <v>4.8310895276315078</v>
      </c>
      <c r="W364">
        <f t="shared" si="185"/>
        <v>69.686930676405197</v>
      </c>
      <c r="X364">
        <f t="shared" si="186"/>
        <v>3.3572394310262399</v>
      </c>
      <c r="Y364">
        <f t="shared" si="187"/>
        <v>4.8176026673003456</v>
      </c>
      <c r="Z364">
        <f t="shared" si="188"/>
        <v>1.4738500966052679</v>
      </c>
      <c r="AA364">
        <f t="shared" si="189"/>
        <v>-69.166304555556565</v>
      </c>
      <c r="AB364">
        <f t="shared" si="190"/>
        <v>-7.3721227713308251</v>
      </c>
      <c r="AC364">
        <f t="shared" si="191"/>
        <v>-0.60575923452260994</v>
      </c>
      <c r="AD364">
        <f t="shared" si="192"/>
        <v>148.97299617613578</v>
      </c>
      <c r="AE364">
        <f t="shared" si="193"/>
        <v>16.621423749204897</v>
      </c>
      <c r="AF364">
        <f t="shared" si="194"/>
        <v>1.5695565797034252</v>
      </c>
      <c r="AG364">
        <f t="shared" si="195"/>
        <v>16.714561724821031</v>
      </c>
      <c r="AH364">
        <v>2209.7305696639369</v>
      </c>
      <c r="AI364">
        <v>2193.824606060607</v>
      </c>
      <c r="AJ364">
        <v>-7.6258441992511023E-3</v>
      </c>
      <c r="AK364">
        <v>62.089144302702103</v>
      </c>
      <c r="AL364">
        <f t="shared" si="196"/>
        <v>1.568396928697428</v>
      </c>
      <c r="AM364">
        <v>31.77357127431808</v>
      </c>
      <c r="AN364">
        <v>33.173318181818168</v>
      </c>
      <c r="AO364">
        <v>-6.0215411132177978E-6</v>
      </c>
      <c r="AP364">
        <v>101.274657227348</v>
      </c>
      <c r="AQ364">
        <v>0</v>
      </c>
      <c r="AR364">
        <v>0</v>
      </c>
      <c r="AS364">
        <f t="shared" si="197"/>
        <v>1</v>
      </c>
      <c r="AT364">
        <f t="shared" si="198"/>
        <v>0</v>
      </c>
      <c r="AU364">
        <f t="shared" si="199"/>
        <v>47391.707251404419</v>
      </c>
      <c r="AV364">
        <f t="shared" si="200"/>
        <v>1200.0085714285719</v>
      </c>
      <c r="AW364">
        <f t="shared" si="201"/>
        <v>1025.9324926101276</v>
      </c>
      <c r="AX364">
        <f t="shared" si="202"/>
        <v>0.85493763714436444</v>
      </c>
      <c r="AY364">
        <f t="shared" si="203"/>
        <v>0.18842963968862364</v>
      </c>
      <c r="AZ364">
        <v>6</v>
      </c>
      <c r="BA364">
        <v>0.5</v>
      </c>
      <c r="BB364" t="s">
        <v>355</v>
      </c>
      <c r="BC364">
        <v>2</v>
      </c>
      <c r="BD364" t="b">
        <v>1</v>
      </c>
      <c r="BE364">
        <v>1675972310.0999999</v>
      </c>
      <c r="BF364">
        <v>2121.0728571428572</v>
      </c>
      <c r="BG364">
        <v>2139.488571428572</v>
      </c>
      <c r="BH364">
        <v>33.174428571428578</v>
      </c>
      <c r="BI364">
        <v>31.773685714285708</v>
      </c>
      <c r="BJ364">
        <v>2129.8928571428569</v>
      </c>
      <c r="BK364">
        <v>32.944328571428571</v>
      </c>
      <c r="BL364">
        <v>650.00685714285714</v>
      </c>
      <c r="BM364">
        <v>101.0997142857143</v>
      </c>
      <c r="BN364">
        <v>9.9901671428571426E-2</v>
      </c>
      <c r="BO364">
        <v>32.156714285714287</v>
      </c>
      <c r="BP364">
        <v>32.20617142857143</v>
      </c>
      <c r="BQ364">
        <v>999.89999999999986</v>
      </c>
      <c r="BR364">
        <v>0</v>
      </c>
      <c r="BS364">
        <v>0</v>
      </c>
      <c r="BT364">
        <v>8990.7157142857141</v>
      </c>
      <c r="BU364">
        <v>0</v>
      </c>
      <c r="BV364">
        <v>95.196542857142845</v>
      </c>
      <c r="BW364">
        <v>-18.412685714285718</v>
      </c>
      <c r="BX364">
        <v>2193.8542857142861</v>
      </c>
      <c r="BY364">
        <v>2209.698571428572</v>
      </c>
      <c r="BZ364">
        <v>1.4007499999999999</v>
      </c>
      <c r="CA364">
        <v>2139.488571428572</v>
      </c>
      <c r="CB364">
        <v>31.773685714285708</v>
      </c>
      <c r="CC364">
        <v>3.3539242857142861</v>
      </c>
      <c r="CD364">
        <v>3.2123085714285722</v>
      </c>
      <c r="CE364">
        <v>25.8979</v>
      </c>
      <c r="CF364">
        <v>25.171357142857151</v>
      </c>
      <c r="CG364">
        <v>1200.0085714285719</v>
      </c>
      <c r="CH364">
        <v>0.49999599999999988</v>
      </c>
      <c r="CI364">
        <v>0.500004</v>
      </c>
      <c r="CJ364">
        <v>0</v>
      </c>
      <c r="CK364">
        <v>979.71171428571427</v>
      </c>
      <c r="CL364">
        <v>4.9990899999999998</v>
      </c>
      <c r="CM364">
        <v>10800.61428571428</v>
      </c>
      <c r="CN364">
        <v>9557.9014285714275</v>
      </c>
      <c r="CO364">
        <v>41.561999999999998</v>
      </c>
      <c r="CP364">
        <v>43.125</v>
      </c>
      <c r="CQ364">
        <v>42.311999999999998</v>
      </c>
      <c r="CR364">
        <v>42.25</v>
      </c>
      <c r="CS364">
        <v>42.875</v>
      </c>
      <c r="CT364">
        <v>597.50285714285724</v>
      </c>
      <c r="CU364">
        <v>597.51285714285711</v>
      </c>
      <c r="CV364">
        <v>0</v>
      </c>
      <c r="CW364">
        <v>1675972311.9000001</v>
      </c>
      <c r="CX364">
        <v>0</v>
      </c>
      <c r="CY364">
        <v>1675968227.0999999</v>
      </c>
      <c r="CZ364" t="s">
        <v>356</v>
      </c>
      <c r="DA364">
        <v>1675968227.0999999</v>
      </c>
      <c r="DB364">
        <v>1675968207.0999999</v>
      </c>
      <c r="DC364">
        <v>6</v>
      </c>
      <c r="DD364">
        <v>6.6000000000000003E-2</v>
      </c>
      <c r="DE364">
        <v>1.0999999999999999E-2</v>
      </c>
      <c r="DF364">
        <v>-5.7939999999999996</v>
      </c>
      <c r="DG364">
        <v>0.214</v>
      </c>
      <c r="DH364">
        <v>415</v>
      </c>
      <c r="DI364">
        <v>32</v>
      </c>
      <c r="DJ364">
        <v>0.11</v>
      </c>
      <c r="DK364">
        <v>0.26</v>
      </c>
      <c r="DL364">
        <v>-18.4016725</v>
      </c>
      <c r="DM364">
        <v>-6.0393996247380746E-3</v>
      </c>
      <c r="DN364">
        <v>4.8629913569222097E-2</v>
      </c>
      <c r="DO364">
        <v>1</v>
      </c>
      <c r="DP364">
        <v>1.4045972499999999</v>
      </c>
      <c r="DQ364">
        <v>-3.1099699812385619E-2</v>
      </c>
      <c r="DR364">
        <v>3.403511412864648E-3</v>
      </c>
      <c r="DS364">
        <v>1</v>
      </c>
      <c r="DT364">
        <v>0</v>
      </c>
      <c r="DU364">
        <v>0</v>
      </c>
      <c r="DV364">
        <v>0</v>
      </c>
      <c r="DW364">
        <v>-1</v>
      </c>
      <c r="DX364">
        <v>2</v>
      </c>
      <c r="DY364">
        <v>2</v>
      </c>
      <c r="DZ364" t="s">
        <v>690</v>
      </c>
      <c r="EA364">
        <v>3.2979799999999999</v>
      </c>
      <c r="EB364">
        <v>2.6253099999999998</v>
      </c>
      <c r="EC364">
        <v>0.29380000000000001</v>
      </c>
      <c r="ED364">
        <v>0.29279899999999998</v>
      </c>
      <c r="EE364">
        <v>0.13717799999999999</v>
      </c>
      <c r="EF364">
        <v>0.13201399999999999</v>
      </c>
      <c r="EG364">
        <v>21362.1</v>
      </c>
      <c r="EH364">
        <v>21715.8</v>
      </c>
      <c r="EI364">
        <v>28153.3</v>
      </c>
      <c r="EJ364">
        <v>29563</v>
      </c>
      <c r="EK364">
        <v>33458.699999999997</v>
      </c>
      <c r="EL364">
        <v>35615.699999999997</v>
      </c>
      <c r="EM364">
        <v>39759.1</v>
      </c>
      <c r="EN364">
        <v>42227.4</v>
      </c>
      <c r="EO364">
        <v>2.2367499999999998</v>
      </c>
      <c r="EP364">
        <v>2.2258499999999999</v>
      </c>
      <c r="EQ364">
        <v>0.137851</v>
      </c>
      <c r="ER364">
        <v>0</v>
      </c>
      <c r="ES364">
        <v>29.965499999999999</v>
      </c>
      <c r="ET364">
        <v>999.9</v>
      </c>
      <c r="EU364">
        <v>73.8</v>
      </c>
      <c r="EV364">
        <v>32.200000000000003</v>
      </c>
      <c r="EW364">
        <v>35.256500000000003</v>
      </c>
      <c r="EX364">
        <v>57.3857</v>
      </c>
      <c r="EY364">
        <v>-4.2828499999999998</v>
      </c>
      <c r="EZ364">
        <v>2</v>
      </c>
      <c r="FA364">
        <v>0.34112799999999999</v>
      </c>
      <c r="FB364">
        <v>-0.42746499999999998</v>
      </c>
      <c r="FC364">
        <v>20.273900000000001</v>
      </c>
      <c r="FD364">
        <v>5.2199900000000001</v>
      </c>
      <c r="FE364">
        <v>12.0044</v>
      </c>
      <c r="FF364">
        <v>4.9868499999999996</v>
      </c>
      <c r="FG364">
        <v>3.2846500000000001</v>
      </c>
      <c r="FH364">
        <v>9999</v>
      </c>
      <c r="FI364">
        <v>9999</v>
      </c>
      <c r="FJ364">
        <v>9999</v>
      </c>
      <c r="FK364">
        <v>999.9</v>
      </c>
      <c r="FL364">
        <v>1.8658399999999999</v>
      </c>
      <c r="FM364">
        <v>1.8621799999999999</v>
      </c>
      <c r="FN364">
        <v>1.8641700000000001</v>
      </c>
      <c r="FO364">
        <v>1.8603099999999999</v>
      </c>
      <c r="FP364">
        <v>1.8609599999999999</v>
      </c>
      <c r="FQ364">
        <v>1.86016</v>
      </c>
      <c r="FR364">
        <v>1.86188</v>
      </c>
      <c r="FS364">
        <v>1.8585100000000001</v>
      </c>
      <c r="FT364">
        <v>0</v>
      </c>
      <c r="FU364">
        <v>0</v>
      </c>
      <c r="FV364">
        <v>0</v>
      </c>
      <c r="FW364">
        <v>0</v>
      </c>
      <c r="FX364" t="s">
        <v>358</v>
      </c>
      <c r="FY364" t="s">
        <v>359</v>
      </c>
      <c r="FZ364" t="s">
        <v>360</v>
      </c>
      <c r="GA364" t="s">
        <v>360</v>
      </c>
      <c r="GB364" t="s">
        <v>360</v>
      </c>
      <c r="GC364" t="s">
        <v>360</v>
      </c>
      <c r="GD364">
        <v>0</v>
      </c>
      <c r="GE364">
        <v>100</v>
      </c>
      <c r="GF364">
        <v>100</v>
      </c>
      <c r="GG364">
        <v>-8.82</v>
      </c>
      <c r="GH364">
        <v>0.23</v>
      </c>
      <c r="GI364">
        <v>-4.227681919169834</v>
      </c>
      <c r="GJ364">
        <v>-4.5218151105756088E-3</v>
      </c>
      <c r="GK364">
        <v>2.0889233732517852E-6</v>
      </c>
      <c r="GL364">
        <v>-4.5906856223640231E-10</v>
      </c>
      <c r="GM364">
        <v>-0.1035280782263094</v>
      </c>
      <c r="GN364">
        <v>4.4025620023938356E-3</v>
      </c>
      <c r="GO364">
        <v>3.112297855124525E-4</v>
      </c>
      <c r="GP364">
        <v>-4.1727832042263066E-6</v>
      </c>
      <c r="GQ364">
        <v>6</v>
      </c>
      <c r="GR364">
        <v>2080</v>
      </c>
      <c r="GS364">
        <v>4</v>
      </c>
      <c r="GT364">
        <v>33</v>
      </c>
      <c r="GU364">
        <v>68.099999999999994</v>
      </c>
      <c r="GV364">
        <v>68.400000000000006</v>
      </c>
      <c r="GW364">
        <v>4.99756</v>
      </c>
      <c r="GX364">
        <v>2.4157700000000002</v>
      </c>
      <c r="GY364">
        <v>2.04834</v>
      </c>
      <c r="GZ364">
        <v>2.6232899999999999</v>
      </c>
      <c r="HA364">
        <v>2.1972700000000001</v>
      </c>
      <c r="HB364">
        <v>2.3071299999999999</v>
      </c>
      <c r="HC364">
        <v>37.626300000000001</v>
      </c>
      <c r="HD364">
        <v>14.85</v>
      </c>
      <c r="HE364">
        <v>18</v>
      </c>
      <c r="HF364">
        <v>699.88900000000001</v>
      </c>
      <c r="HG364">
        <v>770.84500000000003</v>
      </c>
      <c r="HH364">
        <v>31.000299999999999</v>
      </c>
      <c r="HI364">
        <v>31.765799999999999</v>
      </c>
      <c r="HJ364">
        <v>30.0001</v>
      </c>
      <c r="HK364">
        <v>31.732700000000001</v>
      </c>
      <c r="HL364">
        <v>31.745799999999999</v>
      </c>
      <c r="HM364">
        <v>100</v>
      </c>
      <c r="HN364">
        <v>12.563800000000001</v>
      </c>
      <c r="HO364">
        <v>100</v>
      </c>
      <c r="HP364">
        <v>31</v>
      </c>
      <c r="HQ364">
        <v>2327.59</v>
      </c>
      <c r="HR364">
        <v>31.8279</v>
      </c>
      <c r="HS364">
        <v>99.232900000000001</v>
      </c>
      <c r="HT364">
        <v>97.948800000000006</v>
      </c>
    </row>
    <row r="365" spans="1:228" x14ac:dyDescent="0.2">
      <c r="A365">
        <v>350</v>
      </c>
      <c r="B365">
        <v>1675972316.0999999</v>
      </c>
      <c r="C365">
        <v>1393.599999904633</v>
      </c>
      <c r="D365" t="s">
        <v>1059</v>
      </c>
      <c r="E365" t="s">
        <v>1060</v>
      </c>
      <c r="F365">
        <v>4</v>
      </c>
      <c r="G365">
        <v>1675972313.7874999</v>
      </c>
      <c r="H365">
        <f t="shared" si="170"/>
        <v>1.5646641118589335E-3</v>
      </c>
      <c r="I365">
        <f t="shared" si="171"/>
        <v>1.5646641118589335</v>
      </c>
      <c r="J365">
        <f t="shared" si="172"/>
        <v>16.574394327159418</v>
      </c>
      <c r="K365">
        <f t="shared" si="173"/>
        <v>2121.0749999999998</v>
      </c>
      <c r="L365">
        <f t="shared" si="174"/>
        <v>1816.7465479941477</v>
      </c>
      <c r="M365">
        <f t="shared" si="175"/>
        <v>183.85436391708635</v>
      </c>
      <c r="N365">
        <f t="shared" si="176"/>
        <v>214.65233847615934</v>
      </c>
      <c r="O365">
        <f t="shared" si="177"/>
        <v>0.10520398438017051</v>
      </c>
      <c r="P365">
        <f t="shared" si="178"/>
        <v>2.7647111620354692</v>
      </c>
      <c r="Q365">
        <f t="shared" si="179"/>
        <v>0.10302953754195027</v>
      </c>
      <c r="R365">
        <f t="shared" si="180"/>
        <v>6.4585083074345795E-2</v>
      </c>
      <c r="S365">
        <f t="shared" si="181"/>
        <v>226.11556663767988</v>
      </c>
      <c r="T365">
        <f t="shared" si="182"/>
        <v>33.127722206191024</v>
      </c>
      <c r="U365">
        <f t="shared" si="183"/>
        <v>32.208399999999997</v>
      </c>
      <c r="V365">
        <f t="shared" si="184"/>
        <v>4.8316980274869996</v>
      </c>
      <c r="W365">
        <f t="shared" si="185"/>
        <v>69.69404626311298</v>
      </c>
      <c r="X365">
        <f t="shared" si="186"/>
        <v>3.357000603507839</v>
      </c>
      <c r="Y365">
        <f t="shared" si="187"/>
        <v>4.8167681222500649</v>
      </c>
      <c r="Z365">
        <f t="shared" si="188"/>
        <v>1.4746974239791606</v>
      </c>
      <c r="AA365">
        <f t="shared" si="189"/>
        <v>-69.00168733297896</v>
      </c>
      <c r="AB365">
        <f t="shared" si="190"/>
        <v>-8.1605481721789577</v>
      </c>
      <c r="AC365">
        <f t="shared" si="191"/>
        <v>-0.67058426736214727</v>
      </c>
      <c r="AD365">
        <f t="shared" si="192"/>
        <v>148.28274686515982</v>
      </c>
      <c r="AE365">
        <f t="shared" si="193"/>
        <v>16.583400382638658</v>
      </c>
      <c r="AF365">
        <f t="shared" si="194"/>
        <v>1.5656679512292331</v>
      </c>
      <c r="AG365">
        <f t="shared" si="195"/>
        <v>16.574394327159418</v>
      </c>
      <c r="AH365">
        <v>2209.6434582623101</v>
      </c>
      <c r="AI365">
        <v>2193.8428484848482</v>
      </c>
      <c r="AJ365">
        <v>-8.4001783960277633E-5</v>
      </c>
      <c r="AK365">
        <v>62.089144302702103</v>
      </c>
      <c r="AL365">
        <f t="shared" si="196"/>
        <v>1.5646641118589335</v>
      </c>
      <c r="AM365">
        <v>31.775194572897249</v>
      </c>
      <c r="AN365">
        <v>33.171555757575781</v>
      </c>
      <c r="AO365">
        <v>-3.041482722589481E-6</v>
      </c>
      <c r="AP365">
        <v>101.274657227348</v>
      </c>
      <c r="AQ365">
        <v>0</v>
      </c>
      <c r="AR365">
        <v>0</v>
      </c>
      <c r="AS365">
        <f t="shared" si="197"/>
        <v>1</v>
      </c>
      <c r="AT365">
        <f t="shared" si="198"/>
        <v>0</v>
      </c>
      <c r="AU365">
        <f t="shared" si="199"/>
        <v>47387.21101072801</v>
      </c>
      <c r="AV365">
        <f t="shared" si="200"/>
        <v>1200</v>
      </c>
      <c r="AW365">
        <f t="shared" si="201"/>
        <v>1025.9251640609741</v>
      </c>
      <c r="AX365">
        <f t="shared" si="202"/>
        <v>0.85493763671747836</v>
      </c>
      <c r="AY365">
        <f t="shared" si="203"/>
        <v>0.18842963886473324</v>
      </c>
      <c r="AZ365">
        <v>6</v>
      </c>
      <c r="BA365">
        <v>0.5</v>
      </c>
      <c r="BB365" t="s">
        <v>355</v>
      </c>
      <c r="BC365">
        <v>2</v>
      </c>
      <c r="BD365" t="b">
        <v>1</v>
      </c>
      <c r="BE365">
        <v>1675972313.7874999</v>
      </c>
      <c r="BF365">
        <v>2121.0749999999998</v>
      </c>
      <c r="BG365">
        <v>2139.4475000000002</v>
      </c>
      <c r="BH365">
        <v>33.172012500000001</v>
      </c>
      <c r="BI365">
        <v>31.774775000000002</v>
      </c>
      <c r="BJ365">
        <v>2129.8924999999999</v>
      </c>
      <c r="BK365">
        <v>32.941949999999999</v>
      </c>
      <c r="BL365">
        <v>650.02475000000004</v>
      </c>
      <c r="BM365">
        <v>101.099625</v>
      </c>
      <c r="BN365">
        <v>0.100162125</v>
      </c>
      <c r="BO365">
        <v>32.153649999999999</v>
      </c>
      <c r="BP365">
        <v>32.208399999999997</v>
      </c>
      <c r="BQ365">
        <v>999.9</v>
      </c>
      <c r="BR365">
        <v>0</v>
      </c>
      <c r="BS365">
        <v>0</v>
      </c>
      <c r="BT365">
        <v>8989.7662500000006</v>
      </c>
      <c r="BU365">
        <v>0</v>
      </c>
      <c r="BV365">
        <v>94.779012499999993</v>
      </c>
      <c r="BW365">
        <v>-18.375</v>
      </c>
      <c r="BX365">
        <v>2193.8474999999999</v>
      </c>
      <c r="BY365">
        <v>2209.66</v>
      </c>
      <c r="BZ365">
        <v>1.3972625000000001</v>
      </c>
      <c r="CA365">
        <v>2139.4475000000002</v>
      </c>
      <c r="CB365">
        <v>31.774775000000002</v>
      </c>
      <c r="CC365">
        <v>3.3536774999999999</v>
      </c>
      <c r="CD365">
        <v>3.21241625</v>
      </c>
      <c r="CE365">
        <v>25.896650000000001</v>
      </c>
      <c r="CF365">
        <v>25.171912500000001</v>
      </c>
      <c r="CG365">
        <v>1200</v>
      </c>
      <c r="CH365">
        <v>0.499996</v>
      </c>
      <c r="CI365">
        <v>0.500004</v>
      </c>
      <c r="CJ365">
        <v>0</v>
      </c>
      <c r="CK365">
        <v>979.41525000000001</v>
      </c>
      <c r="CL365">
        <v>4.9990899999999998</v>
      </c>
      <c r="CM365">
        <v>10799.825000000001</v>
      </c>
      <c r="CN365">
        <v>9557.8362500000003</v>
      </c>
      <c r="CO365">
        <v>41.561999999999998</v>
      </c>
      <c r="CP365">
        <v>43.125</v>
      </c>
      <c r="CQ365">
        <v>42.311999999999998</v>
      </c>
      <c r="CR365">
        <v>42.25</v>
      </c>
      <c r="CS365">
        <v>42.875</v>
      </c>
      <c r="CT365">
        <v>597.49874999999997</v>
      </c>
      <c r="CU365">
        <v>597.50874999999996</v>
      </c>
      <c r="CV365">
        <v>0</v>
      </c>
      <c r="CW365">
        <v>1675972316.0999999</v>
      </c>
      <c r="CX365">
        <v>0</v>
      </c>
      <c r="CY365">
        <v>1675968227.0999999</v>
      </c>
      <c r="CZ365" t="s">
        <v>356</v>
      </c>
      <c r="DA365">
        <v>1675968227.0999999</v>
      </c>
      <c r="DB365">
        <v>1675968207.0999999</v>
      </c>
      <c r="DC365">
        <v>6</v>
      </c>
      <c r="DD365">
        <v>6.6000000000000003E-2</v>
      </c>
      <c r="DE365">
        <v>1.0999999999999999E-2</v>
      </c>
      <c r="DF365">
        <v>-5.7939999999999996</v>
      </c>
      <c r="DG365">
        <v>0.214</v>
      </c>
      <c r="DH365">
        <v>415</v>
      </c>
      <c r="DI365">
        <v>32</v>
      </c>
      <c r="DJ365">
        <v>0.11</v>
      </c>
      <c r="DK365">
        <v>0.26</v>
      </c>
      <c r="DL365">
        <v>-18.399592500000001</v>
      </c>
      <c r="DM365">
        <v>0.15306979362105841</v>
      </c>
      <c r="DN365">
        <v>4.74172879206518E-2</v>
      </c>
      <c r="DO365">
        <v>0</v>
      </c>
      <c r="DP365">
        <v>1.4021865</v>
      </c>
      <c r="DQ365">
        <v>-3.1675497185743549E-2</v>
      </c>
      <c r="DR365">
        <v>3.4629796057730521E-3</v>
      </c>
      <c r="DS365">
        <v>1</v>
      </c>
      <c r="DT365">
        <v>0</v>
      </c>
      <c r="DU365">
        <v>0</v>
      </c>
      <c r="DV365">
        <v>0</v>
      </c>
      <c r="DW365">
        <v>-1</v>
      </c>
      <c r="DX365">
        <v>1</v>
      </c>
      <c r="DY365">
        <v>2</v>
      </c>
      <c r="DZ365" t="s">
        <v>367</v>
      </c>
      <c r="EA365">
        <v>3.2980200000000002</v>
      </c>
      <c r="EB365">
        <v>2.6252200000000001</v>
      </c>
      <c r="EC365">
        <v>0.29380299999999998</v>
      </c>
      <c r="ED365">
        <v>0.29281000000000001</v>
      </c>
      <c r="EE365">
        <v>0.13717699999999999</v>
      </c>
      <c r="EF365">
        <v>0.13201399999999999</v>
      </c>
      <c r="EG365">
        <v>21362.1</v>
      </c>
      <c r="EH365">
        <v>21715.5</v>
      </c>
      <c r="EI365">
        <v>28153.3</v>
      </c>
      <c r="EJ365">
        <v>29563.1</v>
      </c>
      <c r="EK365">
        <v>33458.5</v>
      </c>
      <c r="EL365">
        <v>35615.699999999997</v>
      </c>
      <c r="EM365">
        <v>39758.9</v>
      </c>
      <c r="EN365">
        <v>42227.4</v>
      </c>
      <c r="EO365">
        <v>2.23685</v>
      </c>
      <c r="EP365">
        <v>2.2258300000000002</v>
      </c>
      <c r="EQ365">
        <v>0.13828299999999999</v>
      </c>
      <c r="ER365">
        <v>0</v>
      </c>
      <c r="ES365">
        <v>29.967400000000001</v>
      </c>
      <c r="ET365">
        <v>999.9</v>
      </c>
      <c r="EU365">
        <v>73.8</v>
      </c>
      <c r="EV365">
        <v>32.200000000000003</v>
      </c>
      <c r="EW365">
        <v>35.254600000000003</v>
      </c>
      <c r="EX365">
        <v>57.475700000000003</v>
      </c>
      <c r="EY365">
        <v>-4.1867000000000001</v>
      </c>
      <c r="EZ365">
        <v>2</v>
      </c>
      <c r="FA365">
        <v>0.341082</v>
      </c>
      <c r="FB365">
        <v>-0.425763</v>
      </c>
      <c r="FC365">
        <v>20.273800000000001</v>
      </c>
      <c r="FD365">
        <v>5.2198399999999996</v>
      </c>
      <c r="FE365">
        <v>12.0044</v>
      </c>
      <c r="FF365">
        <v>4.9869000000000003</v>
      </c>
      <c r="FG365">
        <v>3.2846500000000001</v>
      </c>
      <c r="FH365">
        <v>9999</v>
      </c>
      <c r="FI365">
        <v>9999</v>
      </c>
      <c r="FJ365">
        <v>9999</v>
      </c>
      <c r="FK365">
        <v>999.9</v>
      </c>
      <c r="FL365">
        <v>1.8658300000000001</v>
      </c>
      <c r="FM365">
        <v>1.8621799999999999</v>
      </c>
      <c r="FN365">
        <v>1.8641700000000001</v>
      </c>
      <c r="FO365">
        <v>1.86029</v>
      </c>
      <c r="FP365">
        <v>1.8609599999999999</v>
      </c>
      <c r="FQ365">
        <v>1.8601700000000001</v>
      </c>
      <c r="FR365">
        <v>1.8618699999999999</v>
      </c>
      <c r="FS365">
        <v>1.8585100000000001</v>
      </c>
      <c r="FT365">
        <v>0</v>
      </c>
      <c r="FU365">
        <v>0</v>
      </c>
      <c r="FV365">
        <v>0</v>
      </c>
      <c r="FW365">
        <v>0</v>
      </c>
      <c r="FX365" t="s">
        <v>358</v>
      </c>
      <c r="FY365" t="s">
        <v>359</v>
      </c>
      <c r="FZ365" t="s">
        <v>360</v>
      </c>
      <c r="GA365" t="s">
        <v>360</v>
      </c>
      <c r="GB365" t="s">
        <v>360</v>
      </c>
      <c r="GC365" t="s">
        <v>360</v>
      </c>
      <c r="GD365">
        <v>0</v>
      </c>
      <c r="GE365">
        <v>100</v>
      </c>
      <c r="GF365">
        <v>100</v>
      </c>
      <c r="GG365">
        <v>-8.82</v>
      </c>
      <c r="GH365">
        <v>0.2301</v>
      </c>
      <c r="GI365">
        <v>-4.227681919169834</v>
      </c>
      <c r="GJ365">
        <v>-4.5218151105756088E-3</v>
      </c>
      <c r="GK365">
        <v>2.0889233732517852E-6</v>
      </c>
      <c r="GL365">
        <v>-4.5906856223640231E-10</v>
      </c>
      <c r="GM365">
        <v>-0.1035280782263094</v>
      </c>
      <c r="GN365">
        <v>4.4025620023938356E-3</v>
      </c>
      <c r="GO365">
        <v>3.112297855124525E-4</v>
      </c>
      <c r="GP365">
        <v>-4.1727832042263066E-6</v>
      </c>
      <c r="GQ365">
        <v>6</v>
      </c>
      <c r="GR365">
        <v>2080</v>
      </c>
      <c r="GS365">
        <v>4</v>
      </c>
      <c r="GT365">
        <v>33</v>
      </c>
      <c r="GU365">
        <v>68.2</v>
      </c>
      <c r="GV365">
        <v>68.5</v>
      </c>
      <c r="GW365">
        <v>4.99756</v>
      </c>
      <c r="GX365">
        <v>2.4096700000000002</v>
      </c>
      <c r="GY365">
        <v>2.04834</v>
      </c>
      <c r="GZ365">
        <v>2.6220699999999999</v>
      </c>
      <c r="HA365">
        <v>2.1972700000000001</v>
      </c>
      <c r="HB365">
        <v>2.34253</v>
      </c>
      <c r="HC365">
        <v>37.626300000000001</v>
      </c>
      <c r="HD365">
        <v>14.8675</v>
      </c>
      <c r="HE365">
        <v>18</v>
      </c>
      <c r="HF365">
        <v>699.97199999999998</v>
      </c>
      <c r="HG365">
        <v>770.79399999999998</v>
      </c>
      <c r="HH365">
        <v>31.000399999999999</v>
      </c>
      <c r="HI365">
        <v>31.765799999999999</v>
      </c>
      <c r="HJ365">
        <v>30.0001</v>
      </c>
      <c r="HK365">
        <v>31.732700000000001</v>
      </c>
      <c r="HL365">
        <v>31.7438</v>
      </c>
      <c r="HM365">
        <v>100</v>
      </c>
      <c r="HN365">
        <v>12.563800000000001</v>
      </c>
      <c r="HO365">
        <v>100</v>
      </c>
      <c r="HP365">
        <v>31</v>
      </c>
      <c r="HQ365">
        <v>2334.29</v>
      </c>
      <c r="HR365">
        <v>31.833300000000001</v>
      </c>
      <c r="HS365">
        <v>99.232600000000005</v>
      </c>
      <c r="HT365">
        <v>97.948899999999995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2023-02-09T19:52:06Z</dcterms:created>
  <dcterms:modified xsi:type="dcterms:W3CDTF">2024-10-14T14:05:49Z</dcterms:modified>
</cp:coreProperties>
</file>